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xr:revisionPtr xr6:coauthVersionLast="47" xr6:coauthVersionMax="47" documentId="13_ncr:1_{9D59B402-E85D-4A04-A6B3-78170C42DD27}" revIDLastSave="0" xr10:uidLastSave="{00000000-0000-0000-0000-000000000000}"/>
  <bookViews>
    <workbookView activeTab="2" firstSheet="2" xr2:uid="{00000000-000D-0000-FFFF-FFFF00000000}" windowHeight="15600" windowWidth="28920" xWindow="-60" yWindow="-16260"/>
  </bookViews>
  <sheets>
    <sheet r:id="rId1" name="変更比較調書１" sheetId="6" state="hidden"/>
    <sheet r:id="rId2" name="変更比較調書２" sheetId="4" state="hidden"/>
    <sheet r:id="rId3" name="①最低基準調書" sheetId="1"/>
    <sheet r:id="rId4" name="②室名等面積表" sheetId="5"/>
    <sheet r:id="rId5" name="③勤務形態一覧表（職員名簿）" sheetId="7"/>
    <sheet r:id="rId6" name="③-2【記入例】勤務形態一覧表（職員名簿）" sheetId="8"/>
  </sheets>
  <definedNames>
    <definedName hidden="1" localSheetId="5" name="_xlnm._FilterDatabase">'③-2【記入例】勤務形態一覧表（職員名簿）'!$A$7:$AV$23</definedName>
    <definedName hidden="1" localSheetId="4" name="_xlnm._FilterDatabase">'③勤務形態一覧表（職員名簿）'!$A$7:$AV$23</definedName>
    <definedName localSheetId="2" name="_xlnm.Print_Area">①最低基準調書!$A$1:$Z$75</definedName>
    <definedName localSheetId="3" name="_xlnm.Print_Area">②室名等面積表!$B$1:$AN$26</definedName>
    <definedName localSheetId="5" name="_xlnm.Print_Area">'③-2【記入例】勤務形態一覧表（職員名簿）'!$A$1:$AW$46</definedName>
    <definedName localSheetId="4" name="_xlnm.Print_Area">'③勤務形態一覧表（職員名簿）'!$A$1:$AW$71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6" i="5" l="1"/>
  <c r="AN6" i="5"/>
  <c r="V26" i="5"/>
  <c r="V20" i="5"/>
  <c r="U8" i="5"/>
  <c r="V8" i="5"/>
  <c r="U9" i="5"/>
  <c r="V9" i="5"/>
  <c r="U10" i="5"/>
  <c r="V10" i="5"/>
  <c r="U11" i="5"/>
  <c r="V11" i="5"/>
  <c r="U12" i="5"/>
  <c r="V12" i="5"/>
  <c r="U13" i="5"/>
  <c r="V13" i="5"/>
  <c r="U14" i="5"/>
  <c r="V14" i="5"/>
  <c r="U15" i="5"/>
  <c r="V15" i="5"/>
  <c r="U16" i="5"/>
  <c r="V16" i="5"/>
  <c r="U17" i="5"/>
  <c r="V17" i="5"/>
  <c r="U18" i="5"/>
  <c r="V18" i="5"/>
  <c r="U19" i="5"/>
  <c r="V19" i="5"/>
  <c r="U20" i="5"/>
  <c r="U21" i="5"/>
  <c r="V21" i="5"/>
  <c r="U22" i="5"/>
  <c r="V22" i="5"/>
  <c r="U23" i="5"/>
  <c r="V23" i="5"/>
  <c r="U24" i="5"/>
  <c r="V24" i="5"/>
  <c r="U25" i="5"/>
  <c r="V25" i="5"/>
  <c r="V7" i="5"/>
  <c r="U7" i="5"/>
  <c r="L7" i="5"/>
  <c r="N65" i="1"/>
  <c r="N68" i="1" s="1"/>
  <c r="F61" i="1"/>
  <c r="J61" i="1" s="1"/>
  <c r="F62" i="1"/>
  <c r="J62" i="1" s="1"/>
  <c r="F63" i="1"/>
  <c r="J63" i="1" s="1"/>
  <c r="R65" i="1"/>
  <c r="O22" i="1"/>
  <c r="O49" i="1" s="1"/>
  <c r="O17" i="1"/>
  <c r="H4" i="7" l="1"/>
  <c r="F26" i="5"/>
  <c r="E23" i="4"/>
  <c r="F23" i="4" s="1"/>
  <c r="E22" i="4"/>
  <c r="F22" i="4" s="1"/>
  <c r="E7" i="1"/>
  <c r="AM26" i="5"/>
  <c r="L25" i="5"/>
  <c r="K25" i="5"/>
  <c r="AM25" i="5" s="1"/>
  <c r="L24" i="5"/>
  <c r="K24" i="5"/>
  <c r="AM24" i="5" s="1"/>
  <c r="L23" i="5"/>
  <c r="K23" i="5"/>
  <c r="L22" i="5"/>
  <c r="K22" i="5"/>
  <c r="L21" i="5"/>
  <c r="K21" i="5"/>
  <c r="L20" i="5"/>
  <c r="K20" i="5"/>
  <c r="L19" i="5"/>
  <c r="K19" i="5"/>
  <c r="L18" i="5"/>
  <c r="K18" i="5"/>
  <c r="L17" i="5"/>
  <c r="K17" i="5"/>
  <c r="L16" i="5"/>
  <c r="K16" i="5"/>
  <c r="L15" i="5"/>
  <c r="K15" i="5"/>
  <c r="L14" i="5"/>
  <c r="K14" i="5"/>
  <c r="L13" i="5"/>
  <c r="K13" i="5"/>
  <c r="L12" i="5"/>
  <c r="K12" i="5"/>
  <c r="L11" i="5"/>
  <c r="K11" i="5"/>
  <c r="L10" i="5"/>
  <c r="K10" i="5"/>
  <c r="L9" i="5"/>
  <c r="AN9" i="5" s="1"/>
  <c r="K9" i="5"/>
  <c r="L8" i="5"/>
  <c r="K8" i="5"/>
  <c r="AM8" i="5" s="1"/>
  <c r="D8" i="4" s="1"/>
  <c r="K7" i="5"/>
  <c r="K6" i="5"/>
  <c r="L6" i="5"/>
  <c r="H26" i="5"/>
  <c r="R26" i="5"/>
  <c r="P26" i="5"/>
  <c r="N26" i="5"/>
  <c r="AM22" i="5"/>
  <c r="AN18" i="5"/>
  <c r="AM10" i="5"/>
  <c r="D10" i="4" s="1"/>
  <c r="V6" i="5"/>
  <c r="U6" i="5"/>
  <c r="AJ26" i="5"/>
  <c r="AH26" i="5"/>
  <c r="AF26" i="5"/>
  <c r="AL25" i="5"/>
  <c r="AK25" i="5"/>
  <c r="AL24" i="5"/>
  <c r="AK24" i="5"/>
  <c r="AL23" i="5"/>
  <c r="AK23" i="5"/>
  <c r="AL22" i="5"/>
  <c r="AK22" i="5"/>
  <c r="AL21" i="5"/>
  <c r="AK21" i="5"/>
  <c r="AM21" i="5" s="1"/>
  <c r="D19" i="4" s="1"/>
  <c r="AL20" i="5"/>
  <c r="AK20" i="5"/>
  <c r="AL19" i="5"/>
  <c r="AK19" i="5"/>
  <c r="AL18" i="5"/>
  <c r="AK18" i="5"/>
  <c r="AL17" i="5"/>
  <c r="AK17" i="5"/>
  <c r="AL16" i="5"/>
  <c r="AK16" i="5"/>
  <c r="AL15" i="5"/>
  <c r="AK15" i="5"/>
  <c r="AL14" i="5"/>
  <c r="AK14" i="5"/>
  <c r="AL13" i="5"/>
  <c r="AK13" i="5"/>
  <c r="AL12" i="5"/>
  <c r="AK12" i="5"/>
  <c r="AL11" i="5"/>
  <c r="AK11" i="5"/>
  <c r="AL10" i="5"/>
  <c r="AK10" i="5"/>
  <c r="AL9" i="5"/>
  <c r="AK9" i="5"/>
  <c r="AL8" i="5"/>
  <c r="AK8" i="5"/>
  <c r="AL7" i="5"/>
  <c r="AK7" i="5"/>
  <c r="AL6" i="5"/>
  <c r="AK6" i="5"/>
  <c r="L51" i="1"/>
  <c r="S48" i="1" s="1"/>
  <c r="N19" i="1"/>
  <c r="Z26" i="5"/>
  <c r="J26" i="5"/>
  <c r="D26" i="5"/>
  <c r="AC6" i="5"/>
  <c r="AD6" i="5"/>
  <c r="AC7" i="5"/>
  <c r="AD7" i="5"/>
  <c r="AC8" i="5"/>
  <c r="AD8" i="5"/>
  <c r="AC9" i="5"/>
  <c r="AM9" i="5" s="1"/>
  <c r="D9" i="4" s="1"/>
  <c r="AD9" i="5"/>
  <c r="AC10" i="5"/>
  <c r="AD10" i="5"/>
  <c r="AC11" i="5"/>
  <c r="AD11" i="5"/>
  <c r="AC12" i="5"/>
  <c r="AD12" i="5"/>
  <c r="AN12" i="5" s="1"/>
  <c r="F27" i="1" s="1"/>
  <c r="AC13" i="5"/>
  <c r="AM13" i="5" s="1"/>
  <c r="AD13" i="5"/>
  <c r="AC14" i="5"/>
  <c r="AD14" i="5"/>
  <c r="AC15" i="5"/>
  <c r="AD15" i="5"/>
  <c r="AC16" i="5"/>
  <c r="AM16" i="5" s="1"/>
  <c r="D14" i="4" s="1"/>
  <c r="AD16" i="5"/>
  <c r="AN16" i="5" s="1"/>
  <c r="F29" i="1" s="1"/>
  <c r="AC17" i="5"/>
  <c r="AM17" i="5" s="1"/>
  <c r="D15" i="4" s="1"/>
  <c r="AD17" i="5"/>
  <c r="AC18" i="5"/>
  <c r="AM18" i="5" s="1"/>
  <c r="D16" i="4" s="1"/>
  <c r="AD18" i="5"/>
  <c r="AC19" i="5"/>
  <c r="AD19" i="5"/>
  <c r="AC20" i="5"/>
  <c r="AM20" i="5"/>
  <c r="D18" i="4" s="1"/>
  <c r="AD20" i="5"/>
  <c r="AN20" i="5" s="1"/>
  <c r="F32" i="1" s="1"/>
  <c r="AC21" i="5"/>
  <c r="AD21" i="5"/>
  <c r="AC22" i="5"/>
  <c r="AD22" i="5"/>
  <c r="AC23" i="5"/>
  <c r="AM23" i="5"/>
  <c r="AD23" i="5"/>
  <c r="AC24" i="5"/>
  <c r="AD24" i="5"/>
  <c r="AC25" i="5"/>
  <c r="AD25" i="5"/>
  <c r="AN25" i="5" s="1"/>
  <c r="F38" i="1" s="1"/>
  <c r="X26" i="5"/>
  <c r="AB26" i="5"/>
  <c r="F60" i="1"/>
  <c r="E9" i="4" l="1"/>
  <c r="F9" i="4" s="1"/>
  <c r="F23" i="1"/>
  <c r="F17" i="1"/>
  <c r="E6" i="4"/>
  <c r="F34" i="1"/>
  <c r="D20" i="4"/>
  <c r="AN15" i="5"/>
  <c r="E13" i="4" s="1"/>
  <c r="F13" i="4" s="1"/>
  <c r="AN23" i="5"/>
  <c r="L26" i="5"/>
  <c r="AN19" i="5"/>
  <c r="E17" i="4" s="1"/>
  <c r="F17" i="4" s="1"/>
  <c r="AN11" i="5"/>
  <c r="AN17" i="5"/>
  <c r="F35" i="1" s="1"/>
  <c r="AN21" i="5"/>
  <c r="F33" i="1" s="1"/>
  <c r="AN14" i="5"/>
  <c r="AN10" i="5"/>
  <c r="F30" i="1" s="1"/>
  <c r="D12" i="4"/>
  <c r="AN22" i="5"/>
  <c r="AN7" i="5"/>
  <c r="F18" i="1" s="1"/>
  <c r="AM19" i="5"/>
  <c r="D17" i="4" s="1"/>
  <c r="AM14" i="5"/>
  <c r="AL26" i="5"/>
  <c r="AD26" i="5"/>
  <c r="AM12" i="5"/>
  <c r="AM7" i="5"/>
  <c r="D7" i="4" s="1"/>
  <c r="AN24" i="5"/>
  <c r="F37" i="1" s="1"/>
  <c r="AN13" i="5"/>
  <c r="E12" i="4" s="1"/>
  <c r="F12" i="4" s="1"/>
  <c r="D6" i="4"/>
  <c r="AM11" i="5"/>
  <c r="AM15" i="5"/>
  <c r="D13" i="4" s="1"/>
  <c r="F19" i="1"/>
  <c r="J60" i="1"/>
  <c r="J65" i="1" s="1"/>
  <c r="J68" i="1" s="1"/>
  <c r="F65" i="1"/>
  <c r="N24" i="1"/>
  <c r="E20" i="4"/>
  <c r="F20" i="4" s="1"/>
  <c r="E11" i="4"/>
  <c r="F11" i="4" s="1"/>
  <c r="F26" i="1"/>
  <c r="E7" i="4"/>
  <c r="F7" i="4" s="1"/>
  <c r="E16" i="4"/>
  <c r="F16" i="4" s="1"/>
  <c r="E18" i="4"/>
  <c r="F18" i="4" s="1"/>
  <c r="E14" i="4"/>
  <c r="F14" i="4" s="1"/>
  <c r="AN8" i="5"/>
  <c r="F6" i="4"/>
  <c r="AN26" i="5" l="1"/>
  <c r="E19" i="4"/>
  <c r="F19" i="4" s="1"/>
  <c r="F31" i="1"/>
  <c r="E15" i="4"/>
  <c r="F15" i="4" s="1"/>
  <c r="E10" i="4"/>
  <c r="F10" i="4" s="1"/>
  <c r="D11" i="4"/>
  <c r="F28" i="1"/>
  <c r="F36" i="1"/>
  <c r="S17" i="1"/>
  <c r="F22" i="1"/>
  <c r="E8" i="4"/>
  <c r="F24" i="1" l="1"/>
  <c r="S22" i="1" s="1"/>
  <c r="F8" i="4"/>
  <c r="E21" i="4"/>
  <c r="F21" i="4" s="1"/>
  <c r="F39" i="1" l="1"/>
</calcChain>
</file>

<file path=xl/sharedStrings.xml><?xml version="1.0" encoding="utf-8"?>
<sst xmlns="http://schemas.openxmlformats.org/spreadsheetml/2006/main" count="585" uniqueCount="233">
  <si>
    <t>最　低　基　準　調　書</t>
    <rPh sb="0" eb="1">
      <t>サイ</t>
    </rPh>
    <rPh sb="2" eb="3">
      <t>テイ</t>
    </rPh>
    <rPh sb="4" eb="5">
      <t>モト</t>
    </rPh>
    <rPh sb="6" eb="7">
      <t>ジュン</t>
    </rPh>
    <rPh sb="8" eb="9">
      <t>チョウ</t>
    </rPh>
    <rPh sb="10" eb="11">
      <t>ショ</t>
    </rPh>
    <phoneticPr fontId="2"/>
  </si>
  <si>
    <t>１　保育所名</t>
    <rPh sb="2" eb="4">
      <t>ホイク</t>
    </rPh>
    <rPh sb="4" eb="5">
      <t>ショ</t>
    </rPh>
    <rPh sb="5" eb="6">
      <t>メイ</t>
    </rPh>
    <phoneticPr fontId="2"/>
  </si>
  <si>
    <t>２　所在地</t>
    <rPh sb="2" eb="5">
      <t>ショザイチ</t>
    </rPh>
    <phoneticPr fontId="2"/>
  </si>
  <si>
    <t>３　定員　　　　　　</t>
    <rPh sb="2" eb="4">
      <t>テイイン</t>
    </rPh>
    <phoneticPr fontId="2"/>
  </si>
  <si>
    <t>人</t>
    <rPh sb="0" eb="1">
      <t>ニン</t>
    </rPh>
    <phoneticPr fontId="2"/>
  </si>
  <si>
    <t>（内訳）</t>
    <rPh sb="1" eb="3">
      <t>ウチワケ</t>
    </rPh>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</si>
  <si>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</si>
  <si>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</si>
  <si>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</si>
  <si>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</si>
  <si>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</si>
  <si>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t>
    <rPh sb="1" eb="2">
      <t>サイ</t>
    </rPh>
    <phoneticPr fontId="2"/>
  </si>
  <si>
    <t>４　建物の状況</t>
    <rPh sb="2" eb="4">
      <t>タテモノ</t>
    </rPh>
    <rPh sb="5" eb="7">
      <t>ジョウキョウ</t>
    </rPh>
    <phoneticPr fontId="2"/>
  </si>
  <si>
    <t>（１）建物　　</t>
    <rPh sb="3" eb="5">
      <t>タテモノ</t>
    </rPh>
    <phoneticPr fontId="2"/>
  </si>
  <si>
    <t>（２）設備</t>
    <rPh sb="3" eb="5">
      <t>セツビ</t>
    </rPh>
    <phoneticPr fontId="2"/>
  </si>
  <si>
    <t>乳児室</t>
    <rPh sb="0" eb="2">
      <t>ニュウジ</t>
    </rPh>
    <rPh sb="2" eb="3">
      <t>シツ</t>
    </rPh>
    <phoneticPr fontId="2"/>
  </si>
  <si>
    <t>ほふく室</t>
    <rPh sb="3" eb="4">
      <t>シツ</t>
    </rPh>
    <phoneticPr fontId="2"/>
  </si>
  <si>
    <t>小計</t>
    <rPh sb="0" eb="2">
      <t>ショウケイ</t>
    </rPh>
    <phoneticPr fontId="2"/>
  </si>
  <si>
    <t>室名</t>
    <rPh sb="0" eb="1">
      <t>シツ</t>
    </rPh>
    <rPh sb="1" eb="2">
      <t>メイ</t>
    </rPh>
    <phoneticPr fontId="2"/>
  </si>
  <si>
    <t>面積</t>
    <rPh sb="0" eb="2">
      <t>メンセキ</t>
    </rPh>
    <phoneticPr fontId="2"/>
  </si>
  <si>
    <t>最低基準面積</t>
    <rPh sb="0" eb="2">
      <t>サイテイ</t>
    </rPh>
    <rPh sb="2" eb="4">
      <t>キジュン</t>
    </rPh>
    <rPh sb="4" eb="6">
      <t>メンセキ</t>
    </rPh>
    <phoneticPr fontId="2"/>
  </si>
  <si>
    <t>適否</t>
    <rPh sb="0" eb="2">
      <t>テキヒ</t>
    </rPh>
    <phoneticPr fontId="2"/>
  </si>
  <si>
    <t>基準備品</t>
    <rPh sb="0" eb="2">
      <t>キジュン</t>
    </rPh>
    <rPh sb="2" eb="4">
      <t>ビヒン</t>
    </rPh>
    <phoneticPr fontId="2"/>
  </si>
  <si>
    <t>㎡</t>
  </si>
  <si>
    <t>㎡</t>
    <phoneticPr fontId="2"/>
  </si>
  <si>
    <t>（2歳未満児）</t>
    <rPh sb="2" eb="3">
      <t>サイ</t>
    </rPh>
    <rPh sb="3" eb="5">
      <t>ミマン</t>
    </rPh>
    <rPh sb="5" eb="6">
      <t>ジ</t>
    </rPh>
    <phoneticPr fontId="2"/>
  </si>
  <si>
    <t>＝</t>
    <phoneticPr fontId="2"/>
  </si>
  <si>
    <t>㎡　×</t>
    <phoneticPr fontId="2"/>
  </si>
  <si>
    <t>保育用具</t>
    <rPh sb="0" eb="2">
      <t>ホイク</t>
    </rPh>
    <rPh sb="2" eb="4">
      <t>ヨウグ</t>
    </rPh>
    <phoneticPr fontId="2"/>
  </si>
  <si>
    <t>保育室</t>
    <rPh sb="0" eb="3">
      <t>ホイクシツ</t>
    </rPh>
    <phoneticPr fontId="2"/>
  </si>
  <si>
    <t>遊戯室</t>
    <rPh sb="0" eb="3">
      <t>ユウギシツ</t>
    </rPh>
    <phoneticPr fontId="2"/>
  </si>
  <si>
    <t>調理室</t>
    <rPh sb="0" eb="3">
      <t>チョウリシツ</t>
    </rPh>
    <phoneticPr fontId="2"/>
  </si>
  <si>
    <t>調乳室</t>
    <rPh sb="0" eb="1">
      <t>チョウ</t>
    </rPh>
    <rPh sb="1" eb="2">
      <t>ニュウ</t>
    </rPh>
    <rPh sb="2" eb="3">
      <t>シツ</t>
    </rPh>
    <phoneticPr fontId="2"/>
  </si>
  <si>
    <t>医務室</t>
    <rPh sb="0" eb="3">
      <t>イムシツ</t>
    </rPh>
    <phoneticPr fontId="2"/>
  </si>
  <si>
    <t>静養室</t>
    <rPh sb="0" eb="2">
      <t>セイヨウ</t>
    </rPh>
    <rPh sb="2" eb="3">
      <t>シツ</t>
    </rPh>
    <phoneticPr fontId="2"/>
  </si>
  <si>
    <t>事務室</t>
    <rPh sb="0" eb="3">
      <t>ジムシツ</t>
    </rPh>
    <phoneticPr fontId="2"/>
  </si>
  <si>
    <t>会議室</t>
    <rPh sb="0" eb="3">
      <t>カイギシツ</t>
    </rPh>
    <phoneticPr fontId="2"/>
  </si>
  <si>
    <t>倉庫</t>
    <rPh sb="0" eb="2">
      <t>ソウコ</t>
    </rPh>
    <phoneticPr fontId="2"/>
  </si>
  <si>
    <t>その他</t>
    <rPh sb="2" eb="3">
      <t>タ</t>
    </rPh>
    <phoneticPr fontId="2"/>
  </si>
  <si>
    <t>合計</t>
    <rPh sb="0" eb="2">
      <t>ゴウケイ</t>
    </rPh>
    <phoneticPr fontId="2"/>
  </si>
  <si>
    <t>耐火構造</t>
    <rPh sb="0" eb="2">
      <t>タイカ</t>
    </rPh>
    <rPh sb="2" eb="4">
      <t>コウゾウ</t>
    </rPh>
    <phoneticPr fontId="2"/>
  </si>
  <si>
    <t>医療品</t>
    <rPh sb="0" eb="3">
      <t>イリョウヒン</t>
    </rPh>
    <phoneticPr fontId="2"/>
  </si>
  <si>
    <t>５　土地の状況</t>
    <rPh sb="2" eb="4">
      <t>トチ</t>
    </rPh>
    <rPh sb="5" eb="7">
      <t>ジョウキョウ</t>
    </rPh>
    <phoneticPr fontId="2"/>
  </si>
  <si>
    <t>（１）所有状況</t>
    <rPh sb="3" eb="5">
      <t>ショユウ</t>
    </rPh>
    <rPh sb="5" eb="7">
      <t>ジョウキョウ</t>
    </rPh>
    <phoneticPr fontId="2"/>
  </si>
  <si>
    <t>自己所有</t>
    <rPh sb="0" eb="2">
      <t>ジコ</t>
    </rPh>
    <rPh sb="2" eb="4">
      <t>ショユウ</t>
    </rPh>
    <phoneticPr fontId="2"/>
  </si>
  <si>
    <t>地上権設定</t>
    <rPh sb="0" eb="3">
      <t>チジョウケン</t>
    </rPh>
    <rPh sb="3" eb="5">
      <t>セッテイ</t>
    </rPh>
    <phoneticPr fontId="2"/>
  </si>
  <si>
    <t>（２）面積</t>
    <rPh sb="3" eb="5">
      <t>メンセキ</t>
    </rPh>
    <phoneticPr fontId="2"/>
  </si>
  <si>
    <t>（2歳以上児）</t>
    <rPh sb="2" eb="3">
      <t>サイ</t>
    </rPh>
    <rPh sb="3" eb="5">
      <t>イジョウ</t>
    </rPh>
    <rPh sb="5" eb="6">
      <t>ジ</t>
    </rPh>
    <phoneticPr fontId="2"/>
  </si>
  <si>
    <t>敷地面積</t>
    <rPh sb="0" eb="2">
      <t>シキチ</t>
    </rPh>
    <rPh sb="2" eb="4">
      <t>メンセキ</t>
    </rPh>
    <phoneticPr fontId="2"/>
  </si>
  <si>
    <t>建築面積</t>
    <rPh sb="0" eb="2">
      <t>ケンチク</t>
    </rPh>
    <rPh sb="2" eb="4">
      <t>メンセキ</t>
    </rPh>
    <phoneticPr fontId="2"/>
  </si>
  <si>
    <t>屋外遊戯場</t>
    <rPh sb="0" eb="2">
      <t>オクガイ</t>
    </rPh>
    <rPh sb="2" eb="4">
      <t>ユウギ</t>
    </rPh>
    <rPh sb="4" eb="5">
      <t>ジョウ</t>
    </rPh>
    <phoneticPr fontId="2"/>
  </si>
  <si>
    <t>（うち屋上）</t>
    <rPh sb="3" eb="5">
      <t>オクジョウ</t>
    </rPh>
    <phoneticPr fontId="2"/>
  </si>
  <si>
    <t>６　職員の状況</t>
    <rPh sb="2" eb="4">
      <t>ショクイン</t>
    </rPh>
    <rPh sb="5" eb="7">
      <t>ジョウキョウ</t>
    </rPh>
    <phoneticPr fontId="2"/>
  </si>
  <si>
    <t>所長</t>
    <rPh sb="0" eb="2">
      <t>ショチョウ</t>
    </rPh>
    <phoneticPr fontId="2"/>
  </si>
  <si>
    <t>氏名</t>
    <rPh sb="0" eb="2">
      <t>シメイ</t>
    </rPh>
    <phoneticPr fontId="2"/>
  </si>
  <si>
    <t>年齢</t>
    <rPh sb="0" eb="2">
      <t>ネンレイ</t>
    </rPh>
    <phoneticPr fontId="2"/>
  </si>
  <si>
    <t>現職</t>
    <rPh sb="0" eb="2">
      <t>ゲンショク</t>
    </rPh>
    <phoneticPr fontId="2"/>
  </si>
  <si>
    <t>児童福祉施設従事歴</t>
    <rPh sb="0" eb="2">
      <t>ジドウ</t>
    </rPh>
    <rPh sb="2" eb="4">
      <t>フクシ</t>
    </rPh>
    <rPh sb="4" eb="6">
      <t>シセツ</t>
    </rPh>
    <rPh sb="6" eb="8">
      <t>ジュウジ</t>
    </rPh>
    <rPh sb="8" eb="9">
      <t>レキ</t>
    </rPh>
    <phoneticPr fontId="2"/>
  </si>
  <si>
    <t>備考</t>
    <rPh sb="0" eb="2">
      <t>ビコウ</t>
    </rPh>
    <phoneticPr fontId="2"/>
  </si>
  <si>
    <t>保育士</t>
    <rPh sb="0" eb="2">
      <t>ホイク</t>
    </rPh>
    <rPh sb="2" eb="3">
      <t>シ</t>
    </rPh>
    <phoneticPr fontId="2"/>
  </si>
  <si>
    <t>0歳児</t>
    <rPh sb="1" eb="2">
      <t>サイ</t>
    </rPh>
    <rPh sb="2" eb="3">
      <t>ジ</t>
    </rPh>
    <phoneticPr fontId="2"/>
  </si>
  <si>
    <t>1.2歳児</t>
    <rPh sb="3" eb="4">
      <t>サイ</t>
    </rPh>
    <rPh sb="4" eb="5">
      <t>ジ</t>
    </rPh>
    <phoneticPr fontId="2"/>
  </si>
  <si>
    <t>3歳児</t>
    <rPh sb="1" eb="2">
      <t>サイ</t>
    </rPh>
    <rPh sb="2" eb="3">
      <t>ジ</t>
    </rPh>
    <phoneticPr fontId="2"/>
  </si>
  <si>
    <t>4.5歳児</t>
    <rPh sb="3" eb="4">
      <t>サイ</t>
    </rPh>
    <rPh sb="4" eb="5">
      <t>ジ</t>
    </rPh>
    <phoneticPr fontId="2"/>
  </si>
  <si>
    <t>予備</t>
    <rPh sb="0" eb="2">
      <t>ヨビ</t>
    </rPh>
    <phoneticPr fontId="2"/>
  </si>
  <si>
    <t>20人：1人</t>
    <rPh sb="2" eb="3">
      <t>ニン</t>
    </rPh>
    <rPh sb="5" eb="6">
      <t>ニン</t>
    </rPh>
    <phoneticPr fontId="2"/>
  </si>
  <si>
    <t>30人：1人</t>
    <rPh sb="2" eb="3">
      <t>ニン</t>
    </rPh>
    <rPh sb="5" eb="6">
      <t>ニン</t>
    </rPh>
    <phoneticPr fontId="2"/>
  </si>
  <si>
    <t xml:space="preserve"> 3人：1人</t>
    <rPh sb="2" eb="3">
      <t>ニン</t>
    </rPh>
    <rPh sb="5" eb="6">
      <t>ニン</t>
    </rPh>
    <phoneticPr fontId="2"/>
  </si>
  <si>
    <t xml:space="preserve"> 6人：1人</t>
    <rPh sb="2" eb="3">
      <t>ニン</t>
    </rPh>
    <rPh sb="5" eb="6">
      <t>ニン</t>
    </rPh>
    <phoneticPr fontId="2"/>
  </si>
  <si>
    <t>調理員等</t>
    <rPh sb="0" eb="3">
      <t>チョウリイン</t>
    </rPh>
    <rPh sb="3" eb="4">
      <t>トウ</t>
    </rPh>
    <phoneticPr fontId="2"/>
  </si>
  <si>
    <t>計</t>
    <rPh sb="0" eb="1">
      <t>ケイ</t>
    </rPh>
    <phoneticPr fontId="2"/>
  </si>
  <si>
    <t>嘱託医</t>
    <rPh sb="0" eb="2">
      <t>ショクタク</t>
    </rPh>
    <rPh sb="2" eb="3">
      <t>イ</t>
    </rPh>
    <phoneticPr fontId="2"/>
  </si>
  <si>
    <t>もく浴室</t>
    <rPh sb="2" eb="3">
      <t>ヨク</t>
    </rPh>
    <rPh sb="3" eb="4">
      <t>シツ</t>
    </rPh>
    <phoneticPr fontId="2"/>
  </si>
  <si>
    <t>休憩室・更衣室</t>
    <rPh sb="0" eb="3">
      <t>キュウケイシツ</t>
    </rPh>
    <rPh sb="4" eb="7">
      <t>コウイシツ</t>
    </rPh>
    <phoneticPr fontId="2"/>
  </si>
  <si>
    <t>廊下・階段</t>
    <rPh sb="0" eb="2">
      <t>ロウカ</t>
    </rPh>
    <rPh sb="3" eb="5">
      <t>カイダン</t>
    </rPh>
    <phoneticPr fontId="2"/>
  </si>
  <si>
    <t>職員現員</t>
    <rPh sb="0" eb="2">
      <t>ショクイン</t>
    </rPh>
    <rPh sb="2" eb="4">
      <t>ゲンイン</t>
    </rPh>
    <phoneticPr fontId="2"/>
  </si>
  <si>
    <t>小計</t>
    <rPh sb="0" eb="1">
      <t>ショウ</t>
    </rPh>
    <rPh sb="1" eb="2">
      <t>ケイ</t>
    </rPh>
    <phoneticPr fontId="2"/>
  </si>
  <si>
    <t>児童定員</t>
    <rPh sb="0" eb="2">
      <t>ジドウ</t>
    </rPh>
    <rPh sb="2" eb="4">
      <t>テイイン</t>
    </rPh>
    <phoneticPr fontId="2"/>
  </si>
  <si>
    <t>便所（乳幼児）</t>
    <rPh sb="0" eb="2">
      <t>ベンジョ</t>
    </rPh>
    <rPh sb="3" eb="4">
      <t>ニュウ</t>
    </rPh>
    <rPh sb="4" eb="5">
      <t>ヨウ</t>
    </rPh>
    <rPh sb="5" eb="6">
      <t>ジ</t>
    </rPh>
    <phoneticPr fontId="2"/>
  </si>
  <si>
    <t>多目的室</t>
    <rPh sb="0" eb="3">
      <t>タモクテキ</t>
    </rPh>
    <rPh sb="3" eb="4">
      <t>シツ</t>
    </rPh>
    <phoneticPr fontId="2"/>
  </si>
  <si>
    <t>職員配置基準</t>
    <rPh sb="0" eb="2">
      <t>ショクイン</t>
    </rPh>
    <rPh sb="2" eb="4">
      <t>ハイチ</t>
    </rPh>
    <rPh sb="4" eb="6">
      <t>キジュン</t>
    </rPh>
    <phoneticPr fontId="2"/>
  </si>
  <si>
    <t>変更比較調書  （２）</t>
    <rPh sb="0" eb="2">
      <t>ヘンコウ</t>
    </rPh>
    <rPh sb="2" eb="4">
      <t>ヒカク</t>
    </rPh>
    <rPh sb="4" eb="6">
      <t>チョウショ</t>
    </rPh>
    <phoneticPr fontId="10"/>
  </si>
  <si>
    <t>区分</t>
    <rPh sb="0" eb="2">
      <t>クブン</t>
    </rPh>
    <phoneticPr fontId="10"/>
  </si>
  <si>
    <t>変更前</t>
    <rPh sb="0" eb="2">
      <t>ヘンコウ</t>
    </rPh>
    <rPh sb="2" eb="3">
      <t>マエ</t>
    </rPh>
    <phoneticPr fontId="10"/>
  </si>
  <si>
    <t>変更後</t>
    <rPh sb="0" eb="2">
      <t>ヘンコウ</t>
    </rPh>
    <rPh sb="2" eb="3">
      <t>ゴ</t>
    </rPh>
    <phoneticPr fontId="10"/>
  </si>
  <si>
    <t>備考</t>
    <rPh sb="0" eb="2">
      <t>ビコウ</t>
    </rPh>
    <phoneticPr fontId="10"/>
  </si>
  <si>
    <t>構造</t>
    <rPh sb="0" eb="2">
      <t>コウゾウ</t>
    </rPh>
    <phoneticPr fontId="10"/>
  </si>
  <si>
    <t>規模</t>
    <rPh sb="0" eb="2">
      <t>キボ</t>
    </rPh>
    <phoneticPr fontId="10"/>
  </si>
  <si>
    <t>室数</t>
    <rPh sb="0" eb="1">
      <t>シツ</t>
    </rPh>
    <rPh sb="1" eb="2">
      <t>スウ</t>
    </rPh>
    <phoneticPr fontId="10"/>
  </si>
  <si>
    <t>面積</t>
    <rPh sb="0" eb="2">
      <t>メンセキ</t>
    </rPh>
    <phoneticPr fontId="10"/>
  </si>
  <si>
    <t>乳児室</t>
    <rPh sb="0" eb="3">
      <t>ニュウジシツ</t>
    </rPh>
    <phoneticPr fontId="10"/>
  </si>
  <si>
    <t>ほふく室</t>
    <rPh sb="3" eb="4">
      <t>シツ</t>
    </rPh>
    <phoneticPr fontId="10"/>
  </si>
  <si>
    <t>保育室</t>
    <rPh sb="0" eb="3">
      <t>ホイクシツ</t>
    </rPh>
    <phoneticPr fontId="10"/>
  </si>
  <si>
    <t>遊戯室</t>
    <rPh sb="0" eb="3">
      <t>ユウギシツ</t>
    </rPh>
    <phoneticPr fontId="10"/>
  </si>
  <si>
    <t>事務室</t>
    <rPh sb="0" eb="3">
      <t>ジムシツ</t>
    </rPh>
    <phoneticPr fontId="10"/>
  </si>
  <si>
    <t>医務室・静養室</t>
    <rPh sb="0" eb="3">
      <t>イムシツ</t>
    </rPh>
    <rPh sb="4" eb="6">
      <t>セイヨウ</t>
    </rPh>
    <rPh sb="6" eb="7">
      <t>シツ</t>
    </rPh>
    <phoneticPr fontId="10"/>
  </si>
  <si>
    <t>休憩・更衣室</t>
    <rPh sb="0" eb="2">
      <t>キュウケイ</t>
    </rPh>
    <rPh sb="3" eb="6">
      <t>コウイシツ</t>
    </rPh>
    <phoneticPr fontId="10"/>
  </si>
  <si>
    <t>調理室</t>
    <rPh sb="0" eb="3">
      <t>チョウリシツ</t>
    </rPh>
    <phoneticPr fontId="10"/>
  </si>
  <si>
    <t>調乳室</t>
    <rPh sb="0" eb="2">
      <t>チョウニュウ</t>
    </rPh>
    <rPh sb="2" eb="3">
      <t>シツ</t>
    </rPh>
    <phoneticPr fontId="10"/>
  </si>
  <si>
    <t>沐浴室</t>
    <rPh sb="0" eb="2">
      <t>モクヨク</t>
    </rPh>
    <rPh sb="2" eb="3">
      <t>シツ</t>
    </rPh>
    <phoneticPr fontId="10"/>
  </si>
  <si>
    <t>便所（乳児）</t>
    <rPh sb="0" eb="2">
      <t>ベンジョ</t>
    </rPh>
    <rPh sb="3" eb="5">
      <t>ニュウジ</t>
    </rPh>
    <phoneticPr fontId="10"/>
  </si>
  <si>
    <t>便所（幼児）</t>
    <rPh sb="0" eb="2">
      <t>ベンジョ</t>
    </rPh>
    <rPh sb="3" eb="5">
      <t>ヨウジ</t>
    </rPh>
    <phoneticPr fontId="10"/>
  </si>
  <si>
    <t>会議室</t>
    <rPh sb="0" eb="3">
      <t>カイギシツ</t>
    </rPh>
    <phoneticPr fontId="10"/>
  </si>
  <si>
    <t>その他
廊下・倉庫・階段等</t>
    <rPh sb="0" eb="3">
      <t>ソノタ</t>
    </rPh>
    <rPh sb="4" eb="6">
      <t>ロウカ</t>
    </rPh>
    <rPh sb="7" eb="9">
      <t>ソウコ</t>
    </rPh>
    <rPh sb="10" eb="12">
      <t>カイダン</t>
    </rPh>
    <rPh sb="12" eb="13">
      <t>トウ</t>
    </rPh>
    <phoneticPr fontId="10"/>
  </si>
  <si>
    <t>計</t>
    <rPh sb="0" eb="1">
      <t>ケイ</t>
    </rPh>
    <phoneticPr fontId="10"/>
  </si>
  <si>
    <t>屋外遊戯場</t>
    <rPh sb="0" eb="2">
      <t>オクガイ</t>
    </rPh>
    <rPh sb="2" eb="4">
      <t>ユウギ</t>
    </rPh>
    <rPh sb="4" eb="5">
      <t>ジョウ</t>
    </rPh>
    <phoneticPr fontId="10"/>
  </si>
  <si>
    <t>うち、屋上部分</t>
    <rPh sb="3" eb="5">
      <t>オクジョウ</t>
    </rPh>
    <rPh sb="5" eb="7">
      <t>ブブン</t>
    </rPh>
    <phoneticPr fontId="10"/>
  </si>
  <si>
    <t>㎡</t>
    <phoneticPr fontId="10"/>
  </si>
  <si>
    <t>その他</t>
    <rPh sb="0" eb="3">
      <t>ソノタ</t>
    </rPh>
    <phoneticPr fontId="10"/>
  </si>
  <si>
    <t>倉庫</t>
    <rPh sb="0" eb="2">
      <t>ソウコ</t>
    </rPh>
    <phoneticPr fontId="10"/>
  </si>
  <si>
    <t>階段</t>
    <rPh sb="0" eb="2">
      <t>カイダン</t>
    </rPh>
    <phoneticPr fontId="10"/>
  </si>
  <si>
    <t>廊下</t>
    <rPh sb="0" eb="2">
      <t>ロウカ</t>
    </rPh>
    <phoneticPr fontId="10"/>
  </si>
  <si>
    <t>多目的室</t>
    <rPh sb="0" eb="3">
      <t>タモクテキ</t>
    </rPh>
    <rPh sb="3" eb="4">
      <t>シツ</t>
    </rPh>
    <phoneticPr fontId="10"/>
  </si>
  <si>
    <t>便所（幼児）</t>
    <rPh sb="0" eb="2">
      <t>ベンジョ</t>
    </rPh>
    <rPh sb="3" eb="4">
      <t>ヨウ</t>
    </rPh>
    <rPh sb="4" eb="5">
      <t>ジ</t>
    </rPh>
    <phoneticPr fontId="10"/>
  </si>
  <si>
    <t>便所（乳児）</t>
    <rPh sb="0" eb="2">
      <t>ベンジョ</t>
    </rPh>
    <rPh sb="3" eb="4">
      <t>ニュウ</t>
    </rPh>
    <rPh sb="4" eb="5">
      <t>ジ</t>
    </rPh>
    <phoneticPr fontId="10"/>
  </si>
  <si>
    <t>更衣室</t>
    <rPh sb="0" eb="3">
      <t>コウイシツ</t>
    </rPh>
    <phoneticPr fontId="10"/>
  </si>
  <si>
    <t>休憩室</t>
    <rPh sb="0" eb="3">
      <t>キュウケイシツ</t>
    </rPh>
    <phoneticPr fontId="10"/>
  </si>
  <si>
    <t>静養室</t>
    <rPh sb="0" eb="2">
      <t>セイヨウ</t>
    </rPh>
    <rPh sb="2" eb="3">
      <t>シツ</t>
    </rPh>
    <phoneticPr fontId="10"/>
  </si>
  <si>
    <t>医務室</t>
    <rPh sb="0" eb="3">
      <t>イムシツ</t>
    </rPh>
    <phoneticPr fontId="10"/>
  </si>
  <si>
    <t>㎡</t>
    <phoneticPr fontId="10"/>
  </si>
  <si>
    <t>室
数</t>
    <rPh sb="0" eb="1">
      <t>シツ</t>
    </rPh>
    <rPh sb="2" eb="3">
      <t>スウ</t>
    </rPh>
    <phoneticPr fontId="10"/>
  </si>
  <si>
    <t>小計</t>
    <rPh sb="0" eb="2">
      <t>ショウケイ</t>
    </rPh>
    <phoneticPr fontId="10"/>
  </si>
  <si>
    <t>３階</t>
    <rPh sb="1" eb="2">
      <t>カイ</t>
    </rPh>
    <phoneticPr fontId="10"/>
  </si>
  <si>
    <t>２階</t>
    <rPh sb="1" eb="2">
      <t>カイ</t>
    </rPh>
    <phoneticPr fontId="10"/>
  </si>
  <si>
    <t>１階</t>
    <rPh sb="1" eb="2">
      <t>カイ</t>
    </rPh>
    <phoneticPr fontId="10"/>
  </si>
  <si>
    <t>合計</t>
    <rPh sb="0" eb="2">
      <t>ゴウケイ</t>
    </rPh>
    <phoneticPr fontId="10"/>
  </si>
  <si>
    <t>７   室名等面積表</t>
    <rPh sb="4" eb="5">
      <t>シツ</t>
    </rPh>
    <rPh sb="5" eb="6">
      <t>メイ</t>
    </rPh>
    <rPh sb="6" eb="7">
      <t>トウ</t>
    </rPh>
    <rPh sb="7" eb="9">
      <t>メンセキ</t>
    </rPh>
    <rPh sb="9" eb="10">
      <t>ヒョウ</t>
    </rPh>
    <phoneticPr fontId="10"/>
  </si>
  <si>
    <r>
      <t>建物 3  （　　　　　　　    造 ）   既設</t>
    </r>
    <r>
      <rPr>
        <strike/>
        <sz val="9"/>
        <rFont val="ＭＳ Ｐ明朝"/>
        <family val="1"/>
        <charset val="128"/>
      </rPr>
      <t>・新設</t>
    </r>
    <rPh sb="0" eb="2">
      <t>タテモノ</t>
    </rPh>
    <phoneticPr fontId="10"/>
  </si>
  <si>
    <r>
      <t>建物 4  （　　　　　　　    造 ）   既設</t>
    </r>
    <r>
      <rPr>
        <strike/>
        <sz val="9"/>
        <rFont val="ＭＳ Ｐ明朝"/>
        <family val="1"/>
        <charset val="128"/>
      </rPr>
      <t>・新設</t>
    </r>
    <rPh sb="0" eb="2">
      <t>タテモノ</t>
    </rPh>
    <phoneticPr fontId="10"/>
  </si>
  <si>
    <t>賃貸借</t>
    <rPh sb="0" eb="3">
      <t>チンタイシャク</t>
    </rPh>
    <phoneticPr fontId="2"/>
  </si>
  <si>
    <t>2階</t>
    <rPh sb="1" eb="2">
      <t>カイ</t>
    </rPh>
    <phoneticPr fontId="10"/>
  </si>
  <si>
    <t>年</t>
    <rPh sb="0" eb="1">
      <t>ネン</t>
    </rPh>
    <phoneticPr fontId="2"/>
  </si>
  <si>
    <t>□</t>
  </si>
  <si>
    <t>）</t>
  </si>
  <si>
    <t>（期間　　　</t>
    <rPh sb="1" eb="3">
      <t>キカン</t>
    </rPh>
    <phoneticPr fontId="2"/>
  </si>
  <si>
    <t>変 更 （ 比 較 ） 調 書                  （１）</t>
    <rPh sb="0" eb="3">
      <t>ヘンコウ</t>
    </rPh>
    <rPh sb="6" eb="9">
      <t>ヒカク</t>
    </rPh>
    <rPh sb="12" eb="15">
      <t>チョウショ</t>
    </rPh>
    <phoneticPr fontId="2"/>
  </si>
  <si>
    <t>区分</t>
    <rPh sb="0" eb="2">
      <t>クブン</t>
    </rPh>
    <phoneticPr fontId="2"/>
  </si>
  <si>
    <t>変更前</t>
    <rPh sb="0" eb="2">
      <t>ヘンコウ</t>
    </rPh>
    <rPh sb="2" eb="3">
      <t>マエ</t>
    </rPh>
    <phoneticPr fontId="2"/>
  </si>
  <si>
    <t>変更後</t>
    <rPh sb="0" eb="2">
      <t>ヘンコウ</t>
    </rPh>
    <rPh sb="2" eb="3">
      <t>ゴ</t>
    </rPh>
    <phoneticPr fontId="2"/>
  </si>
  <si>
    <t>名称</t>
    <rPh sb="0" eb="2">
      <t>メイショウ</t>
    </rPh>
    <phoneticPr fontId="2"/>
  </si>
  <si>
    <t>所在地</t>
    <rPh sb="0" eb="3">
      <t>ショザイチ</t>
    </rPh>
    <phoneticPr fontId="2"/>
  </si>
  <si>
    <t>設置主体</t>
    <rPh sb="0" eb="2">
      <t>セッチ</t>
    </rPh>
    <rPh sb="2" eb="4">
      <t>シュタイ</t>
    </rPh>
    <phoneticPr fontId="2"/>
  </si>
  <si>
    <t>経営主体</t>
    <rPh sb="0" eb="2">
      <t>ケイエイ</t>
    </rPh>
    <rPh sb="2" eb="4">
      <t>シュタイ</t>
    </rPh>
    <phoneticPr fontId="2"/>
  </si>
  <si>
    <t>維持の方法</t>
    <rPh sb="0" eb="2">
      <t>イジ</t>
    </rPh>
    <rPh sb="3" eb="4">
      <t>ホウ</t>
    </rPh>
    <rPh sb="4" eb="5">
      <t>ホウ</t>
    </rPh>
    <phoneticPr fontId="2"/>
  </si>
  <si>
    <t>定員</t>
    <rPh sb="0" eb="2">
      <t>テイイン</t>
    </rPh>
    <phoneticPr fontId="2"/>
  </si>
  <si>
    <t>建物</t>
    <rPh sb="0" eb="2">
      <t>タテモノ</t>
    </rPh>
    <phoneticPr fontId="2"/>
  </si>
  <si>
    <t>施設長</t>
    <rPh sb="0" eb="2">
      <t>シセツ</t>
    </rPh>
    <rPh sb="2" eb="3">
      <t>チョウ</t>
    </rPh>
    <phoneticPr fontId="2"/>
  </si>
  <si>
    <t>主任保育士</t>
    <rPh sb="0" eb="2">
      <t>シュニン</t>
    </rPh>
    <rPh sb="2" eb="5">
      <t>ホイクシ</t>
    </rPh>
    <phoneticPr fontId="2"/>
  </si>
  <si>
    <t>※  変更のあった項目のみ記入してください。</t>
    <rPh sb="3" eb="5">
      <t>ヘンコウ</t>
    </rPh>
    <rPh sb="9" eb="11">
      <t>コウモク</t>
    </rPh>
    <rPh sb="13" eb="15">
      <t>キニュウ</t>
    </rPh>
    <phoneticPr fontId="2"/>
  </si>
  <si>
    <t>※代替遊戯場申請</t>
    <rPh sb="1" eb="3">
      <t>ダイタイ</t>
    </rPh>
    <rPh sb="3" eb="5">
      <t>ユウギ</t>
    </rPh>
    <rPh sb="5" eb="6">
      <t>ジョウ</t>
    </rPh>
    <rPh sb="6" eb="8">
      <t>シンセイ</t>
    </rPh>
    <phoneticPr fontId="2"/>
  </si>
  <si>
    <t>屋上</t>
    <rPh sb="0" eb="2">
      <t>オクジョウ</t>
    </rPh>
    <phoneticPr fontId="10"/>
  </si>
  <si>
    <t>建物 １  （   　　　　　　　  造 ）   既設・新設</t>
    <rPh sb="0" eb="2">
      <t>タテモノ</t>
    </rPh>
    <rPh sb="19" eb="20">
      <t>ツク</t>
    </rPh>
    <rPh sb="25" eb="27">
      <t>キセツ</t>
    </rPh>
    <rPh sb="28" eb="29">
      <t>シンチク</t>
    </rPh>
    <rPh sb="29" eb="30">
      <t>セツ</t>
    </rPh>
    <phoneticPr fontId="10"/>
  </si>
  <si>
    <t>建物 2  （　　　　　　　    造 ）   既設・新設</t>
    <rPh sb="0" eb="2">
      <t>タテモノ</t>
    </rPh>
    <phoneticPr fontId="10"/>
  </si>
  <si>
    <r>
      <rPr>
        <u/>
        <sz val="11"/>
        <rFont val="ＭＳ Ｐゴシック"/>
        <family val="3"/>
        <charset val="128"/>
      </rPr>
      <t>　　　　　　　　　　</t>
    </r>
    <r>
      <rPr>
        <sz val="11"/>
        <rFont val="ＭＳ Ｐゴシック"/>
        <family val="3"/>
        <charset val="128"/>
      </rPr>
      <t>造</t>
    </r>
    <r>
      <rPr>
        <u/>
        <sz val="11"/>
        <rFont val="ＭＳ Ｐゴシック"/>
        <family val="3"/>
        <charset val="128"/>
      </rPr>
      <t>　　　</t>
    </r>
    <r>
      <rPr>
        <sz val="11"/>
        <rFont val="ＭＳ Ｐゴシック"/>
        <family val="3"/>
        <charset val="128"/>
      </rPr>
      <t>階建</t>
    </r>
    <rPh sb="10" eb="11">
      <t>ツク</t>
    </rPh>
    <rPh sb="14" eb="15">
      <t>カイ</t>
    </rPh>
    <rPh sb="15" eb="16">
      <t>ダテ</t>
    </rPh>
    <phoneticPr fontId="2"/>
  </si>
  <si>
    <r>
      <t>構造</t>
    </r>
    <r>
      <rPr>
        <sz val="9"/>
        <rFont val="ＭＳ Ｐゴシック"/>
        <family val="3"/>
        <charset val="128"/>
      </rPr>
      <t>(いずれかに○)</t>
    </r>
    <r>
      <rPr>
        <sz val="11"/>
        <rFont val="ＭＳ Ｐゴシック"/>
        <family val="3"/>
        <charset val="128"/>
      </rPr>
      <t>　：　耐火構造 ・ 準耐火構造（イ） ・ 準耐火構造（ロ） ・ その他</t>
    </r>
    <rPh sb="0" eb="2">
      <t>コウゾウ</t>
    </rPh>
    <phoneticPr fontId="2"/>
  </si>
  <si>
    <t>有</t>
    <rPh sb="0" eb="1">
      <t>ア</t>
    </rPh>
    <phoneticPr fontId="2"/>
  </si>
  <si>
    <t>無</t>
    <rPh sb="0" eb="1">
      <t>ナ</t>
    </rPh>
    <phoneticPr fontId="2"/>
  </si>
  <si>
    <t>利用児童数</t>
    <rPh sb="0" eb="2">
      <t>リヨウ</t>
    </rPh>
    <rPh sb="2" eb="4">
      <t>ジドウ</t>
    </rPh>
    <rPh sb="4" eb="5">
      <t>カズ</t>
    </rPh>
    <phoneticPr fontId="2"/>
  </si>
  <si>
    <t>※７　施設長（又は管理者）が事務職員を兼務している場合は「兼務先の施設の職名」欄に事務職員と記載してください。</t>
    <rPh sb="3" eb="5">
      <t>シセツ</t>
    </rPh>
    <rPh sb="5" eb="6">
      <t>チョウ</t>
    </rPh>
    <rPh sb="7" eb="8">
      <t>マタ</t>
    </rPh>
    <rPh sb="9" eb="12">
      <t>カンリシャ</t>
    </rPh>
    <rPh sb="14" eb="16">
      <t>ジム</t>
    </rPh>
    <rPh sb="16" eb="18">
      <t>ショクイン</t>
    </rPh>
    <rPh sb="19" eb="21">
      <t>ケンム</t>
    </rPh>
    <rPh sb="25" eb="27">
      <t>バアイ</t>
    </rPh>
    <rPh sb="29" eb="31">
      <t>ケンム</t>
    </rPh>
    <rPh sb="31" eb="32">
      <t>サキ</t>
    </rPh>
    <rPh sb="33" eb="35">
      <t>シセツ</t>
    </rPh>
    <rPh sb="36" eb="38">
      <t>ショクメイ</t>
    </rPh>
    <rPh sb="39" eb="40">
      <t>ラン</t>
    </rPh>
    <rPh sb="41" eb="43">
      <t>ジム</t>
    </rPh>
    <rPh sb="43" eb="45">
      <t>ショクイン</t>
    </rPh>
    <rPh sb="46" eb="48">
      <t>キサイ</t>
    </rPh>
    <phoneticPr fontId="2"/>
  </si>
  <si>
    <t>※７　専従及び兼務の別は、勤務時間に関わらず、その他の特定教育・保育施設又は特定地域型保育事業等に従事している職員をいい、「兼務先の施設の名称」及び「兼務先の施設の職名」欄は、現に兼務している場合のみ正確に記載してください。</t>
    <rPh sb="3" eb="5">
      <t>センジュウ</t>
    </rPh>
    <rPh sb="5" eb="6">
      <t>オヨ</t>
    </rPh>
    <rPh sb="7" eb="9">
      <t>ケンム</t>
    </rPh>
    <rPh sb="10" eb="11">
      <t>ベツ</t>
    </rPh>
    <rPh sb="13" eb="15">
      <t>キンム</t>
    </rPh>
    <rPh sb="15" eb="17">
      <t>ジカン</t>
    </rPh>
    <rPh sb="18" eb="19">
      <t>カカ</t>
    </rPh>
    <rPh sb="25" eb="26">
      <t>タ</t>
    </rPh>
    <rPh sb="27" eb="29">
      <t>トクテイ</t>
    </rPh>
    <rPh sb="29" eb="31">
      <t>キョウイク</t>
    </rPh>
    <rPh sb="32" eb="34">
      <t>ホイク</t>
    </rPh>
    <rPh sb="34" eb="36">
      <t>シセツ</t>
    </rPh>
    <rPh sb="36" eb="37">
      <t>マタ</t>
    </rPh>
    <rPh sb="38" eb="40">
      <t>トクテイ</t>
    </rPh>
    <rPh sb="40" eb="43">
      <t>チイキガタ</t>
    </rPh>
    <rPh sb="43" eb="45">
      <t>ホイク</t>
    </rPh>
    <rPh sb="45" eb="47">
      <t>ジギョウ</t>
    </rPh>
    <rPh sb="47" eb="48">
      <t>トウ</t>
    </rPh>
    <rPh sb="49" eb="51">
      <t>ジュウジ</t>
    </rPh>
    <rPh sb="55" eb="57">
      <t>ショクイン</t>
    </rPh>
    <rPh sb="62" eb="64">
      <t>ケンム</t>
    </rPh>
    <rPh sb="64" eb="65">
      <t>サキ</t>
    </rPh>
    <rPh sb="66" eb="68">
      <t>シセツ</t>
    </rPh>
    <rPh sb="69" eb="71">
      <t>メイショウ</t>
    </rPh>
    <rPh sb="72" eb="73">
      <t>オヨ</t>
    </rPh>
    <rPh sb="75" eb="77">
      <t>ケンム</t>
    </rPh>
    <rPh sb="77" eb="78">
      <t>サキ</t>
    </rPh>
    <rPh sb="79" eb="81">
      <t>シセツ</t>
    </rPh>
    <rPh sb="82" eb="84">
      <t>ショクメイ</t>
    </rPh>
    <rPh sb="85" eb="86">
      <t>ラン</t>
    </rPh>
    <rPh sb="88" eb="89">
      <t>ゲン</t>
    </rPh>
    <rPh sb="90" eb="92">
      <t>ケンム</t>
    </rPh>
    <rPh sb="96" eb="98">
      <t>バアイ</t>
    </rPh>
    <rPh sb="100" eb="102">
      <t>セイカク</t>
    </rPh>
    <rPh sb="103" eb="105">
      <t>キサイ</t>
    </rPh>
    <phoneticPr fontId="2"/>
  </si>
  <si>
    <t>⑤医療法に定める病院、診療所、介護老人保健施設及び助産所における勤続年数（保健師又は看護師に限る。）</t>
    <rPh sb="1" eb="4">
      <t>イリョウホウ</t>
    </rPh>
    <rPh sb="5" eb="6">
      <t>サダ</t>
    </rPh>
    <rPh sb="8" eb="10">
      <t>ビョウイン</t>
    </rPh>
    <rPh sb="11" eb="14">
      <t>シンリョウジョ</t>
    </rPh>
    <rPh sb="15" eb="17">
      <t>カイゴ</t>
    </rPh>
    <rPh sb="17" eb="19">
      <t>ロウジン</t>
    </rPh>
    <rPh sb="19" eb="21">
      <t>ホケン</t>
    </rPh>
    <rPh sb="21" eb="23">
      <t>シセツ</t>
    </rPh>
    <rPh sb="23" eb="24">
      <t>オヨ</t>
    </rPh>
    <rPh sb="25" eb="27">
      <t>ジョサン</t>
    </rPh>
    <rPh sb="27" eb="28">
      <t>ジョ</t>
    </rPh>
    <rPh sb="32" eb="34">
      <t>キンゾク</t>
    </rPh>
    <rPh sb="34" eb="36">
      <t>ネンスウ</t>
    </rPh>
    <rPh sb="37" eb="40">
      <t>ホケンシ</t>
    </rPh>
    <rPh sb="40" eb="41">
      <t>マタ</t>
    </rPh>
    <rPh sb="42" eb="45">
      <t>カンゴシ</t>
    </rPh>
    <rPh sb="46" eb="47">
      <t>カギ</t>
    </rPh>
    <phoneticPr fontId="2"/>
  </si>
  <si>
    <t>④認可外保育施設（児童福祉法第５９条第１項に定める認可外保育施設のうち、地方公共団体における単独保育施策による施設、認可外保育施設指導監督基準を満たす旨の証明書の交付された施設及び幼稚園に併設された施設）における勤続年数及び教育・保育施設又は地域型保育事業に移行した施設・事業所における移行前の認可外保育施設期間の勤続年数</t>
    <rPh sb="1" eb="3">
      <t>ニンカ</t>
    </rPh>
    <rPh sb="3" eb="4">
      <t>ガイ</t>
    </rPh>
    <rPh sb="4" eb="6">
      <t>ホイク</t>
    </rPh>
    <rPh sb="6" eb="8">
      <t>シセツ</t>
    </rPh>
    <rPh sb="9" eb="11">
      <t>ジドウ</t>
    </rPh>
    <rPh sb="11" eb="13">
      <t>フクシ</t>
    </rPh>
    <rPh sb="13" eb="14">
      <t>ホウ</t>
    </rPh>
    <rPh sb="14" eb="15">
      <t>ダイ</t>
    </rPh>
    <rPh sb="17" eb="18">
      <t>ジョウ</t>
    </rPh>
    <rPh sb="18" eb="19">
      <t>ダイ</t>
    </rPh>
    <rPh sb="20" eb="21">
      <t>コウ</t>
    </rPh>
    <rPh sb="22" eb="23">
      <t>サダ</t>
    </rPh>
    <rPh sb="25" eb="27">
      <t>ニンカ</t>
    </rPh>
    <rPh sb="27" eb="28">
      <t>ガイ</t>
    </rPh>
    <rPh sb="28" eb="30">
      <t>ホイク</t>
    </rPh>
    <rPh sb="30" eb="32">
      <t>シセツ</t>
    </rPh>
    <rPh sb="36" eb="38">
      <t>チホウ</t>
    </rPh>
    <rPh sb="38" eb="40">
      <t>コウキョウ</t>
    </rPh>
    <rPh sb="40" eb="42">
      <t>ダンタイ</t>
    </rPh>
    <rPh sb="46" eb="48">
      <t>タンドク</t>
    </rPh>
    <rPh sb="48" eb="50">
      <t>ホイク</t>
    </rPh>
    <rPh sb="50" eb="52">
      <t>シサク</t>
    </rPh>
    <rPh sb="55" eb="57">
      <t>シセツ</t>
    </rPh>
    <rPh sb="58" eb="60">
      <t>ニンカ</t>
    </rPh>
    <rPh sb="60" eb="61">
      <t>ガイ</t>
    </rPh>
    <rPh sb="61" eb="63">
      <t>ホイク</t>
    </rPh>
    <rPh sb="63" eb="65">
      <t>シセツ</t>
    </rPh>
    <rPh sb="65" eb="67">
      <t>シドウ</t>
    </rPh>
    <rPh sb="67" eb="69">
      <t>カントク</t>
    </rPh>
    <rPh sb="69" eb="71">
      <t>キジュン</t>
    </rPh>
    <rPh sb="72" eb="73">
      <t>ミ</t>
    </rPh>
    <rPh sb="75" eb="76">
      <t>ムネ</t>
    </rPh>
    <rPh sb="77" eb="80">
      <t>ショウメイショ</t>
    </rPh>
    <phoneticPr fontId="2"/>
  </si>
  <si>
    <t>③児童福祉法第１２条の４に定める施設における勤続年数</t>
    <rPh sb="1" eb="3">
      <t>ジドウ</t>
    </rPh>
    <rPh sb="3" eb="5">
      <t>フクシ</t>
    </rPh>
    <rPh sb="5" eb="6">
      <t>ホウ</t>
    </rPh>
    <rPh sb="6" eb="7">
      <t>ダイ</t>
    </rPh>
    <rPh sb="9" eb="10">
      <t>ジョウ</t>
    </rPh>
    <rPh sb="13" eb="14">
      <t>サダ</t>
    </rPh>
    <rPh sb="16" eb="18">
      <t>シセツ</t>
    </rPh>
    <rPh sb="22" eb="24">
      <t>キンゾク</t>
    </rPh>
    <rPh sb="24" eb="26">
      <t>ネンスウ</t>
    </rPh>
    <phoneticPr fontId="2"/>
  </si>
  <si>
    <t>②社会福祉法第２条に定める社会福祉事業を行う施設・事業所における勤続年数</t>
    <rPh sb="1" eb="3">
      <t>シャカイ</t>
    </rPh>
    <rPh sb="3" eb="5">
      <t>フクシ</t>
    </rPh>
    <rPh sb="5" eb="6">
      <t>ホウ</t>
    </rPh>
    <rPh sb="6" eb="7">
      <t>ダイ</t>
    </rPh>
    <rPh sb="8" eb="9">
      <t>ジョウ</t>
    </rPh>
    <rPh sb="10" eb="11">
      <t>サダ</t>
    </rPh>
    <rPh sb="13" eb="15">
      <t>シャカイ</t>
    </rPh>
    <rPh sb="15" eb="17">
      <t>フクシ</t>
    </rPh>
    <rPh sb="17" eb="19">
      <t>ジギョウ</t>
    </rPh>
    <rPh sb="20" eb="21">
      <t>オコナ</t>
    </rPh>
    <rPh sb="22" eb="24">
      <t>シセツ</t>
    </rPh>
    <rPh sb="25" eb="27">
      <t>ジギョウ</t>
    </rPh>
    <rPh sb="27" eb="28">
      <t>ショ</t>
    </rPh>
    <rPh sb="32" eb="34">
      <t>キンゾク</t>
    </rPh>
    <rPh sb="34" eb="36">
      <t>ネンスウ</t>
    </rPh>
    <phoneticPr fontId="2"/>
  </si>
  <si>
    <t>①学校教育法第１条に定める学校及び同法第１２４条に定める専修学校における勤続年数</t>
  </si>
  <si>
    <t>※６　「経験年数」欄は、当該施設で勤務を開始する日の前月までの下記の勤続年数を合計したものを記載してください。</t>
    <rPh sb="4" eb="6">
      <t>ケイケン</t>
    </rPh>
    <rPh sb="6" eb="8">
      <t>ネンスウ</t>
    </rPh>
    <rPh sb="9" eb="10">
      <t>ラン</t>
    </rPh>
    <rPh sb="12" eb="14">
      <t>トウガイ</t>
    </rPh>
    <rPh sb="14" eb="16">
      <t>シセツ</t>
    </rPh>
    <rPh sb="17" eb="19">
      <t>キンム</t>
    </rPh>
    <rPh sb="20" eb="22">
      <t>カイシ</t>
    </rPh>
    <rPh sb="24" eb="25">
      <t>ヒ</t>
    </rPh>
    <rPh sb="26" eb="28">
      <t>ゼンゲツ</t>
    </rPh>
    <rPh sb="31" eb="33">
      <t>カキ</t>
    </rPh>
    <rPh sb="34" eb="36">
      <t>キンゾク</t>
    </rPh>
    <rPh sb="36" eb="38">
      <t>ネンスウ</t>
    </rPh>
    <rPh sb="39" eb="41">
      <t>ゴウケイ</t>
    </rPh>
    <rPh sb="46" eb="48">
      <t>キサイ</t>
    </rPh>
    <phoneticPr fontId="2"/>
  </si>
  <si>
    <t>※５　「勤続年数」欄は、当該申請にかかる施設に勤続している年数を記載してください。</t>
    <rPh sb="4" eb="6">
      <t>キンゾク</t>
    </rPh>
    <rPh sb="6" eb="8">
      <t>ネンスウ</t>
    </rPh>
    <rPh sb="9" eb="10">
      <t>ラン</t>
    </rPh>
    <rPh sb="12" eb="14">
      <t>トウガイ</t>
    </rPh>
    <rPh sb="14" eb="16">
      <t>シンセイ</t>
    </rPh>
    <rPh sb="20" eb="22">
      <t>シセツ</t>
    </rPh>
    <rPh sb="23" eb="25">
      <t>キンゾク</t>
    </rPh>
    <rPh sb="29" eb="31">
      <t>ネンスウ</t>
    </rPh>
    <rPh sb="32" eb="34">
      <t>キサイ</t>
    </rPh>
    <phoneticPr fontId="2"/>
  </si>
  <si>
    <t>※４　「雇用形態」は、直接雇用の有期又は無期の別を『直（有期）』又は『直（無期）』とし、派遣の場合は『派遣』と記載してください。</t>
    <rPh sb="4" eb="6">
      <t>コヨウ</t>
    </rPh>
    <rPh sb="6" eb="8">
      <t>ケイタイ</t>
    </rPh>
    <rPh sb="11" eb="13">
      <t>チョクセツ</t>
    </rPh>
    <rPh sb="13" eb="15">
      <t>コヨウ</t>
    </rPh>
    <rPh sb="16" eb="18">
      <t>ユウキ</t>
    </rPh>
    <rPh sb="18" eb="19">
      <t>マタ</t>
    </rPh>
    <rPh sb="20" eb="22">
      <t>ムキ</t>
    </rPh>
    <rPh sb="23" eb="24">
      <t>ベツ</t>
    </rPh>
    <rPh sb="26" eb="27">
      <t>チョク</t>
    </rPh>
    <rPh sb="28" eb="30">
      <t>ユウキ</t>
    </rPh>
    <rPh sb="32" eb="33">
      <t>マタ</t>
    </rPh>
    <rPh sb="35" eb="36">
      <t>チョク</t>
    </rPh>
    <rPh sb="37" eb="39">
      <t>ムキ</t>
    </rPh>
    <rPh sb="44" eb="46">
      <t>ハケン</t>
    </rPh>
    <rPh sb="47" eb="49">
      <t>バアイ</t>
    </rPh>
    <rPh sb="51" eb="53">
      <t>ハケン</t>
    </rPh>
    <rPh sb="55" eb="57">
      <t>キサイ</t>
    </rPh>
    <phoneticPr fontId="2"/>
  </si>
  <si>
    <t>※３　「勤務形態」欄は、「常＝常勤」「非＝非常勤」とし、職種ごとにまとめてください。</t>
    <rPh sb="4" eb="6">
      <t>キンム</t>
    </rPh>
    <rPh sb="6" eb="8">
      <t>ケイタイ</t>
    </rPh>
    <rPh sb="9" eb="10">
      <t>ラン</t>
    </rPh>
    <rPh sb="13" eb="14">
      <t>ツネ</t>
    </rPh>
    <rPh sb="15" eb="17">
      <t>ジョウキン</t>
    </rPh>
    <rPh sb="19" eb="20">
      <t>ヒ</t>
    </rPh>
    <rPh sb="21" eb="24">
      <t>ヒジョウキン</t>
    </rPh>
    <rPh sb="28" eb="30">
      <t>ショクシュ</t>
    </rPh>
    <phoneticPr fontId="2"/>
  </si>
  <si>
    <t>※２　「資格取得状況」欄は、その他の資格がある場合（施設長認定講習、保健師、看護師、准看護師など）はその旨を記載してください。</t>
    <rPh sb="4" eb="6">
      <t>シカク</t>
    </rPh>
    <rPh sb="6" eb="8">
      <t>シュトク</t>
    </rPh>
    <rPh sb="8" eb="10">
      <t>ジョウキョウ</t>
    </rPh>
    <rPh sb="11" eb="12">
      <t>ラン</t>
    </rPh>
    <rPh sb="16" eb="17">
      <t>タ</t>
    </rPh>
    <rPh sb="18" eb="20">
      <t>シカク</t>
    </rPh>
    <rPh sb="23" eb="25">
      <t>バアイ</t>
    </rPh>
    <rPh sb="26" eb="28">
      <t>シセツ</t>
    </rPh>
    <rPh sb="28" eb="29">
      <t>チョウ</t>
    </rPh>
    <rPh sb="29" eb="31">
      <t>ニンテイ</t>
    </rPh>
    <rPh sb="31" eb="33">
      <t>コウシュウ</t>
    </rPh>
    <rPh sb="34" eb="37">
      <t>ホケンシ</t>
    </rPh>
    <rPh sb="38" eb="41">
      <t>カンゴシ</t>
    </rPh>
    <rPh sb="42" eb="43">
      <t>ジュン</t>
    </rPh>
    <rPh sb="43" eb="46">
      <t>カンゴシ</t>
    </rPh>
    <rPh sb="52" eb="53">
      <t>ムネ</t>
    </rPh>
    <rPh sb="54" eb="56">
      <t>キサイ</t>
    </rPh>
    <phoneticPr fontId="2"/>
  </si>
  <si>
    <t>※1　「職種」欄は、当該施設に係る全ての職種を、職種ごとに並べて記載してください。</t>
    <rPh sb="17" eb="18">
      <t>スベ</t>
    </rPh>
    <rPh sb="24" eb="26">
      <t>ショクシュ</t>
    </rPh>
    <rPh sb="29" eb="30">
      <t>ナラ</t>
    </rPh>
    <phoneticPr fontId="2"/>
  </si>
  <si>
    <t>※端数がでた場合、小数点第2位以下は切り捨てとし、小数点第1位まで求めてください。</t>
    <rPh sb="1" eb="3">
      <t>ハスウ</t>
    </rPh>
    <rPh sb="6" eb="8">
      <t>バアイ</t>
    </rPh>
    <rPh sb="9" eb="12">
      <t>ショウスウテン</t>
    </rPh>
    <rPh sb="12" eb="13">
      <t>ダイ</t>
    </rPh>
    <rPh sb="14" eb="15">
      <t>イ</t>
    </rPh>
    <rPh sb="15" eb="17">
      <t>イカ</t>
    </rPh>
    <rPh sb="18" eb="19">
      <t>キ</t>
    </rPh>
    <rPh sb="20" eb="21">
      <t>ス</t>
    </rPh>
    <rPh sb="25" eb="28">
      <t>ショウスウテン</t>
    </rPh>
    <rPh sb="28" eb="29">
      <t>ダイ</t>
    </rPh>
    <rPh sb="30" eb="31">
      <t>イ</t>
    </rPh>
    <rPh sb="33" eb="34">
      <t>モト</t>
    </rPh>
    <phoneticPr fontId="2"/>
  </si>
  <si>
    <t>派遣</t>
    <phoneticPr fontId="2"/>
  </si>
  <si>
    <t>直（無期）</t>
    <phoneticPr fontId="2"/>
  </si>
  <si>
    <t>非</t>
    <rPh sb="0" eb="1">
      <t>ヒ</t>
    </rPh>
    <phoneticPr fontId="2"/>
  </si>
  <si>
    <t>直（有期）</t>
    <phoneticPr fontId="2"/>
  </si>
  <si>
    <t>○</t>
    <phoneticPr fontId="2"/>
  </si>
  <si>
    <t>常</t>
    <rPh sb="0" eb="1">
      <t>ジョウ</t>
    </rPh>
    <phoneticPr fontId="2"/>
  </si>
  <si>
    <t>④</t>
    <phoneticPr fontId="2"/>
  </si>
  <si>
    <t>③</t>
    <phoneticPr fontId="2"/>
  </si>
  <si>
    <t>②</t>
    <phoneticPr fontId="2"/>
  </si>
  <si>
    <t>①</t>
    <phoneticPr fontId="2"/>
  </si>
  <si>
    <t>その他の
資格名称</t>
    <rPh sb="2" eb="3">
      <t>タ</t>
    </rPh>
    <rPh sb="5" eb="7">
      <t>シカク</t>
    </rPh>
    <rPh sb="7" eb="9">
      <t>メイショウ</t>
    </rPh>
    <phoneticPr fontId="2"/>
  </si>
  <si>
    <t>幼稚園教諭免許状</t>
    <rPh sb="0" eb="3">
      <t>ヨウチエン</t>
    </rPh>
    <rPh sb="3" eb="5">
      <t>キョウユ</t>
    </rPh>
    <rPh sb="5" eb="7">
      <t>メンキョ</t>
    </rPh>
    <rPh sb="7" eb="8">
      <t>ジョウ</t>
    </rPh>
    <phoneticPr fontId="2"/>
  </si>
  <si>
    <r>
      <t xml:space="preserve">兼務先の
施設の職名
</t>
    </r>
    <r>
      <rPr>
        <sz val="9"/>
        <rFont val="ＭＳ Ｐゴシック"/>
        <family val="3"/>
        <charset val="128"/>
      </rPr>
      <t>※７</t>
    </r>
    <rPh sb="0" eb="2">
      <t>ケンム</t>
    </rPh>
    <rPh sb="2" eb="3">
      <t>サキ</t>
    </rPh>
    <rPh sb="5" eb="7">
      <t>シセツ</t>
    </rPh>
    <rPh sb="8" eb="10">
      <t>ショクメイ</t>
    </rPh>
    <phoneticPr fontId="2"/>
  </si>
  <si>
    <r>
      <t xml:space="preserve">兼務先の
施設の名称
</t>
    </r>
    <r>
      <rPr>
        <sz val="9"/>
        <rFont val="ＭＳ Ｐゴシック"/>
        <family val="3"/>
        <charset val="128"/>
      </rPr>
      <t>※７</t>
    </r>
    <rPh sb="0" eb="2">
      <t>ケンム</t>
    </rPh>
    <rPh sb="2" eb="3">
      <t>サキ</t>
    </rPh>
    <rPh sb="5" eb="7">
      <t>シセツ</t>
    </rPh>
    <rPh sb="8" eb="10">
      <t>メイショウ</t>
    </rPh>
    <phoneticPr fontId="2"/>
  </si>
  <si>
    <t>配置基準上必要な人数</t>
    <rPh sb="0" eb="2">
      <t>ハイチ</t>
    </rPh>
    <rPh sb="2" eb="4">
      <t>キジュン</t>
    </rPh>
    <rPh sb="4" eb="5">
      <t>ジョウ</t>
    </rPh>
    <rPh sb="5" eb="7">
      <t>ヒツヨウ</t>
    </rPh>
    <rPh sb="8" eb="10">
      <t>ニンズウ</t>
    </rPh>
    <phoneticPr fontId="2"/>
  </si>
  <si>
    <t>常勤換算後の人数</t>
    <rPh sb="0" eb="2">
      <t>ジョウキン</t>
    </rPh>
    <rPh sb="2" eb="4">
      <t>カンサン</t>
    </rPh>
    <rPh sb="4" eb="5">
      <t>ゴ</t>
    </rPh>
    <rPh sb="6" eb="8">
      <t>ニンズウ</t>
    </rPh>
    <phoneticPr fontId="2"/>
  </si>
  <si>
    <r>
      <t xml:space="preserve">経験
年数
</t>
    </r>
    <r>
      <rPr>
        <sz val="9"/>
        <rFont val="ＭＳ Ｐゴシック"/>
        <family val="3"/>
        <charset val="128"/>
      </rPr>
      <t>※６</t>
    </r>
    <rPh sb="0" eb="2">
      <t>ケイケン</t>
    </rPh>
    <rPh sb="3" eb="5">
      <t>ネンスウ</t>
    </rPh>
    <phoneticPr fontId="2"/>
  </si>
  <si>
    <r>
      <t xml:space="preserve">勤続
年数
</t>
    </r>
    <r>
      <rPr>
        <sz val="9"/>
        <rFont val="ＭＳ Ｐゴシック"/>
        <family val="3"/>
        <charset val="128"/>
      </rPr>
      <t>※５</t>
    </r>
    <rPh sb="0" eb="2">
      <t>キンゾク</t>
    </rPh>
    <rPh sb="3" eb="5">
      <t>ネンスウ</t>
    </rPh>
    <phoneticPr fontId="2"/>
  </si>
  <si>
    <r>
      <t xml:space="preserve">雇用
形態
</t>
    </r>
    <r>
      <rPr>
        <sz val="9"/>
        <rFont val="ＭＳ Ｐゴシック"/>
        <family val="3"/>
        <charset val="128"/>
      </rPr>
      <t>※４</t>
    </r>
    <rPh sb="0" eb="2">
      <t>コヨウ</t>
    </rPh>
    <rPh sb="3" eb="5">
      <t>ケイタイ</t>
    </rPh>
    <phoneticPr fontId="2"/>
  </si>
  <si>
    <r>
      <t xml:space="preserve">勤務形態
</t>
    </r>
    <r>
      <rPr>
        <sz val="9"/>
        <rFont val="ＭＳ Ｐゴシック"/>
        <family val="3"/>
        <charset val="128"/>
      </rPr>
      <t>※３</t>
    </r>
    <rPh sb="0" eb="2">
      <t>キンム</t>
    </rPh>
    <rPh sb="2" eb="4">
      <t>ケイタイ</t>
    </rPh>
    <phoneticPr fontId="2"/>
  </si>
  <si>
    <r>
      <t>資格取得状況</t>
    </r>
    <r>
      <rPr>
        <sz val="9"/>
        <rFont val="ＭＳ Ｐゴシック"/>
        <family val="3"/>
        <charset val="128"/>
      </rPr>
      <t>※２</t>
    </r>
    <rPh sb="0" eb="2">
      <t>シカク</t>
    </rPh>
    <rPh sb="2" eb="4">
      <t>シュトク</t>
    </rPh>
    <rPh sb="4" eb="6">
      <t>ジョウキョウ</t>
    </rPh>
    <phoneticPr fontId="2"/>
  </si>
  <si>
    <r>
      <t xml:space="preserve">職種
</t>
    </r>
    <r>
      <rPr>
        <sz val="9"/>
        <rFont val="ＭＳ Ｐゴシック"/>
        <family val="3"/>
        <charset val="128"/>
      </rPr>
      <t>※１</t>
    </r>
    <rPh sb="0" eb="2">
      <t>ショクシュ</t>
    </rPh>
    <phoneticPr fontId="2"/>
  </si>
  <si>
    <t>No.</t>
    <phoneticPr fontId="2"/>
  </si>
  <si>
    <t>設置法人等：</t>
    <rPh sb="0" eb="2">
      <t>セッチ</t>
    </rPh>
    <rPh sb="2" eb="5">
      <t>ホウジントウ</t>
    </rPh>
    <phoneticPr fontId="2"/>
  </si>
  <si>
    <t>施設等名称：</t>
    <rPh sb="0" eb="2">
      <t>シセツ</t>
    </rPh>
    <rPh sb="2" eb="3">
      <t>トウ</t>
    </rPh>
    <rPh sb="3" eb="5">
      <t>メイショウ</t>
    </rPh>
    <phoneticPr fontId="2"/>
  </si>
  <si>
    <t>従業者の勤務形態一覧表</t>
    <rPh sb="0" eb="3">
      <t>ジュウギョウシャ</t>
    </rPh>
    <rPh sb="4" eb="6">
      <t>キンム</t>
    </rPh>
    <rPh sb="6" eb="8">
      <t>ケイタイ</t>
    </rPh>
    <rPh sb="8" eb="11">
      <t>イチランヒョウ</t>
    </rPh>
    <phoneticPr fontId="2"/>
  </si>
  <si>
    <t>（　　／　　）</t>
    <phoneticPr fontId="2"/>
  </si>
  <si>
    <t>（参考書式-共通）</t>
    <rPh sb="1" eb="3">
      <t>サンコウ</t>
    </rPh>
    <rPh sb="3" eb="5">
      <t>ショシキ</t>
    </rPh>
    <rPh sb="6" eb="8">
      <t>キョウツウ</t>
    </rPh>
    <phoneticPr fontId="2"/>
  </si>
  <si>
    <t>最低基準調書を参照</t>
    <rPh sb="0" eb="6">
      <t>サイテイキジュンチョウショ</t>
    </rPh>
    <rPh sb="7" eb="9">
      <t>サンショウ</t>
    </rPh>
    <phoneticPr fontId="2"/>
  </si>
  <si>
    <t>○○○</t>
    <phoneticPr fontId="2"/>
  </si>
  <si>
    <t>○○　○○</t>
    <phoneticPr fontId="23"/>
  </si>
  <si>
    <t>園長</t>
    <rPh sb="0" eb="2">
      <t>エンチョウ</t>
    </rPh>
    <phoneticPr fontId="23"/>
  </si>
  <si>
    <t>○</t>
  </si>
  <si>
    <t>常</t>
    <rPh sb="0" eb="1">
      <t>ジョウ</t>
    </rPh>
    <phoneticPr fontId="23"/>
  </si>
  <si>
    <t>直（無期）</t>
  </si>
  <si>
    <t>直（有期）</t>
  </si>
  <si>
    <t>保育士</t>
    <rPh sb="0" eb="3">
      <t>ホイクシ</t>
    </rPh>
    <phoneticPr fontId="23"/>
  </si>
  <si>
    <t>非</t>
    <rPh sb="0" eb="1">
      <t>ヒ</t>
    </rPh>
    <phoneticPr fontId="23"/>
  </si>
  <si>
    <t>調理員</t>
    <rPh sb="0" eb="3">
      <t>チョウリイン</t>
    </rPh>
    <phoneticPr fontId="23"/>
  </si>
  <si>
    <t>栄養士免許</t>
    <rPh sb="0" eb="5">
      <t>エイヨウシメンキョ</t>
    </rPh>
    <phoneticPr fontId="23"/>
  </si>
  <si>
    <t>嘱託医（内科）</t>
    <rPh sb="0" eb="2">
      <t>ショクタク</t>
    </rPh>
    <rPh sb="2" eb="3">
      <t>イ</t>
    </rPh>
    <rPh sb="4" eb="6">
      <t>ナイカ</t>
    </rPh>
    <phoneticPr fontId="23"/>
  </si>
  <si>
    <t>嘱託医（歯科）</t>
    <rPh sb="0" eb="2">
      <t>ショクタク</t>
    </rPh>
    <rPh sb="2" eb="3">
      <t>イ</t>
    </rPh>
    <rPh sb="4" eb="6">
      <t>シカ</t>
    </rPh>
    <phoneticPr fontId="23"/>
  </si>
  <si>
    <t>主任保育士</t>
    <rPh sb="0" eb="2">
      <t>シュニン</t>
    </rPh>
    <rPh sb="2" eb="5">
      <t>ホイクシ</t>
    </rPh>
    <phoneticPr fontId="23"/>
  </si>
  <si>
    <t>受入年齢　</t>
    <rPh sb="0" eb="2">
      <t>ウケイレ</t>
    </rPh>
    <rPh sb="2" eb="4">
      <t>ネンレイ</t>
    </rPh>
    <phoneticPr fontId="2"/>
  </si>
  <si>
    <t>から</t>
    <phoneticPr fontId="2"/>
  </si>
  <si>
    <t>6ヶ月</t>
  </si>
  <si>
    <t>７　食事の提供</t>
    <rPh sb="2" eb="4">
      <t>ショクジ</t>
    </rPh>
    <rPh sb="5" eb="7">
      <t>テイキョウ</t>
    </rPh>
    <phoneticPr fontId="2"/>
  </si>
  <si>
    <t>方法</t>
    <rPh sb="0" eb="2">
      <t>ホウホウ</t>
    </rPh>
    <phoneticPr fontId="2"/>
  </si>
  <si>
    <t>0歳児</t>
    <rPh sb="1" eb="3">
      <t>サイジ</t>
    </rPh>
    <phoneticPr fontId="2"/>
  </si>
  <si>
    <t>1歳児</t>
    <rPh sb="1" eb="3">
      <t>サイジ</t>
    </rPh>
    <phoneticPr fontId="2"/>
  </si>
  <si>
    <t>2歳児</t>
    <rPh sb="1" eb="3">
      <t>サイジ</t>
    </rPh>
    <phoneticPr fontId="2"/>
  </si>
  <si>
    <t>3歳児</t>
    <rPh sb="1" eb="3">
      <t>サイジ</t>
    </rPh>
    <phoneticPr fontId="2"/>
  </si>
  <si>
    <t>4歳児</t>
    <rPh sb="1" eb="3">
      <t>サイジ</t>
    </rPh>
    <phoneticPr fontId="2"/>
  </si>
  <si>
    <t>5歳児</t>
    <rPh sb="1" eb="3">
      <t>サイジ</t>
    </rPh>
    <phoneticPr fontId="2"/>
  </si>
  <si>
    <t>自園調理</t>
    <rPh sb="0" eb="4">
      <t>ジエンチョウリ</t>
    </rPh>
    <phoneticPr fontId="2"/>
  </si>
  <si>
    <t>外部搬入</t>
    <rPh sb="0" eb="4">
      <t>ガイブハンニュウ</t>
    </rPh>
    <phoneticPr fontId="2"/>
  </si>
  <si>
    <t>※外部搬入の場合は「給食の外部搬入計画書」を添付すること</t>
    <rPh sb="1" eb="5">
      <t>ガイブハンニュウ</t>
    </rPh>
    <rPh sb="6" eb="8">
      <t>バアイ</t>
    </rPh>
    <rPh sb="10" eb="12">
      <t>キュウショク</t>
    </rPh>
    <rPh sb="13" eb="17">
      <t>ガイブハンニュウ</t>
    </rPh>
    <rPh sb="17" eb="20">
      <t>ケイカクショ</t>
    </rPh>
    <rPh sb="22" eb="24">
      <t>テンプ</t>
    </rPh>
    <phoneticPr fontId="2"/>
  </si>
  <si>
    <t>□</t>
    <phoneticPr fontId="2"/>
  </si>
  <si>
    <t>☑</t>
    <phoneticPr fontId="2"/>
  </si>
  <si>
    <t>R8.4採用予定</t>
    <rPh sb="4" eb="8">
      <t>サイヨウヨテイ</t>
    </rPh>
    <phoneticPr fontId="23"/>
  </si>
  <si>
    <t>栄養士免許
R8.4採用予定</t>
    <rPh sb="0" eb="5">
      <t>エイヨウシメンキョ</t>
    </rPh>
    <rPh sb="10" eb="14">
      <t>サイヨウヨテイ</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</si>
</sst>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 "/>
    <numFmt numFmtId="177" formatCode="0.00_);[Red]\(0.00\)"/>
    <numFmt numFmtId="178" formatCode="0.0"/>
    <numFmt numFmtId="179" formatCode="0.0_ "/>
    <numFmt numFmtId="180" formatCode="0_ "/>
    <numFmt numFmtId="181" formatCode="#,##0.00_ "/>
    <numFmt numFmtId="182" formatCode="#,##0.00_);[Red]\(#,##0.00\)"/>
    <numFmt numFmtId="183" formatCode="#,##0_);[Red]\(#,##0\)"/>
    <numFmt numFmtId="184" formatCode="#,##0_ "/>
    <numFmt numFmtId="185" formatCode="0.00;&quot;▲ &quot;0.00"/>
    <numFmt numFmtId="186" formatCode="0_);[Red]\(0\)"/>
  </numFmts>
  <fonts count="28">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u/>
      <sz val="11"/>
      <name val="ＭＳ Ｐゴシック"/>
      <family val="3"/>
      <charset val="128"/>
    </font>
    <font>
      <sz val="10"/>
      <name val="ＭＳ Ｐ明朝"/>
      <family val="1"/>
      <charset val="128"/>
    </font>
    <font>
      <i/>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6"/>
      <name val="ＭＳ Ｐ明朝"/>
      <family val="1"/>
      <charset val="128"/>
    </font>
    <font>
      <b/>
      <sz val="12"/>
      <name val="ＭＳ Ｐゴシック"/>
      <family val="3"/>
      <charset val="128"/>
    </font>
    <font>
      <sz val="9"/>
      <name val="ＭＳ Ｐ明朝"/>
      <family val="1"/>
      <charset val="128"/>
    </font>
    <font>
      <strike/>
      <sz val="9"/>
      <name val="ＭＳ Ｐ明朝"/>
      <family val="1"/>
      <charset val="128"/>
    </font>
    <font>
      <sz val="16"/>
      <name val="ＭＳ Ｐゴシック"/>
      <family val="3"/>
      <charset val="128"/>
    </font>
    <font>
      <sz val="9"/>
      <name val="ＭＳ Ｐゴシック"/>
      <family val="3"/>
      <charset val="128"/>
    </font>
    <font>
      <b/>
      <sz val="10"/>
      <name val="ＭＳ Ｐゴシック"/>
      <family val="3"/>
      <charset val="128"/>
    </font>
    <font>
      <b/>
      <sz val="11"/>
      <name val="ＭＳ Ｐゴシック"/>
      <family val="3"/>
      <charset val="128"/>
    </font>
    <font>
      <b/>
      <sz val="9"/>
      <color indexed="81"/>
      <name val="MS P ゴシック"/>
      <family val="3"/>
      <charset val="128"/>
    </font>
    <font>
      <sz val="20"/>
      <name val="ＭＳ Ｐゴシック"/>
      <family val="3"/>
      <charset val="128"/>
    </font>
    <font>
      <sz val="18"/>
      <name val="ＭＳ Ｐゴシック"/>
      <family val="3"/>
      <charset val="128"/>
    </font>
    <font>
      <sz val="22"/>
      <name val="ＭＳ Ｐゴシック"/>
      <family val="3"/>
      <charset val="128"/>
    </font>
    <font>
      <sz val="12"/>
      <name val="ＭＳ Ｐゴシック"/>
      <family val="3"/>
    </font>
    <font>
      <sz val="6"/>
      <name val="ＭＳ Ｐゴシック"/>
      <family val="3"/>
    </font>
    <font>
      <sz val="9"/>
      <name val="ＭＳ Ｐゴシック"/>
      <family val="3"/>
    </font>
    <font>
      <sz val="9"/>
      <color indexed="81"/>
      <name val="MS P ゴシック"/>
      <family val="3"/>
      <charset val="128"/>
    </font>
    <font>
      <sz val="11"/>
      <color theme="1"/>
      <name val="ＭＳ Ｐ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FF66"/>
        <bgColor indexed="64"/>
      </patternFill>
    </fill>
  </fills>
  <borders count="91">
    <border>
      <left/>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style="thin">
        <color indexed="64"/>
      </left>
      <right/>
      <top style="double">
        <color indexed="64"/>
      </top>
      <bottom style="thin">
        <color indexed="64"/>
      </bottom>
      <diagonal style="hair">
        <color indexed="64"/>
      </diagonal>
    </border>
    <border diagonalDown="1">
      <left/>
      <right/>
      <top style="double">
        <color indexed="64"/>
      </top>
      <bottom style="thin">
        <color indexed="64"/>
      </bottom>
      <diagonal style="hair">
        <color indexed="64"/>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xf numFmtId="0" fontId="7" fillId="0" borderId="0"/>
    <xf numFmtId="0" fontId="1" fillId="0" borderId="0">
      <alignment vertical="center"/>
    </xf>
  </cellStyleXfs>
  <cellXfs count="465">
    <xf numFmtId="0" fontId="0" fillId="0" borderId="0" xfId="0">
      <alignment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2" xfId="0" applyFill="1" applyBorder="1">
      <alignment vertical="center"/>
    </xf>
    <xf numFmtId="0" fontId="0" fillId="0" borderId="1" xfId="0" applyFill="1" applyBorder="1">
      <alignment vertical="center"/>
    </xf>
    <xf numFmtId="0" fontId="0" fillId="0" borderId="3" xfId="0" applyFill="1" applyBorder="1">
      <alignment vertical="center"/>
    </xf>
    <xf numFmtId="0" fontId="0" fillId="0" borderId="4" xfId="0" applyFill="1" applyBorder="1">
      <alignment vertical="center"/>
    </xf>
    <xf numFmtId="0" fontId="0" fillId="0" borderId="5" xfId="0" applyFill="1" applyBorder="1">
      <alignment vertical="center"/>
    </xf>
    <xf numFmtId="0" fontId="0" fillId="0" borderId="0" xfId="0" applyFill="1">
      <alignment vertical="center"/>
    </xf>
    <xf numFmtId="0" fontId="0" fillId="0" borderId="6" xfId="0" applyFill="1" applyBorder="1">
      <alignment vertical="center"/>
    </xf>
    <xf numFmtId="0" fontId="0" fillId="0" borderId="7" xfId="0" applyFill="1" applyBorder="1">
      <alignment vertical="center"/>
    </xf>
    <xf numFmtId="0" fontId="0" fillId="0" borderId="8" xfId="0" applyFill="1" applyBorder="1">
      <alignment vertical="center"/>
    </xf>
    <xf numFmtId="0" fontId="0" fillId="0" borderId="9" xfId="0" applyFill="1" applyBorder="1">
      <alignment vertical="center"/>
    </xf>
    <xf numFmtId="0" fontId="0" fillId="0" borderId="10" xfId="0" applyFill="1" applyBorder="1">
      <alignment vertical="center"/>
    </xf>
    <xf numFmtId="0" fontId="0" fillId="0" borderId="11" xfId="0" applyFill="1" applyBorder="1">
      <alignment vertical="center"/>
    </xf>
    <xf numFmtId="177" fontId="0" fillId="0" borderId="10" xfId="0" applyNumberFormat="1" applyFill="1" applyBorder="1" applyAlignment="1">
      <alignment horizontal="right" vertical="center"/>
    </xf>
    <xf numFmtId="177" fontId="0" fillId="0" borderId="4" xfId="0" applyNumberFormat="1" applyFill="1" applyBorder="1">
      <alignment vertical="center"/>
    </xf>
    <xf numFmtId="0" fontId="0" fillId="0" borderId="13" xfId="0" applyFill="1" applyBorder="1">
      <alignment vertical="center"/>
    </xf>
    <xf numFmtId="0" fontId="0" fillId="0" borderId="14" xfId="0" applyFill="1" applyBorder="1">
      <alignment vertical="center"/>
    </xf>
    <xf numFmtId="0" fontId="9" fillId="0" borderId="0" xfId="2" applyFont="1" applyAlignment="1">
      <alignment horizontal="center" vertical="center"/>
    </xf>
    <xf numFmtId="0" fontId="9" fillId="0" borderId="22" xfId="2" applyFont="1" applyBorder="1" applyAlignment="1">
      <alignment horizontal="center" vertical="center"/>
    </xf>
    <xf numFmtId="0" fontId="9" fillId="0" borderId="23" xfId="2" applyFont="1" applyBorder="1" applyAlignment="1">
      <alignment horizontal="center" vertical="center"/>
    </xf>
    <xf numFmtId="0" fontId="9" fillId="0" borderId="24" xfId="2" applyFont="1" applyBorder="1" applyAlignment="1">
      <alignment horizontal="center" vertical="center"/>
    </xf>
    <xf numFmtId="0" fontId="9" fillId="0" borderId="25" xfId="2" applyFont="1" applyBorder="1" applyAlignment="1">
      <alignment horizontal="center" vertical="center"/>
    </xf>
    <xf numFmtId="0" fontId="9" fillId="0" borderId="26" xfId="2" applyFont="1" applyBorder="1" applyAlignment="1">
      <alignment horizontal="left" vertical="center" indent="1"/>
    </xf>
    <xf numFmtId="0" fontId="9" fillId="0" borderId="23" xfId="2" applyFont="1" applyBorder="1" applyAlignment="1">
      <alignment horizontal="left" vertical="center" indent="1"/>
    </xf>
    <xf numFmtId="0" fontId="9" fillId="0" borderId="27" xfId="2" applyFont="1" applyBorder="1" applyAlignment="1">
      <alignment horizontal="left" vertical="center" wrapText="1" indent="1"/>
    </xf>
    <xf numFmtId="0" fontId="11" fillId="0" borderId="28" xfId="2" applyFont="1" applyBorder="1" applyAlignment="1">
      <alignment horizontal="center" vertical="center"/>
    </xf>
    <xf numFmtId="0" fontId="9" fillId="0" borderId="29" xfId="2" applyFont="1" applyBorder="1" applyAlignment="1">
      <alignment horizontal="right" vertical="center"/>
    </xf>
    <xf numFmtId="0" fontId="5" fillId="0" borderId="0" xfId="2" applyAlignment="1">
      <alignment vertical="center"/>
    </xf>
    <xf numFmtId="0" fontId="12" fillId="0" borderId="0" xfId="2" applyFont="1" applyAlignment="1">
      <alignment vertical="center"/>
    </xf>
    <xf numFmtId="0" fontId="12" fillId="0" borderId="0" xfId="2" applyFont="1" applyAlignment="1">
      <alignment horizontal="center" vertical="center"/>
    </xf>
    <xf numFmtId="0" fontId="12" fillId="0" borderId="21" xfId="2" applyFont="1" applyBorder="1" applyAlignment="1">
      <alignment horizontal="right" vertical="center"/>
    </xf>
    <xf numFmtId="0" fontId="0" fillId="0" borderId="0" xfId="0" applyFont="1" applyFill="1">
      <alignment vertical="center"/>
    </xf>
    <xf numFmtId="0" fontId="0" fillId="0" borderId="0" xfId="0" applyFont="1">
      <alignment vertical="center"/>
    </xf>
    <xf numFmtId="0" fontId="0" fillId="0" borderId="7" xfId="0" applyFont="1" applyFill="1" applyBorder="1">
      <alignment vertical="center"/>
    </xf>
    <xf numFmtId="0" fontId="0" fillId="0" borderId="6" xfId="0" applyFont="1" applyFill="1" applyBorder="1">
      <alignment vertical="center"/>
    </xf>
    <xf numFmtId="0" fontId="0" fillId="0" borderId="0" xfId="0" applyFont="1" applyFill="1" applyBorder="1" applyAlignment="1">
      <alignment horizontal="center" vertical="center"/>
    </xf>
    <xf numFmtId="0" fontId="0" fillId="0" borderId="0" xfId="0" applyFont="1" applyFill="1" applyBorder="1">
      <alignment vertical="center"/>
    </xf>
    <xf numFmtId="0" fontId="0" fillId="0" borderId="9" xfId="0" applyFont="1" applyFill="1" applyBorder="1">
      <alignment vertical="center"/>
    </xf>
    <xf numFmtId="0" fontId="0" fillId="0" borderId="10" xfId="0" applyFont="1" applyFill="1" applyBorder="1">
      <alignment vertical="center"/>
    </xf>
    <xf numFmtId="0" fontId="0" fillId="0" borderId="0" xfId="0" applyFont="1" applyFill="1" applyBorder="1" applyAlignment="1">
      <alignment vertical="center"/>
    </xf>
    <xf numFmtId="0" fontId="0" fillId="0" borderId="2" xfId="0" applyFont="1" applyFill="1" applyBorder="1">
      <alignment vertical="center"/>
    </xf>
    <xf numFmtId="0" fontId="0" fillId="0" borderId="0" xfId="0" applyFont="1" applyFill="1" applyBorder="1" applyAlignment="1">
      <alignment horizontal="right" vertical="center"/>
    </xf>
    <xf numFmtId="177" fontId="0" fillId="0" borderId="4" xfId="0" applyNumberFormat="1" applyFont="1" applyFill="1" applyBorder="1" applyAlignment="1">
      <alignment horizontal="right" vertical="center"/>
    </xf>
    <xf numFmtId="0" fontId="0" fillId="0" borderId="4" xfId="0" applyFont="1" applyFill="1" applyBorder="1">
      <alignment vertical="center"/>
    </xf>
    <xf numFmtId="0" fontId="0" fillId="0" borderId="3" xfId="0" applyFont="1" applyFill="1" applyBorder="1">
      <alignment vertical="center"/>
    </xf>
    <xf numFmtId="0" fontId="0" fillId="0" borderId="4" xfId="0" applyFont="1" applyFill="1" applyBorder="1" applyAlignment="1">
      <alignment horizontal="right" vertical="center"/>
    </xf>
    <xf numFmtId="0" fontId="0" fillId="0" borderId="4" xfId="0" applyFont="1" applyFill="1" applyBorder="1" applyAlignment="1">
      <alignment horizontal="center" vertical="center"/>
    </xf>
    <xf numFmtId="177" fontId="0" fillId="0" borderId="10" xfId="0" applyNumberFormat="1" applyFont="1" applyFill="1" applyBorder="1" applyAlignment="1">
      <alignment horizontal="right" vertical="center"/>
    </xf>
    <xf numFmtId="0" fontId="0" fillId="0" borderId="10" xfId="0" applyFont="1" applyFill="1" applyBorder="1" applyAlignment="1">
      <alignment horizontal="right" vertical="center"/>
    </xf>
    <xf numFmtId="0" fontId="0" fillId="0" borderId="10" xfId="0" applyFont="1" applyFill="1" applyBorder="1" applyAlignment="1">
      <alignment horizontal="center" vertical="center"/>
    </xf>
    <xf numFmtId="0" fontId="0" fillId="0" borderId="44" xfId="0" applyFont="1" applyFill="1" applyBorder="1">
      <alignment vertical="center"/>
    </xf>
    <xf numFmtId="177" fontId="0" fillId="0" borderId="4" xfId="0" applyNumberFormat="1" applyFont="1" applyFill="1" applyBorder="1">
      <alignment vertical="center"/>
    </xf>
    <xf numFmtId="0" fontId="0" fillId="0" borderId="47" xfId="0" applyFont="1" applyFill="1" applyBorder="1" applyAlignment="1">
      <alignment horizontal="center" vertical="center"/>
    </xf>
    <xf numFmtId="0" fontId="0" fillId="0" borderId="1" xfId="0" applyFont="1" applyFill="1" applyBorder="1">
      <alignment vertical="center"/>
    </xf>
    <xf numFmtId="0" fontId="0" fillId="0" borderId="48" xfId="0" applyFont="1" applyFill="1" applyBorder="1">
      <alignment vertical="center"/>
    </xf>
    <xf numFmtId="0" fontId="12" fillId="0" borderId="0" xfId="2" applyFont="1" applyFill="1" applyAlignment="1">
      <alignment vertical="center"/>
    </xf>
    <xf numFmtId="0" fontId="9" fillId="0" borderId="0" xfId="2" applyFont="1" applyAlignment="1">
      <alignment vertical="center"/>
    </xf>
    <xf numFmtId="185" fontId="3" fillId="0" borderId="49" xfId="2" applyNumberFormat="1" applyFont="1" applyBorder="1" applyAlignment="1">
      <alignment vertical="center"/>
    </xf>
    <xf numFmtId="185" fontId="3" fillId="0" borderId="50" xfId="2" applyNumberFormat="1" applyFont="1" applyBorder="1" applyAlignment="1">
      <alignment vertical="center"/>
    </xf>
    <xf numFmtId="0" fontId="9" fillId="0" borderId="51" xfId="2" applyFont="1" applyBorder="1" applyAlignment="1">
      <alignment vertical="center"/>
    </xf>
    <xf numFmtId="185" fontId="3" fillId="0" borderId="52" xfId="2" applyNumberFormat="1" applyFont="1" applyBorder="1" applyAlignment="1">
      <alignment vertical="center"/>
    </xf>
    <xf numFmtId="0" fontId="9" fillId="0" borderId="53" xfId="2" applyFont="1" applyBorder="1" applyAlignment="1">
      <alignment vertical="center"/>
    </xf>
    <xf numFmtId="185" fontId="3" fillId="0" borderId="54" xfId="2" applyNumberFormat="1" applyFont="1" applyBorder="1" applyAlignment="1">
      <alignment vertical="center"/>
    </xf>
    <xf numFmtId="0" fontId="9" fillId="0" borderId="33" xfId="2" applyFont="1" applyBorder="1" applyAlignment="1">
      <alignment vertical="center"/>
    </xf>
    <xf numFmtId="177" fontId="3" fillId="0" borderId="33" xfId="2" applyNumberFormat="1" applyFont="1" applyBorder="1" applyAlignment="1">
      <alignment vertical="center"/>
    </xf>
    <xf numFmtId="185" fontId="3" fillId="0" borderId="55" xfId="2" applyNumberFormat="1" applyFont="1" applyBorder="1" applyAlignment="1">
      <alignment vertical="center"/>
    </xf>
    <xf numFmtId="0" fontId="9" fillId="0" borderId="15" xfId="2" applyFont="1" applyBorder="1" applyAlignment="1">
      <alignment vertical="center"/>
    </xf>
    <xf numFmtId="177" fontId="3" fillId="0" borderId="15" xfId="2" applyNumberFormat="1" applyFont="1" applyBorder="1" applyAlignment="1">
      <alignment vertical="center"/>
    </xf>
    <xf numFmtId="0" fontId="9" fillId="0" borderId="36" xfId="2" applyFont="1" applyBorder="1" applyAlignment="1">
      <alignment vertical="center"/>
    </xf>
    <xf numFmtId="177" fontId="3" fillId="0" borderId="36" xfId="2" applyNumberFormat="1" applyFont="1" applyBorder="1" applyAlignment="1">
      <alignment vertical="center"/>
    </xf>
    <xf numFmtId="185" fontId="3" fillId="0" borderId="56" xfId="2" applyNumberFormat="1" applyFont="1" applyBorder="1" applyAlignment="1">
      <alignment vertical="center"/>
    </xf>
    <xf numFmtId="0" fontId="9" fillId="0" borderId="57" xfId="2" applyFont="1" applyBorder="1" applyAlignment="1">
      <alignment vertical="center"/>
    </xf>
    <xf numFmtId="177" fontId="3" fillId="0" borderId="58" xfId="2" applyNumberFormat="1" applyFont="1" applyBorder="1" applyAlignment="1">
      <alignment vertical="center"/>
    </xf>
    <xf numFmtId="185" fontId="3" fillId="0" borderId="58" xfId="2" applyNumberFormat="1" applyFont="1" applyBorder="1" applyAlignment="1">
      <alignment vertical="center"/>
    </xf>
    <xf numFmtId="177" fontId="3" fillId="0" borderId="33" xfId="2" applyNumberFormat="1" applyFont="1" applyFill="1" applyBorder="1" applyAlignment="1">
      <alignment vertical="center"/>
    </xf>
    <xf numFmtId="0" fontId="9" fillId="0" borderId="59" xfId="2" applyFont="1" applyBorder="1" applyAlignment="1">
      <alignment vertical="center"/>
    </xf>
    <xf numFmtId="177" fontId="3" fillId="0" borderId="59" xfId="2" applyNumberFormat="1" applyFont="1" applyFill="1" applyBorder="1" applyAlignment="1">
      <alignment vertical="center"/>
    </xf>
    <xf numFmtId="185" fontId="3" fillId="0" borderId="60" xfId="2" applyNumberFormat="1" applyFont="1" applyBorder="1" applyAlignment="1">
      <alignment vertical="center"/>
    </xf>
    <xf numFmtId="177" fontId="9" fillId="0" borderId="0" xfId="2" applyNumberFormat="1" applyFont="1" applyAlignment="1">
      <alignment vertical="center"/>
    </xf>
    <xf numFmtId="185" fontId="3" fillId="0" borderId="0" xfId="2" applyNumberFormat="1" applyFont="1" applyAlignment="1">
      <alignment vertical="center"/>
    </xf>
    <xf numFmtId="0" fontId="3" fillId="0" borderId="0" xfId="3" applyFont="1" applyBorder="1" applyAlignment="1">
      <alignment vertical="center"/>
    </xf>
    <xf numFmtId="0" fontId="3" fillId="0" borderId="13" xfId="3" applyFont="1" applyBorder="1" applyAlignment="1">
      <alignment vertical="center"/>
    </xf>
    <xf numFmtId="0" fontId="3" fillId="0" borderId="14" xfId="3" applyFont="1" applyBorder="1" applyAlignment="1">
      <alignment horizontal="distributed" vertical="center"/>
    </xf>
    <xf numFmtId="0" fontId="3" fillId="0" borderId="12" xfId="3" applyFont="1" applyBorder="1" applyAlignment="1">
      <alignment horizontal="distributed" vertical="center"/>
    </xf>
    <xf numFmtId="0" fontId="3" fillId="0" borderId="13" xfId="3" applyFont="1" applyBorder="1" applyAlignment="1">
      <alignment horizontal="distributed" vertical="center"/>
    </xf>
    <xf numFmtId="0" fontId="3" fillId="0" borderId="12" xfId="3" applyFont="1" applyBorder="1" applyAlignment="1">
      <alignment vertical="center"/>
    </xf>
    <xf numFmtId="0" fontId="1" fillId="0" borderId="0" xfId="3" applyFont="1" applyBorder="1" applyAlignment="1">
      <alignment vertical="center"/>
    </xf>
    <xf numFmtId="0" fontId="7" fillId="0" borderId="14" xfId="3" applyFont="1" applyBorder="1" applyAlignment="1">
      <alignment horizontal="left" vertical="center" wrapText="1"/>
    </xf>
    <xf numFmtId="0" fontId="0" fillId="0" borderId="4" xfId="0" applyFont="1" applyFill="1" applyBorder="1" applyAlignment="1">
      <alignment horizontal="left" vertical="center"/>
    </xf>
    <xf numFmtId="0" fontId="0" fillId="0" borderId="15" xfId="0" applyFill="1" applyBorder="1" applyAlignment="1">
      <alignment horizontal="center" vertical="center"/>
    </xf>
    <xf numFmtId="0" fontId="0" fillId="2" borderId="0" xfId="0" applyFill="1">
      <alignment vertical="center"/>
    </xf>
    <xf numFmtId="0" fontId="9" fillId="0" borderId="0" xfId="4" applyFont="1">
      <alignment vertical="center"/>
    </xf>
    <xf numFmtId="0" fontId="9" fillId="0" borderId="0" xfId="4" applyFont="1" applyAlignment="1">
      <alignment vertical="center" textRotation="255" shrinkToFit="1"/>
    </xf>
    <xf numFmtId="0" fontId="19" fillId="0" borderId="0" xfId="4" applyFont="1" applyAlignment="1">
      <alignment horizontal="left" vertical="center" wrapText="1"/>
    </xf>
    <xf numFmtId="0" fontId="19" fillId="0" borderId="0" xfId="4" applyFont="1" applyAlignment="1">
      <alignment horizontal="left" vertical="center" textRotation="255" wrapText="1" shrinkToFit="1"/>
    </xf>
    <xf numFmtId="0" fontId="19" fillId="0" borderId="0" xfId="4" applyFont="1" applyBorder="1" applyAlignment="1">
      <alignment horizontal="left" vertical="center" wrapText="1"/>
    </xf>
    <xf numFmtId="0" fontId="20" fillId="0" borderId="0" xfId="4" applyFont="1" applyAlignment="1">
      <alignment horizontal="left" vertical="center"/>
    </xf>
    <xf numFmtId="0" fontId="20" fillId="0" borderId="0" xfId="4" applyFont="1" applyBorder="1" applyAlignment="1">
      <alignment horizontal="left" vertical="center"/>
    </xf>
    <xf numFmtId="0" fontId="19" fillId="0" borderId="0" xfId="4" applyFont="1" applyAlignment="1">
      <alignment horizontal="left" vertical="center" textRotation="255" wrapText="1"/>
    </xf>
    <xf numFmtId="0" fontId="9" fillId="0" borderId="0" xfId="4" applyFont="1" applyAlignment="1">
      <alignment horizontal="center" vertical="center" shrinkToFit="1"/>
    </xf>
    <xf numFmtId="0" fontId="3" fillId="0" borderId="0" xfId="4" applyFont="1" applyAlignment="1">
      <alignment horizontal="center" vertical="center"/>
    </xf>
    <xf numFmtId="0" fontId="9" fillId="0" borderId="0" xfId="4" applyFont="1" applyAlignment="1">
      <alignment vertical="center" shrinkToFit="1"/>
    </xf>
    <xf numFmtId="0" fontId="9" fillId="0" borderId="0" xfId="4" applyFont="1" applyAlignment="1">
      <alignment vertical="center"/>
    </xf>
    <xf numFmtId="0" fontId="26" fillId="0" borderId="0" xfId="0" applyFont="1">
      <alignment vertical="center"/>
    </xf>
    <xf numFmtId="0" fontId="0" fillId="0" borderId="0"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11" xfId="0" applyFill="1" applyBorder="1" applyAlignment="1">
      <alignment horizontal="center" vertical="center"/>
    </xf>
    <xf numFmtId="0" fontId="0" fillId="0" borderId="3" xfId="0" applyFill="1" applyBorder="1" applyAlignment="1">
      <alignment vertical="center"/>
    </xf>
    <xf numFmtId="0" fontId="0" fillId="0" borderId="4" xfId="0" applyFill="1" applyBorder="1" applyAlignment="1">
      <alignment vertical="center"/>
    </xf>
    <xf numFmtId="0" fontId="0" fillId="0" borderId="9" xfId="0" applyFill="1" applyBorder="1" applyAlignment="1">
      <alignment vertical="center"/>
    </xf>
    <xf numFmtId="0" fontId="0" fillId="0" borderId="10" xfId="0" applyFill="1" applyBorder="1" applyAlignment="1">
      <alignment vertical="center"/>
    </xf>
    <xf numFmtId="0" fontId="0" fillId="0" borderId="14" xfId="0" applyFont="1" applyFill="1" applyBorder="1" applyAlignment="1">
      <alignment vertical="center"/>
    </xf>
    <xf numFmtId="0" fontId="0" fillId="0" borderId="14" xfId="0" applyFont="1" applyFill="1" applyBorder="1">
      <alignment vertical="center"/>
    </xf>
    <xf numFmtId="0" fontId="0" fillId="0" borderId="67" xfId="0" applyFont="1" applyFill="1" applyBorder="1">
      <alignment vertical="center"/>
    </xf>
    <xf numFmtId="0" fontId="0" fillId="0" borderId="21" xfId="0" applyFont="1" applyFill="1" applyBorder="1">
      <alignment vertical="center"/>
    </xf>
    <xf numFmtId="0" fontId="0" fillId="0" borderId="2" xfId="0" applyFont="1" applyFill="1" applyBorder="1" applyAlignment="1">
      <alignment vertical="center"/>
    </xf>
    <xf numFmtId="177" fontId="0" fillId="0" borderId="3" xfId="0" applyNumberFormat="1" applyFill="1" applyBorder="1" applyAlignment="1">
      <alignment horizontal="right" vertical="center"/>
    </xf>
    <xf numFmtId="0" fontId="0" fillId="0" borderId="15" xfId="0" applyFill="1" applyBorder="1" applyAlignment="1">
      <alignment horizontal="center" vertical="center"/>
    </xf>
    <xf numFmtId="0" fontId="0" fillId="0" borderId="0" xfId="0" applyFont="1" applyFill="1" applyBorder="1" applyAlignment="1">
      <alignment horizontal="center" vertical="center"/>
    </xf>
    <xf numFmtId="0" fontId="0" fillId="0" borderId="0" xfId="0" applyFill="1" applyBorder="1" applyAlignment="1">
      <alignment horizontal="center" vertical="center"/>
    </xf>
    <xf numFmtId="177" fontId="0" fillId="0" borderId="0" xfId="0" applyNumberFormat="1" applyFill="1" applyBorder="1" applyAlignment="1">
      <alignment horizontal="right" vertical="center"/>
    </xf>
    <xf numFmtId="0" fontId="14" fillId="0" borderId="21" xfId="3" applyFont="1" applyBorder="1" applyAlignment="1">
      <alignment horizontal="center" vertical="center"/>
    </xf>
    <xf numFmtId="0" fontId="3" fillId="0" borderId="4" xfId="2" applyFont="1" applyBorder="1" applyAlignment="1">
      <alignment horizontal="center" vertical="center"/>
    </xf>
    <xf numFmtId="0" fontId="3" fillId="0" borderId="4" xfId="2" applyFont="1" applyBorder="1" applyAlignment="1">
      <alignment vertical="center"/>
    </xf>
    <xf numFmtId="0" fontId="9" fillId="0" borderId="61" xfId="2" applyFont="1" applyBorder="1" applyAlignment="1">
      <alignment vertical="center"/>
    </xf>
    <xf numFmtId="0" fontId="9" fillId="0" borderId="62" xfId="2" applyFont="1" applyBorder="1" applyAlignment="1">
      <alignment vertical="center"/>
    </xf>
    <xf numFmtId="0" fontId="7" fillId="0" borderId="13" xfId="2" applyFont="1" applyBorder="1" applyAlignment="1">
      <alignment vertical="center" wrapText="1" shrinkToFit="1"/>
    </xf>
    <xf numFmtId="0" fontId="7" fillId="0" borderId="12" xfId="2" applyFont="1" applyBorder="1" applyAlignment="1">
      <alignment vertical="center" wrapText="1" shrinkToFit="1"/>
    </xf>
    <xf numFmtId="0" fontId="0" fillId="0" borderId="65" xfId="0" applyFill="1" applyBorder="1" applyAlignment="1">
      <alignment horizontal="center" vertical="center"/>
    </xf>
    <xf numFmtId="0" fontId="0" fillId="0" borderId="14" xfId="0" applyFill="1" applyBorder="1" applyAlignment="1">
      <alignment horizontal="center" vertical="center"/>
    </xf>
    <xf numFmtId="0" fontId="0" fillId="0" borderId="12" xfId="0" applyFill="1" applyBorder="1" applyAlignment="1">
      <alignment horizontal="center" vertical="center"/>
    </xf>
    <xf numFmtId="0" fontId="6" fillId="0" borderId="71" xfId="0" applyFont="1" applyFill="1" applyBorder="1" applyAlignment="1">
      <alignment horizontal="right" vertical="center"/>
    </xf>
    <xf numFmtId="0" fontId="6" fillId="0" borderId="70" xfId="0" applyFont="1" applyFill="1" applyBorder="1" applyAlignment="1">
      <alignment horizontal="right" vertical="center"/>
    </xf>
    <xf numFmtId="0" fontId="6" fillId="0" borderId="72" xfId="0" applyFont="1" applyFill="1" applyBorder="1" applyAlignment="1">
      <alignment horizontal="right" vertical="center"/>
    </xf>
    <xf numFmtId="0" fontId="0" fillId="0" borderId="15" xfId="0" applyFill="1" applyBorder="1" applyAlignment="1">
      <alignment horizontal="center" vertical="center"/>
    </xf>
    <xf numFmtId="0" fontId="0" fillId="0" borderId="15" xfId="0" applyFont="1" applyFill="1" applyBorder="1" applyAlignment="1">
      <alignment horizontal="center" vertical="center"/>
    </xf>
    <xf numFmtId="0" fontId="27" fillId="0" borderId="0" xfId="0" applyFont="1" applyFill="1" applyAlignment="1">
      <alignment horizontal="center" vertical="center"/>
    </xf>
    <xf numFmtId="0" fontId="0" fillId="0" borderId="2" xfId="0" applyFill="1" applyBorder="1" applyAlignment="1">
      <alignment horizontal="center" vertical="center"/>
    </xf>
    <xf numFmtId="0" fontId="0" fillId="0" borderId="0" xfId="0" applyFill="1" applyBorder="1" applyAlignment="1">
      <alignment horizontal="center" vertical="center"/>
    </xf>
    <xf numFmtId="0" fontId="0" fillId="0" borderId="1" xfId="0" applyFill="1" applyBorder="1" applyAlignment="1">
      <alignment horizontal="center" vertical="center"/>
    </xf>
    <xf numFmtId="177" fontId="0" fillId="0" borderId="66" xfId="0" applyNumberFormat="1" applyFill="1" applyBorder="1" applyAlignment="1">
      <alignment horizontal="right" vertical="center"/>
    </xf>
    <xf numFmtId="177" fontId="0" fillId="0" borderId="67" xfId="0" applyNumberFormat="1" applyFill="1" applyBorder="1" applyAlignment="1">
      <alignment horizontal="right" vertical="center"/>
    </xf>
    <xf numFmtId="177" fontId="0" fillId="0" borderId="71" xfId="0" applyNumberFormat="1" applyFill="1" applyBorder="1" applyAlignment="1">
      <alignment horizontal="right" vertical="center"/>
    </xf>
    <xf numFmtId="177" fontId="0" fillId="0" borderId="70" xfId="0" applyNumberFormat="1" applyFill="1" applyBorder="1" applyAlignment="1">
      <alignment horizontal="right" vertical="center"/>
    </xf>
    <xf numFmtId="0" fontId="0" fillId="0" borderId="66" xfId="0" applyFill="1" applyBorder="1" applyAlignment="1">
      <alignment horizontal="center" vertical="center"/>
    </xf>
    <xf numFmtId="0" fontId="0" fillId="0" borderId="67" xfId="0" applyFill="1" applyBorder="1" applyAlignment="1">
      <alignment horizontal="center" vertical="center"/>
    </xf>
    <xf numFmtId="0" fontId="0" fillId="0" borderId="45" xfId="0" applyFill="1" applyBorder="1" applyAlignment="1">
      <alignment horizontal="center" vertical="center"/>
    </xf>
    <xf numFmtId="0" fontId="0" fillId="0" borderId="71" xfId="0" applyFill="1" applyBorder="1" applyAlignment="1">
      <alignment horizontal="center" vertical="center"/>
    </xf>
    <xf numFmtId="0" fontId="0" fillId="0" borderId="70" xfId="0" applyFill="1" applyBorder="1" applyAlignment="1">
      <alignment horizontal="center" vertical="center"/>
    </xf>
    <xf numFmtId="0" fontId="0" fillId="0" borderId="48" xfId="0" applyFill="1" applyBorder="1" applyAlignment="1">
      <alignment horizontal="center" vertical="center"/>
    </xf>
    <xf numFmtId="0" fontId="0" fillId="0" borderId="40" xfId="0" applyFill="1" applyBorder="1" applyAlignment="1">
      <alignment horizontal="center" vertical="center"/>
    </xf>
    <xf numFmtId="0" fontId="0" fillId="0" borderId="37" xfId="0" applyFill="1" applyBorder="1" applyAlignment="1">
      <alignment horizontal="center" vertical="center"/>
    </xf>
    <xf numFmtId="0" fontId="0" fillId="0" borderId="47" xfId="0" applyFill="1" applyBorder="1" applyAlignment="1">
      <alignment horizontal="center" vertical="center"/>
    </xf>
    <xf numFmtId="0" fontId="0" fillId="0" borderId="63" xfId="0" applyFill="1" applyBorder="1" applyAlignment="1">
      <alignment horizontal="center" vertical="center"/>
    </xf>
    <xf numFmtId="0" fontId="0" fillId="0" borderId="20" xfId="0" applyFill="1" applyBorder="1" applyAlignment="1">
      <alignment horizontal="center" vertical="center"/>
    </xf>
    <xf numFmtId="0" fontId="0" fillId="0" borderId="16" xfId="0" applyFill="1" applyBorder="1" applyAlignment="1">
      <alignment horizontal="center" vertical="center"/>
    </xf>
    <xf numFmtId="0" fontId="0" fillId="0" borderId="64" xfId="0" applyFill="1" applyBorder="1" applyAlignment="1">
      <alignment horizontal="center" vertical="center"/>
    </xf>
    <xf numFmtId="0" fontId="0" fillId="0" borderId="21" xfId="0" applyFill="1" applyBorder="1" applyAlignment="1">
      <alignment horizontal="center" vertical="center"/>
    </xf>
    <xf numFmtId="177" fontId="0" fillId="0" borderId="65" xfId="0" applyNumberFormat="1" applyFill="1" applyBorder="1" applyAlignment="1">
      <alignment horizontal="right" vertical="center"/>
    </xf>
    <xf numFmtId="177" fontId="0" fillId="0" borderId="14" xfId="0" applyNumberFormat="1" applyFill="1" applyBorder="1" applyAlignment="1">
      <alignment horizontal="right" vertical="center"/>
    </xf>
    <xf numFmtId="177" fontId="0" fillId="0" borderId="6" xfId="0" applyNumberFormat="1" applyFill="1" applyBorder="1" applyAlignment="1">
      <alignment horizontal="right" vertical="center"/>
    </xf>
    <xf numFmtId="177" fontId="0" fillId="0" borderId="7" xfId="0" applyNumberFormat="1" applyFill="1" applyBorder="1" applyAlignment="1">
      <alignment horizontal="right" vertical="center"/>
    </xf>
    <xf numFmtId="0" fontId="3" fillId="0" borderId="0" xfId="0" applyFont="1" applyFill="1" applyAlignment="1">
      <alignment horizontal="center" vertical="center"/>
    </xf>
    <xf numFmtId="0" fontId="0" fillId="0" borderId="13" xfId="0" applyFont="1" applyBorder="1" applyAlignment="1">
      <alignment horizontal="center" vertical="center"/>
    </xf>
    <xf numFmtId="0" fontId="0" fillId="0" borderId="12" xfId="0" applyFont="1" applyBorder="1" applyAlignment="1">
      <alignment horizontal="center" vertical="center"/>
    </xf>
    <xf numFmtId="38" fontId="0" fillId="0" borderId="0" xfId="0" applyNumberFormat="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177" fontId="0" fillId="0" borderId="64" xfId="0" applyNumberFormat="1" applyFill="1" applyBorder="1" applyAlignment="1">
      <alignment horizontal="right" vertical="center"/>
    </xf>
    <xf numFmtId="177" fontId="0" fillId="0" borderId="21" xfId="0" applyNumberFormat="1" applyFill="1" applyBorder="1" applyAlignment="1">
      <alignment horizontal="right" vertical="center"/>
    </xf>
    <xf numFmtId="0" fontId="0" fillId="0" borderId="44" xfId="0" applyFill="1" applyBorder="1" applyAlignment="1">
      <alignment horizontal="center" vertical="center"/>
    </xf>
    <xf numFmtId="0" fontId="0" fillId="0" borderId="79" xfId="0" applyFill="1" applyBorder="1" applyAlignment="1">
      <alignment horizontal="right" vertical="center"/>
    </xf>
    <xf numFmtId="0" fontId="0" fillId="0" borderId="73" xfId="0" applyFill="1" applyBorder="1" applyAlignment="1">
      <alignment horizontal="right" vertical="center"/>
    </xf>
    <xf numFmtId="0" fontId="0" fillId="0" borderId="77" xfId="0" applyFill="1" applyBorder="1" applyAlignment="1">
      <alignment horizontal="right" vertical="center"/>
    </xf>
    <xf numFmtId="0" fontId="0" fillId="0" borderId="46" xfId="0" applyFill="1" applyBorder="1" applyAlignment="1">
      <alignment horizontal="center" vertical="center"/>
    </xf>
    <xf numFmtId="177" fontId="0" fillId="0" borderId="2" xfId="0" applyNumberFormat="1" applyFill="1" applyBorder="1" applyAlignment="1">
      <alignment horizontal="right" vertical="center"/>
    </xf>
    <xf numFmtId="177" fontId="0" fillId="0" borderId="0" xfId="0" applyNumberFormat="1" applyFill="1" applyBorder="1" applyAlignment="1">
      <alignment horizontal="right" vertical="center"/>
    </xf>
    <xf numFmtId="176" fontId="0" fillId="0" borderId="0" xfId="0" applyNumberFormat="1" applyFont="1" applyFill="1" applyBorder="1" applyAlignment="1">
      <alignment horizontal="right"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38" fontId="0" fillId="0" borderId="6" xfId="0" applyNumberFormat="1" applyFont="1" applyFill="1" applyBorder="1" applyAlignment="1">
      <alignment horizontal="right" vertical="center"/>
    </xf>
    <xf numFmtId="38" fontId="0" fillId="0" borderId="8" xfId="0" applyNumberFormat="1" applyFont="1" applyFill="1" applyBorder="1" applyAlignment="1">
      <alignment horizontal="right" vertical="center"/>
    </xf>
    <xf numFmtId="2" fontId="0" fillId="0" borderId="6" xfId="0" applyNumberFormat="1" applyFont="1" applyFill="1" applyBorder="1" applyAlignment="1">
      <alignment horizontal="right" vertical="center"/>
    </xf>
    <xf numFmtId="2" fontId="0" fillId="0" borderId="7" xfId="0" applyNumberFormat="1" applyFont="1" applyFill="1" applyBorder="1" applyAlignment="1">
      <alignment horizontal="right" vertical="center"/>
    </xf>
    <xf numFmtId="2" fontId="0" fillId="0" borderId="8" xfId="0" applyNumberFormat="1" applyFont="1" applyFill="1" applyBorder="1" applyAlignment="1">
      <alignment horizontal="right"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68" xfId="0" applyFont="1" applyFill="1" applyBorder="1" applyAlignment="1">
      <alignment horizontal="center" vertical="center"/>
    </xf>
    <xf numFmtId="0" fontId="0" fillId="0" borderId="65" xfId="0" applyFill="1" applyBorder="1" applyAlignment="1">
      <alignment horizontal="center" vertical="center" shrinkToFit="1"/>
    </xf>
    <xf numFmtId="0" fontId="0" fillId="0" borderId="14" xfId="0" applyFill="1" applyBorder="1" applyAlignment="1">
      <alignment horizontal="center" vertical="center" shrinkToFit="1"/>
    </xf>
    <xf numFmtId="0" fontId="0" fillId="0" borderId="44" xfId="0" applyFill="1" applyBorder="1" applyAlignment="1">
      <alignment horizontal="center" vertical="center" shrinkToFit="1"/>
    </xf>
    <xf numFmtId="0" fontId="0" fillId="0" borderId="65"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44" xfId="0" applyFill="1" applyBorder="1" applyAlignment="1">
      <alignment horizontal="center" vertical="center" wrapText="1"/>
    </xf>
    <xf numFmtId="177" fontId="0" fillId="0" borderId="79" xfId="0" applyNumberFormat="1" applyFill="1" applyBorder="1" applyAlignment="1">
      <alignment horizontal="right" vertical="center"/>
    </xf>
    <xf numFmtId="177" fontId="0" fillId="0" borderId="73" xfId="0" applyNumberFormat="1" applyFill="1" applyBorder="1" applyAlignment="1">
      <alignment horizontal="right" vertical="center"/>
    </xf>
    <xf numFmtId="0" fontId="0" fillId="0" borderId="80" xfId="0" applyFill="1" applyBorder="1" applyAlignment="1">
      <alignment horizontal="center" vertical="center"/>
    </xf>
    <xf numFmtId="0" fontId="0" fillId="0" borderId="15" xfId="0" applyFill="1" applyBorder="1" applyAlignment="1">
      <alignment horizontal="center" vertical="center" shrinkToFit="1"/>
    </xf>
    <xf numFmtId="0" fontId="0" fillId="0" borderId="13" xfId="0" applyFill="1" applyBorder="1" applyAlignment="1">
      <alignment horizontal="center" vertical="center"/>
    </xf>
    <xf numFmtId="0" fontId="0" fillId="0" borderId="40"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83" xfId="0" applyFill="1" applyBorder="1" applyAlignment="1">
      <alignment horizontal="right" vertical="center"/>
    </xf>
    <xf numFmtId="0" fontId="0" fillId="0" borderId="84" xfId="0" applyFill="1" applyBorder="1" applyAlignment="1">
      <alignment horizontal="right" vertical="center"/>
    </xf>
    <xf numFmtId="0" fontId="0" fillId="0" borderId="14"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Fill="1" applyBorder="1" applyAlignment="1">
      <alignment horizontal="right" vertical="center"/>
    </xf>
    <xf numFmtId="0" fontId="0" fillId="0" borderId="14" xfId="0" applyFont="1" applyFill="1" applyBorder="1" applyAlignment="1">
      <alignment horizontal="right" vertical="center"/>
    </xf>
    <xf numFmtId="0" fontId="0" fillId="0" borderId="85" xfId="0" applyFill="1" applyBorder="1" applyAlignment="1">
      <alignment horizontal="right" vertical="center"/>
    </xf>
    <xf numFmtId="0" fontId="0" fillId="0" borderId="86" xfId="0" applyFill="1" applyBorder="1" applyAlignment="1">
      <alignment horizontal="right" vertical="center"/>
    </xf>
    <xf numFmtId="0" fontId="0" fillId="0" borderId="87" xfId="0" applyFill="1" applyBorder="1" applyAlignment="1">
      <alignment horizontal="right" vertical="center"/>
    </xf>
    <xf numFmtId="0" fontId="0" fillId="0" borderId="88" xfId="0" applyFill="1" applyBorder="1" applyAlignment="1">
      <alignment horizontal="right" vertical="center"/>
    </xf>
    <xf numFmtId="0" fontId="0" fillId="0" borderId="13" xfId="0" applyFill="1" applyBorder="1" applyAlignment="1">
      <alignment horizontal="right" vertical="center"/>
    </xf>
    <xf numFmtId="0" fontId="0" fillId="0" borderId="14" xfId="0" applyFill="1" applyBorder="1" applyAlignment="1">
      <alignment horizontal="right" vertical="center"/>
    </xf>
    <xf numFmtId="0" fontId="0" fillId="0" borderId="73" xfId="0" applyFill="1" applyBorder="1" applyAlignment="1">
      <alignment horizontal="center" vertical="center"/>
    </xf>
    <xf numFmtId="0" fontId="0" fillId="0" borderId="30" xfId="0" applyFill="1" applyBorder="1" applyAlignment="1">
      <alignment horizontal="center" vertical="center"/>
    </xf>
    <xf numFmtId="0" fontId="0" fillId="0" borderId="81" xfId="0" applyFill="1" applyBorder="1" applyAlignment="1">
      <alignment horizontal="center" vertical="center"/>
    </xf>
    <xf numFmtId="0" fontId="0" fillId="0" borderId="82" xfId="0" applyFill="1" applyBorder="1" applyAlignment="1">
      <alignment horizontal="center" vertical="center"/>
    </xf>
    <xf numFmtId="0" fontId="16" fillId="0" borderId="15"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83" xfId="0" applyFont="1" applyFill="1" applyBorder="1" applyAlignment="1">
      <alignment horizontal="right" vertical="center"/>
    </xf>
    <xf numFmtId="0" fontId="0" fillId="0" borderId="84" xfId="0" applyFont="1" applyFill="1" applyBorder="1" applyAlignment="1">
      <alignment horizontal="right" vertical="center"/>
    </xf>
    <xf numFmtId="38" fontId="0" fillId="0" borderId="13" xfId="0" applyNumberFormat="1" applyFont="1" applyFill="1" applyBorder="1" applyAlignment="1">
      <alignment horizontal="right" vertical="center"/>
    </xf>
    <xf numFmtId="38" fontId="0" fillId="0" borderId="14" xfId="0" applyNumberFormat="1" applyFont="1" applyFill="1" applyBorder="1" applyAlignment="1">
      <alignment horizontal="right" vertical="center"/>
    </xf>
    <xf numFmtId="0" fontId="0" fillId="0" borderId="85" xfId="0" applyFont="1" applyFill="1" applyBorder="1" applyAlignment="1">
      <alignment horizontal="right" vertical="center"/>
    </xf>
    <xf numFmtId="0" fontId="0" fillId="0" borderId="86" xfId="0" applyFont="1" applyFill="1" applyBorder="1" applyAlignment="1">
      <alignment horizontal="right" vertical="center"/>
    </xf>
    <xf numFmtId="0" fontId="0" fillId="0" borderId="87" xfId="0" applyFont="1" applyFill="1" applyBorder="1" applyAlignment="1">
      <alignment horizontal="right" vertical="center"/>
    </xf>
    <xf numFmtId="0" fontId="0" fillId="0" borderId="88" xfId="0" applyFont="1" applyFill="1" applyBorder="1" applyAlignment="1">
      <alignment horizontal="right" vertical="center"/>
    </xf>
    <xf numFmtId="178" fontId="0" fillId="0" borderId="13" xfId="0" applyNumberFormat="1" applyFont="1" applyFill="1" applyBorder="1" applyAlignment="1">
      <alignment horizontal="right" vertical="center"/>
    </xf>
    <xf numFmtId="178" fontId="0" fillId="0" borderId="14" xfId="0" applyNumberFormat="1" applyFont="1" applyFill="1" applyBorder="1" applyAlignment="1">
      <alignment horizontal="right" vertical="center"/>
    </xf>
    <xf numFmtId="186" fontId="17" fillId="0" borderId="13" xfId="0" applyNumberFormat="1" applyFont="1" applyFill="1" applyBorder="1" applyAlignment="1">
      <alignment horizontal="right" vertical="center"/>
    </xf>
    <xf numFmtId="186" fontId="17" fillId="0" borderId="14" xfId="0" applyNumberFormat="1" applyFont="1" applyFill="1" applyBorder="1" applyAlignment="1">
      <alignment horizontal="right" vertical="center"/>
    </xf>
    <xf numFmtId="180" fontId="17" fillId="0" borderId="17" xfId="0" applyNumberFormat="1" applyFont="1" applyFill="1" applyBorder="1" applyAlignment="1">
      <alignment horizontal="right" vertical="center"/>
    </xf>
    <xf numFmtId="180" fontId="17" fillId="0" borderId="18" xfId="0" applyNumberFormat="1" applyFont="1" applyFill="1" applyBorder="1" applyAlignment="1">
      <alignment horizontal="right" vertical="center"/>
    </xf>
    <xf numFmtId="38" fontId="0" fillId="0" borderId="83" xfId="0" applyNumberFormat="1" applyFont="1" applyFill="1" applyBorder="1" applyAlignment="1">
      <alignment horizontal="right" vertical="center"/>
    </xf>
    <xf numFmtId="38" fontId="0" fillId="0" borderId="84" xfId="0" applyNumberFormat="1" applyFont="1" applyFill="1" applyBorder="1" applyAlignment="1">
      <alignment horizontal="right" vertical="center"/>
    </xf>
    <xf numFmtId="0" fontId="0" fillId="0" borderId="81" xfId="0" applyFont="1" applyFill="1" applyBorder="1" applyAlignment="1">
      <alignment horizontal="center" vertical="center"/>
    </xf>
    <xf numFmtId="0" fontId="17" fillId="0" borderId="14"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73" xfId="0" applyFont="1" applyFill="1" applyBorder="1" applyAlignment="1">
      <alignment horizontal="center" vertical="center"/>
    </xf>
    <xf numFmtId="0" fontId="17" fillId="0" borderId="37" xfId="0" applyFont="1" applyFill="1" applyBorder="1" applyAlignment="1">
      <alignment horizontal="center" vertical="center"/>
    </xf>
    <xf numFmtId="0" fontId="17" fillId="0" borderId="81" xfId="0" applyFont="1" applyFill="1" applyBorder="1" applyAlignment="1">
      <alignment horizontal="center" vertical="center"/>
    </xf>
    <xf numFmtId="0" fontId="17" fillId="0" borderId="82"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40" xfId="0" applyFont="1" applyFill="1" applyBorder="1" applyAlignment="1">
      <alignment horizontal="right" vertical="center"/>
    </xf>
    <xf numFmtId="0" fontId="0" fillId="0" borderId="73" xfId="0" applyFont="1" applyFill="1" applyBorder="1" applyAlignment="1">
      <alignment horizontal="right" vertical="center"/>
    </xf>
    <xf numFmtId="0" fontId="0" fillId="0" borderId="30" xfId="0" applyFont="1" applyFill="1" applyBorder="1" applyAlignment="1">
      <alignment horizontal="right" vertical="center"/>
    </xf>
    <xf numFmtId="0" fontId="0" fillId="0" borderId="81" xfId="0" applyFont="1" applyFill="1" applyBorder="1" applyAlignment="1">
      <alignment horizontal="right" vertical="center"/>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0" fillId="0" borderId="15" xfId="0" applyBorder="1" applyAlignment="1">
      <alignment horizontal="center" vertical="center"/>
    </xf>
    <xf numFmtId="0" fontId="19" fillId="0" borderId="0" xfId="4" applyFont="1" applyAlignment="1">
      <alignment horizontal="left" vertical="center" wrapText="1"/>
    </xf>
    <xf numFmtId="0" fontId="9" fillId="2" borderId="69" xfId="4" applyFont="1" applyFill="1" applyBorder="1" applyAlignment="1">
      <alignment horizontal="center" vertical="center" shrinkToFit="1"/>
    </xf>
    <xf numFmtId="0" fontId="9" fillId="2" borderId="70" xfId="4" applyFont="1" applyFill="1" applyBorder="1" applyAlignment="1">
      <alignment horizontal="center" vertical="center" shrinkToFit="1"/>
    </xf>
    <xf numFmtId="0" fontId="9" fillId="2" borderId="72" xfId="4" applyFont="1" applyFill="1" applyBorder="1" applyAlignment="1">
      <alignment horizontal="center" vertical="center" shrinkToFit="1"/>
    </xf>
    <xf numFmtId="0" fontId="9" fillId="2" borderId="71" xfId="4" applyFont="1" applyFill="1" applyBorder="1" applyAlignment="1">
      <alignment horizontal="center" vertical="center" shrinkToFit="1"/>
    </xf>
    <xf numFmtId="0" fontId="9" fillId="2" borderId="48" xfId="4" applyFont="1" applyFill="1" applyBorder="1" applyAlignment="1">
      <alignment horizontal="center" vertical="center" shrinkToFit="1"/>
    </xf>
    <xf numFmtId="0" fontId="9" fillId="2" borderId="13" xfId="4" applyFont="1" applyFill="1" applyBorder="1" applyAlignment="1">
      <alignment horizontal="center" vertical="center" shrinkToFit="1"/>
    </xf>
    <xf numFmtId="0" fontId="9" fillId="2" borderId="14" xfId="4" applyFont="1" applyFill="1" applyBorder="1" applyAlignment="1">
      <alignment horizontal="center" vertical="center" shrinkToFit="1"/>
    </xf>
    <xf numFmtId="0" fontId="9" fillId="2" borderId="12" xfId="4" applyFont="1" applyFill="1" applyBorder="1" applyAlignment="1">
      <alignment horizontal="center" vertical="center" shrinkToFit="1"/>
    </xf>
    <xf numFmtId="0" fontId="9" fillId="2" borderId="65" xfId="4" applyFont="1" applyFill="1" applyBorder="1" applyAlignment="1">
      <alignment horizontal="center" vertical="center" shrinkToFit="1"/>
    </xf>
    <xf numFmtId="0" fontId="9" fillId="2" borderId="44" xfId="4" applyFont="1" applyFill="1" applyBorder="1" applyAlignment="1">
      <alignment horizontal="center" vertical="center" shrinkToFit="1"/>
    </xf>
    <xf numFmtId="179" fontId="9" fillId="2" borderId="69" xfId="4" applyNumberFormat="1" applyFont="1" applyFill="1" applyBorder="1" applyAlignment="1">
      <alignment horizontal="center" vertical="center" shrinkToFit="1"/>
    </xf>
    <xf numFmtId="179" fontId="9" fillId="2" borderId="70" xfId="4" applyNumberFormat="1" applyFont="1" applyFill="1" applyBorder="1" applyAlignment="1">
      <alignment horizontal="center" vertical="center" shrinkToFit="1"/>
    </xf>
    <xf numFmtId="179" fontId="9" fillId="2" borderId="13" xfId="4" applyNumberFormat="1" applyFont="1" applyFill="1" applyBorder="1" applyAlignment="1">
      <alignment horizontal="center" vertical="center" shrinkToFit="1"/>
    </xf>
    <xf numFmtId="179" fontId="9" fillId="2" borderId="14" xfId="4" applyNumberFormat="1" applyFont="1" applyFill="1" applyBorder="1" applyAlignment="1">
      <alignment horizontal="center" vertical="center" shrinkToFit="1"/>
    </xf>
    <xf numFmtId="0" fontId="9" fillId="2" borderId="64" xfId="4" applyFont="1" applyFill="1" applyBorder="1" applyAlignment="1">
      <alignment horizontal="center" vertical="center" shrinkToFit="1"/>
    </xf>
    <xf numFmtId="0" fontId="9" fillId="2" borderId="21" xfId="4" applyFont="1" applyFill="1" applyBorder="1" applyAlignment="1">
      <alignment horizontal="center" vertical="center" shrinkToFit="1"/>
    </xf>
    <xf numFmtId="0" fontId="9" fillId="2" borderId="16" xfId="4" applyFont="1" applyFill="1" applyBorder="1" applyAlignment="1">
      <alignment horizontal="center" vertical="center" shrinkToFit="1"/>
    </xf>
    <xf numFmtId="0" fontId="9" fillId="2" borderId="20" xfId="4" applyFont="1" applyFill="1" applyBorder="1" applyAlignment="1">
      <alignment horizontal="center" vertical="center" shrinkToFit="1"/>
    </xf>
    <xf numFmtId="179" fontId="9" fillId="2" borderId="20" xfId="4" applyNumberFormat="1" applyFont="1" applyFill="1" applyBorder="1" applyAlignment="1">
      <alignment horizontal="center" vertical="center" shrinkToFit="1"/>
    </xf>
    <xf numFmtId="179" fontId="9" fillId="2" borderId="21" xfId="4" applyNumberFormat="1" applyFont="1" applyFill="1" applyBorder="1" applyAlignment="1">
      <alignment horizontal="center" vertical="center" shrinkToFit="1"/>
    </xf>
    <xf numFmtId="0" fontId="9" fillId="2" borderId="46" xfId="4" applyFont="1" applyFill="1" applyBorder="1" applyAlignment="1">
      <alignment horizontal="center" vertical="center" shrinkToFit="1"/>
    </xf>
    <xf numFmtId="0" fontId="20" fillId="0" borderId="40" xfId="4" applyFont="1" applyBorder="1" applyAlignment="1">
      <alignment vertical="center" textRotation="255" shrinkToFit="1"/>
    </xf>
    <xf numFmtId="0" fontId="20" fillId="0" borderId="73" xfId="4" applyFont="1" applyBorder="1" applyAlignment="1">
      <alignment vertical="center" textRotation="255" shrinkToFit="1"/>
    </xf>
    <xf numFmtId="0" fontId="20" fillId="0" borderId="77" xfId="4" applyFont="1" applyBorder="1" applyAlignment="1">
      <alignment vertical="center" textRotation="255" shrinkToFit="1"/>
    </xf>
    <xf numFmtId="0" fontId="20" fillId="0" borderId="47" xfId="4" applyFont="1" applyBorder="1" applyAlignment="1">
      <alignment vertical="center" textRotation="255" shrinkToFit="1"/>
    </xf>
    <xf numFmtId="0" fontId="20" fillId="0" borderId="0" xfId="4" applyFont="1" applyBorder="1" applyAlignment="1">
      <alignment vertical="center" textRotation="255" shrinkToFit="1"/>
    </xf>
    <xf numFmtId="0" fontId="20" fillId="0" borderId="1" xfId="4" applyFont="1" applyBorder="1" applyAlignment="1">
      <alignment vertical="center" textRotation="255" shrinkToFit="1"/>
    </xf>
    <xf numFmtId="0" fontId="20" fillId="0" borderId="78" xfId="4" applyFont="1" applyBorder="1" applyAlignment="1">
      <alignment vertical="center" textRotation="255" shrinkToFit="1"/>
    </xf>
    <xf numFmtId="0" fontId="20" fillId="0" borderId="4" xfId="4" applyFont="1" applyBorder="1" applyAlignment="1">
      <alignment vertical="center" textRotation="255" shrinkToFit="1"/>
    </xf>
    <xf numFmtId="0" fontId="20" fillId="0" borderId="5" xfId="4" applyFont="1" applyBorder="1" applyAlignment="1">
      <alignment vertical="center" textRotation="255" shrinkToFit="1"/>
    </xf>
    <xf numFmtId="0" fontId="9" fillId="0" borderId="0" xfId="4" applyFont="1" applyAlignment="1">
      <alignment horizontal="center" vertical="center"/>
    </xf>
    <xf numFmtId="0" fontId="21" fillId="0" borderId="0" xfId="4" applyFont="1" applyAlignment="1">
      <alignment horizontal="center" vertical="center"/>
    </xf>
    <xf numFmtId="0" fontId="3" fillId="0" borderId="21" xfId="4" applyFont="1" applyBorder="1" applyAlignment="1">
      <alignment horizontal="right" vertical="center"/>
    </xf>
    <xf numFmtId="0" fontId="3" fillId="0" borderId="14" xfId="4" applyFont="1" applyBorder="1" applyAlignment="1">
      <alignment horizontal="right" vertical="center"/>
    </xf>
    <xf numFmtId="0" fontId="0" fillId="0" borderId="0" xfId="0" applyFont="1" applyFill="1" applyAlignment="1">
      <alignment horizontal="left" vertical="center"/>
    </xf>
    <xf numFmtId="0" fontId="9" fillId="0" borderId="1" xfId="4" applyFont="1" applyBorder="1" applyAlignment="1">
      <alignment horizontal="center" vertical="center"/>
    </xf>
    <xf numFmtId="0" fontId="9" fillId="0" borderId="9" xfId="4" applyFont="1" applyFill="1" applyBorder="1" applyAlignment="1">
      <alignment horizontal="center" vertical="center" wrapText="1"/>
    </xf>
    <xf numFmtId="0" fontId="9" fillId="0" borderId="10" xfId="4" applyFont="1" applyFill="1" applyBorder="1" applyAlignment="1">
      <alignment horizontal="center" vertical="center" wrapText="1"/>
    </xf>
    <xf numFmtId="0" fontId="9" fillId="0" borderId="74" xfId="4" applyFont="1" applyFill="1" applyBorder="1" applyAlignment="1">
      <alignment horizontal="center" vertical="center" wrapText="1"/>
    </xf>
    <xf numFmtId="0" fontId="9" fillId="0" borderId="2" xfId="4" applyFont="1" applyFill="1" applyBorder="1" applyAlignment="1">
      <alignment horizontal="center" vertical="center" wrapText="1"/>
    </xf>
    <xf numFmtId="0" fontId="9" fillId="0" borderId="0" xfId="4" applyFont="1" applyFill="1" applyBorder="1" applyAlignment="1">
      <alignment horizontal="center" vertical="center" wrapText="1"/>
    </xf>
    <xf numFmtId="0" fontId="9" fillId="0" borderId="63" xfId="4" applyFont="1" applyFill="1" applyBorder="1" applyAlignment="1">
      <alignment horizontal="center" vertical="center" wrapText="1"/>
    </xf>
    <xf numFmtId="0" fontId="9" fillId="0" borderId="64" xfId="4" applyFont="1" applyFill="1" applyBorder="1" applyAlignment="1">
      <alignment horizontal="center" vertical="center" wrapText="1"/>
    </xf>
    <xf numFmtId="0" fontId="9" fillId="0" borderId="21" xfId="4" applyFont="1" applyFill="1" applyBorder="1" applyAlignment="1">
      <alignment horizontal="center" vertical="center" wrapText="1"/>
    </xf>
    <xf numFmtId="0" fontId="9" fillId="0" borderId="16" xfId="4" applyFont="1" applyFill="1" applyBorder="1" applyAlignment="1">
      <alignment horizontal="center" vertical="center" wrapText="1"/>
    </xf>
    <xf numFmtId="0" fontId="9" fillId="0" borderId="75" xfId="4" applyFont="1" applyFill="1" applyBorder="1" applyAlignment="1">
      <alignment horizontal="center" vertical="center" wrapText="1"/>
    </xf>
    <xf numFmtId="0" fontId="9" fillId="0" borderId="47" xfId="4" applyFont="1" applyFill="1" applyBorder="1" applyAlignment="1">
      <alignment horizontal="center" vertical="center" wrapText="1"/>
    </xf>
    <xf numFmtId="0" fontId="9" fillId="0" borderId="20" xfId="4" applyFont="1" applyFill="1" applyBorder="1" applyAlignment="1">
      <alignment horizontal="center" vertical="center" wrapText="1"/>
    </xf>
    <xf numFmtId="0" fontId="9" fillId="0" borderId="61" xfId="4" applyFont="1" applyFill="1" applyBorder="1" applyAlignment="1">
      <alignment horizontal="center" vertical="center" wrapText="1"/>
    </xf>
    <xf numFmtId="0" fontId="9" fillId="0" borderId="67" xfId="4" applyFont="1" applyFill="1" applyBorder="1" applyAlignment="1">
      <alignment horizontal="center" vertical="center" wrapText="1"/>
    </xf>
    <xf numFmtId="0" fontId="9" fillId="0" borderId="76" xfId="4" applyFont="1" applyFill="1" applyBorder="1" applyAlignment="1">
      <alignment horizontal="center" vertical="center" wrapText="1"/>
    </xf>
    <xf numFmtId="0" fontId="9" fillId="0" borderId="53" xfId="4" applyFont="1" applyFill="1" applyBorder="1" applyAlignment="1">
      <alignment horizontal="center" vertical="center" wrapText="1"/>
    </xf>
    <xf numFmtId="0" fontId="9" fillId="0" borderId="33" xfId="4" applyFont="1" applyFill="1" applyBorder="1" applyAlignment="1">
      <alignment horizontal="center" vertical="center" wrapText="1"/>
    </xf>
    <xf numFmtId="0" fontId="7" fillId="0" borderId="47" xfId="4" applyFont="1" applyFill="1" applyBorder="1" applyAlignment="1">
      <alignment horizontal="center" vertical="center" wrapText="1"/>
    </xf>
    <xf numFmtId="0" fontId="7" fillId="0" borderId="0" xfId="4" applyFont="1" applyFill="1" applyBorder="1" applyAlignment="1">
      <alignment horizontal="center" vertical="center" wrapText="1"/>
    </xf>
    <xf numFmtId="0" fontId="7" fillId="0" borderId="63" xfId="4" applyFont="1" applyFill="1" applyBorder="1" applyAlignment="1">
      <alignment horizontal="center" vertical="center" wrapText="1"/>
    </xf>
    <xf numFmtId="0" fontId="7" fillId="0" borderId="20" xfId="4" applyFont="1" applyFill="1" applyBorder="1" applyAlignment="1">
      <alignment horizontal="center" vertical="center" wrapText="1"/>
    </xf>
    <xf numFmtId="0" fontId="7" fillId="0" borderId="21" xfId="4" applyFont="1" applyFill="1" applyBorder="1" applyAlignment="1">
      <alignment horizontal="center" vertical="center" wrapText="1"/>
    </xf>
    <xf numFmtId="0" fontId="7" fillId="0" borderId="16" xfId="4" applyFont="1" applyFill="1" applyBorder="1" applyAlignment="1">
      <alignment horizontal="center" vertical="center" wrapText="1"/>
    </xf>
    <xf numFmtId="0" fontId="7" fillId="0" borderId="40" xfId="4" applyFont="1" applyBorder="1" applyAlignment="1">
      <alignment horizontal="center" vertical="center" wrapText="1"/>
    </xf>
    <xf numFmtId="0" fontId="7" fillId="0" borderId="73" xfId="4" applyFont="1" applyBorder="1" applyAlignment="1">
      <alignment horizontal="center" vertical="center" wrapText="1"/>
    </xf>
    <xf numFmtId="0" fontId="7" fillId="0" borderId="20" xfId="4" applyFont="1" applyBorder="1" applyAlignment="1">
      <alignment horizontal="center" vertical="center" wrapText="1"/>
    </xf>
    <xf numFmtId="0" fontId="7" fillId="0" borderId="21" xfId="4" applyFont="1" applyBorder="1" applyAlignment="1">
      <alignment horizontal="center" vertical="center" wrapText="1"/>
    </xf>
    <xf numFmtId="0" fontId="9" fillId="0" borderId="9" xfId="4" applyFont="1" applyBorder="1" applyAlignment="1">
      <alignment horizontal="center" vertical="center" wrapText="1"/>
    </xf>
    <xf numFmtId="0" fontId="9" fillId="0" borderId="10" xfId="4" applyFont="1" applyBorder="1" applyAlignment="1">
      <alignment horizontal="center" vertical="center" wrapText="1"/>
    </xf>
    <xf numFmtId="0" fontId="9" fillId="0" borderId="2" xfId="4" applyFont="1" applyBorder="1" applyAlignment="1">
      <alignment horizontal="center" vertical="center" wrapText="1"/>
    </xf>
    <xf numFmtId="0" fontId="9" fillId="0" borderId="0" xfId="4" applyFont="1" applyBorder="1" applyAlignment="1">
      <alignment horizontal="center" vertical="center" wrapText="1"/>
    </xf>
    <xf numFmtId="0" fontId="9" fillId="0" borderId="64" xfId="4" applyFont="1" applyBorder="1" applyAlignment="1">
      <alignment horizontal="center" vertical="center" wrapText="1"/>
    </xf>
    <xf numFmtId="0" fontId="9" fillId="0" borderId="21" xfId="4" applyFont="1" applyBorder="1" applyAlignment="1">
      <alignment horizontal="center" vertical="center" wrapText="1"/>
    </xf>
    <xf numFmtId="0" fontId="9" fillId="0" borderId="75" xfId="4" applyFont="1" applyBorder="1" applyAlignment="1">
      <alignment horizontal="center" vertical="center" wrapText="1"/>
    </xf>
    <xf numFmtId="0" fontId="9" fillId="0" borderId="11" xfId="4" applyFont="1" applyBorder="1" applyAlignment="1">
      <alignment horizontal="center" vertical="center" wrapText="1"/>
    </xf>
    <xf numFmtId="0" fontId="9" fillId="0" borderId="47" xfId="4" applyFont="1" applyBorder="1" applyAlignment="1">
      <alignment horizontal="center" vertical="center" wrapText="1"/>
    </xf>
    <xf numFmtId="0" fontId="9" fillId="0" borderId="1" xfId="4" applyFont="1" applyBorder="1" applyAlignment="1">
      <alignment horizontal="center" vertical="center" wrapText="1"/>
    </xf>
    <xf numFmtId="0" fontId="9" fillId="0" borderId="20" xfId="4" applyFont="1" applyBorder="1" applyAlignment="1">
      <alignment horizontal="center" vertical="center" wrapText="1"/>
    </xf>
    <xf numFmtId="0" fontId="9" fillId="0" borderId="46" xfId="4" applyFont="1" applyBorder="1" applyAlignment="1">
      <alignment horizontal="center" vertical="center" wrapText="1"/>
    </xf>
    <xf numFmtId="0" fontId="3" fillId="0" borderId="21" xfId="4" applyFont="1" applyBorder="1" applyAlignment="1">
      <alignment horizontal="left" vertical="center"/>
    </xf>
    <xf numFmtId="179" fontId="22" fillId="2" borderId="13" xfId="4" applyNumberFormat="1" applyFont="1" applyFill="1" applyBorder="1" applyAlignment="1">
      <alignment horizontal="center" vertical="center" shrinkToFit="1"/>
    </xf>
    <xf numFmtId="179" fontId="22" fillId="2" borderId="14" xfId="4" applyNumberFormat="1" applyFont="1" applyFill="1" applyBorder="1" applyAlignment="1">
      <alignment horizontal="center" vertical="center" shrinkToFit="1"/>
    </xf>
    <xf numFmtId="0" fontId="22" fillId="2" borderId="13" xfId="4" applyFont="1" applyFill="1" applyBorder="1" applyAlignment="1">
      <alignment horizontal="center" vertical="center" shrinkToFit="1"/>
    </xf>
    <xf numFmtId="0" fontId="22" fillId="2" borderId="14" xfId="4" applyFont="1" applyFill="1" applyBorder="1" applyAlignment="1">
      <alignment horizontal="center" vertical="center" shrinkToFit="1"/>
    </xf>
    <xf numFmtId="0" fontId="22" fillId="2" borderId="12" xfId="4" applyFont="1" applyFill="1" applyBorder="1" applyAlignment="1">
      <alignment horizontal="center" vertical="center" shrinkToFit="1"/>
    </xf>
    <xf numFmtId="0" fontId="22" fillId="2" borderId="65" xfId="4" applyFont="1" applyFill="1" applyBorder="1" applyAlignment="1">
      <alignment horizontal="center" vertical="center" shrinkToFit="1"/>
    </xf>
    <xf numFmtId="0" fontId="24" fillId="2" borderId="13" xfId="4" applyFont="1" applyFill="1" applyBorder="1" applyAlignment="1">
      <alignment horizontal="center" vertical="center" wrapText="1" shrinkToFit="1"/>
    </xf>
    <xf numFmtId="0" fontId="24" fillId="2" borderId="14" xfId="4" applyFont="1" applyFill="1" applyBorder="1" applyAlignment="1">
      <alignment horizontal="center" vertical="center" shrinkToFit="1"/>
    </xf>
    <xf numFmtId="0" fontId="22" fillId="2" borderId="20" xfId="4" applyFont="1" applyFill="1" applyBorder="1" applyAlignment="1">
      <alignment horizontal="center" vertical="center" shrinkToFit="1"/>
    </xf>
    <xf numFmtId="0" fontId="22" fillId="2" borderId="21" xfId="4" applyFont="1" applyFill="1" applyBorder="1" applyAlignment="1">
      <alignment horizontal="center" vertical="center" shrinkToFit="1"/>
    </xf>
    <xf numFmtId="0" fontId="22" fillId="2" borderId="16" xfId="4" applyFont="1" applyFill="1" applyBorder="1" applyAlignment="1">
      <alignment horizontal="center" vertical="center" shrinkToFit="1"/>
    </xf>
    <xf numFmtId="0" fontId="24" fillId="2" borderId="12" xfId="4" applyFont="1" applyFill="1" applyBorder="1" applyAlignment="1">
      <alignment horizontal="center" vertical="center" shrinkToFit="1"/>
    </xf>
    <xf numFmtId="0" fontId="24" fillId="2" borderId="13" xfId="4" applyFont="1" applyFill="1" applyBorder="1" applyAlignment="1">
      <alignment horizontal="center" vertical="center" shrinkToFit="1"/>
    </xf>
    <xf numFmtId="0" fontId="0" fillId="2" borderId="0" xfId="0" applyFont="1" applyFill="1" applyAlignment="1" applyProtection="1">
      <alignment vertical="center"/>
      <protection locked="0"/>
    </xf>
    <xf numFmtId="0" fontId="0" fillId="2" borderId="0" xfId="0" applyFill="1" applyProtection="1">
      <alignment vertical="center"/>
      <protection locked="0"/>
    </xf>
    <xf numFmtId="0" fontId="8" fillId="2" borderId="0" xfId="0" applyFont="1" applyFill="1" applyProtection="1">
      <alignment vertical="center"/>
      <protection locked="0"/>
    </xf>
    <xf numFmtId="0" fontId="7" fillId="2" borderId="0" xfId="0" applyFont="1" applyFill="1" applyProtection="1">
      <alignment vertical="center"/>
      <protection locked="0"/>
    </xf>
    <xf numFmtId="0" fontId="27" fillId="2" borderId="0" xfId="0" applyFont="1" applyFill="1" applyAlignment="1" applyProtection="1">
      <alignment horizontal="center" vertical="center"/>
      <protection locked="0"/>
    </xf>
    <xf numFmtId="38" fontId="5" fillId="2" borderId="13" xfId="1" applyFont="1" applyFill="1" applyBorder="1" applyAlignment="1" applyProtection="1">
      <alignment horizontal="center" vertical="center" shrinkToFit="1"/>
      <protection locked="0"/>
    </xf>
    <xf numFmtId="38" fontId="5" fillId="2" borderId="12" xfId="1" applyFont="1" applyFill="1" applyBorder="1" applyAlignment="1" applyProtection="1">
      <alignment horizontal="center" vertical="center" shrinkToFit="1"/>
      <protection locked="0"/>
    </xf>
    <xf numFmtId="0" fontId="0" fillId="2" borderId="0" xfId="0" applyFill="1" applyAlignment="1" applyProtection="1">
      <alignment horizontal="left" vertical="center"/>
      <protection locked="0"/>
    </xf>
    <xf numFmtId="0" fontId="0" fillId="2" borderId="0" xfId="0" applyFill="1" applyAlignment="1" applyProtection="1">
      <alignment horizontal="right" vertical="center"/>
      <protection locked="0"/>
      <extLst>
        <ext xmlns:xfpb="http://schemas.microsoft.com/office/spreadsheetml/2022/featurepropertybag" uri="{C7286773-470A-42A8-94C5-96B5CB345126}">
          <xfpb:xfComplement i="0"/>
        </ext>
      </extLst>
    </xf>
    <xf numFmtId="176" fontId="0" fillId="2" borderId="47" xfId="0" applyNumberFormat="1" applyFill="1" applyBorder="1" applyAlignment="1" applyProtection="1">
      <alignment horizontal="right" vertical="center"/>
      <protection locked="0"/>
    </xf>
    <xf numFmtId="176" fontId="0" fillId="2" borderId="0" xfId="0" applyNumberFormat="1" applyFill="1" applyBorder="1" applyAlignment="1" applyProtection="1">
      <alignment horizontal="right" vertical="center"/>
      <protection locked="0"/>
    </xf>
    <xf numFmtId="176" fontId="0" fillId="2" borderId="13" xfId="0" applyNumberFormat="1" applyFill="1" applyBorder="1" applyAlignment="1" applyProtection="1">
      <alignment horizontal="right" vertical="center"/>
      <protection locked="0"/>
    </xf>
    <xf numFmtId="176" fontId="0" fillId="2" borderId="14" xfId="0" applyNumberFormat="1" applyFill="1" applyBorder="1" applyAlignment="1" applyProtection="1">
      <alignment horizontal="right" vertical="center"/>
      <protection locked="0"/>
    </xf>
    <xf numFmtId="176" fontId="0" fillId="2" borderId="69" xfId="0" applyNumberFormat="1" applyFill="1" applyBorder="1" applyAlignment="1" applyProtection="1">
      <alignment horizontal="right" vertical="center"/>
      <protection locked="0"/>
    </xf>
    <xf numFmtId="176" fontId="0" fillId="2" borderId="70" xfId="0" applyNumberFormat="1" applyFill="1" applyBorder="1" applyAlignment="1" applyProtection="1">
      <alignment horizontal="right" vertical="center"/>
      <protection locked="0"/>
    </xf>
    <xf numFmtId="0" fontId="0" fillId="2" borderId="4" xfId="0" applyFill="1" applyBorder="1" applyAlignment="1" applyProtection="1">
      <alignment horizontal="center" vertical="center"/>
      <protection locked="0"/>
    </xf>
    <xf numFmtId="0" fontId="0" fillId="3" borderId="40" xfId="0" applyFill="1" applyBorder="1" applyAlignment="1" applyProtection="1">
      <alignment horizontal="right" vertical="center"/>
      <protection locked="0"/>
    </xf>
    <xf numFmtId="0" fontId="0" fillId="3" borderId="73" xfId="0" applyFill="1" applyBorder="1" applyAlignment="1" applyProtection="1">
      <alignment horizontal="center" vertical="center"/>
      <protection locked="0"/>
    </xf>
    <xf numFmtId="0" fontId="0" fillId="3" borderId="37" xfId="0" applyFill="1" applyBorder="1" applyAlignment="1" applyProtection="1">
      <alignment horizontal="center" vertical="center"/>
      <protection locked="0"/>
    </xf>
    <xf numFmtId="0" fontId="0" fillId="3" borderId="20" xfId="0" applyFill="1" applyBorder="1" applyAlignment="1" applyProtection="1">
      <alignment horizontal="right" vertical="center"/>
      <protection locked="0"/>
    </xf>
    <xf numFmtId="0" fontId="0" fillId="3" borderId="21" xfId="0" applyFill="1" applyBorder="1" applyAlignment="1" applyProtection="1">
      <alignment horizontal="center" vertical="center"/>
      <protection locked="0"/>
    </xf>
    <xf numFmtId="0" fontId="0" fillId="3" borderId="16" xfId="0" applyFill="1" applyBorder="1" applyAlignment="1" applyProtection="1">
      <alignment horizontal="center" vertical="center"/>
      <protection locked="0"/>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6" fillId="0" borderId="0" xfId="0" applyFont="1" applyFill="1" applyBorder="1" applyAlignment="1">
      <alignment horizontal="right" vertical="center"/>
    </xf>
    <xf numFmtId="0" fontId="0" fillId="0" borderId="0" xfId="0" applyFont="1" applyFill="1" applyBorder="1" applyAlignment="1">
      <alignment horizontal="left" vertical="center"/>
    </xf>
    <xf numFmtId="0" fontId="0" fillId="0" borderId="0" xfId="0" applyFont="1" applyFill="1" applyAlignment="1" applyProtection="1">
      <alignment vertical="center"/>
      <protection locked="0"/>
    </xf>
    <xf numFmtId="0" fontId="0" fillId="0" borderId="0" xfId="0" applyFill="1" applyProtection="1">
      <alignment vertical="center"/>
      <protection locked="0"/>
    </xf>
    <xf numFmtId="0" fontId="8" fillId="0" borderId="0" xfId="0" applyFont="1" applyFill="1" applyProtection="1">
      <alignment vertical="center"/>
      <protection locked="0"/>
    </xf>
    <xf numFmtId="0" fontId="7" fillId="0" borderId="0" xfId="0" applyFont="1" applyFill="1" applyProtection="1">
      <alignment vertical="center"/>
      <protection locked="0"/>
    </xf>
    <xf numFmtId="38" fontId="5" fillId="0" borderId="0" xfId="1" applyFont="1" applyFill="1" applyBorder="1" applyAlignment="1" applyProtection="1">
      <alignment horizontal="center" vertical="center" shrinkToFit="1"/>
      <protection locked="0"/>
    </xf>
    <xf numFmtId="176" fontId="0" fillId="0" borderId="0" xfId="0" applyNumberFormat="1" applyFont="1" applyFill="1" applyBorder="1" applyAlignment="1" applyProtection="1">
      <alignment horizontal="right" vertical="center"/>
      <protection locked="0"/>
    </xf>
    <xf numFmtId="0" fontId="0" fillId="0" borderId="0" xfId="0" applyFont="1" applyFill="1" applyBorder="1" applyAlignment="1" applyProtection="1">
      <alignment horizontal="center" vertical="center"/>
      <protection locked="0"/>
    </xf>
    <xf numFmtId="0" fontId="17" fillId="2" borderId="13" xfId="0" applyFont="1" applyFill="1" applyBorder="1" applyAlignment="1" applyProtection="1">
      <alignment horizontal="right" vertical="center"/>
      <protection locked="0"/>
    </xf>
    <xf numFmtId="0" fontId="17" fillId="2" borderId="14" xfId="0" applyFont="1" applyFill="1" applyBorder="1" applyAlignment="1" applyProtection="1">
      <alignment horizontal="right" vertical="center"/>
      <protection locked="0"/>
    </xf>
    <xf numFmtId="186" fontId="17" fillId="2" borderId="13" xfId="0" applyNumberFormat="1" applyFont="1" applyFill="1" applyBorder="1" applyAlignment="1" applyProtection="1">
      <alignment horizontal="right" vertical="center"/>
      <protection locked="0"/>
    </xf>
    <xf numFmtId="186" fontId="17" fillId="2" borderId="14" xfId="0" applyNumberFormat="1" applyFont="1" applyFill="1" applyBorder="1" applyAlignment="1" applyProtection="1">
      <alignment horizontal="right" vertical="center"/>
      <protection locked="0"/>
    </xf>
    <xf numFmtId="0" fontId="17" fillId="2" borderId="30" xfId="0" applyFont="1" applyFill="1" applyBorder="1" applyAlignment="1" applyProtection="1">
      <alignment horizontal="right" vertical="center"/>
      <protection locked="0"/>
    </xf>
    <xf numFmtId="0" fontId="17" fillId="2" borderId="81" xfId="0" applyFont="1" applyFill="1" applyBorder="1" applyAlignment="1" applyProtection="1">
      <alignment horizontal="right" vertical="center"/>
      <protection locked="0"/>
    </xf>
    <xf numFmtId="0" fontId="12" fillId="2" borderId="43" xfId="2" applyFont="1" applyFill="1" applyBorder="1" applyAlignment="1" applyProtection="1">
      <alignment vertical="center"/>
      <protection locked="0"/>
    </xf>
    <xf numFmtId="0" fontId="12" fillId="2" borderId="14" xfId="2" applyFont="1" applyFill="1" applyBorder="1" applyAlignment="1" applyProtection="1">
      <alignment vertical="center"/>
      <protection locked="0"/>
    </xf>
    <xf numFmtId="0" fontId="12" fillId="2" borderId="42" xfId="2" applyFont="1" applyFill="1" applyBorder="1" applyAlignment="1" applyProtection="1">
      <alignment vertical="center"/>
      <protection locked="0"/>
    </xf>
    <xf numFmtId="0" fontId="12" fillId="0" borderId="43" xfId="2" applyFont="1" applyBorder="1" applyAlignment="1" applyProtection="1">
      <alignment vertical="center"/>
      <protection locked="0"/>
    </xf>
    <xf numFmtId="0" fontId="12" fillId="0" borderId="14" xfId="2" applyFont="1" applyBorder="1" applyAlignment="1" applyProtection="1">
      <alignment vertical="center"/>
      <protection locked="0"/>
    </xf>
    <xf numFmtId="0" fontId="12" fillId="0" borderId="42" xfId="2" applyFont="1" applyBorder="1" applyAlignment="1" applyProtection="1">
      <alignment vertical="center"/>
      <protection locked="0"/>
    </xf>
    <xf numFmtId="0" fontId="12" fillId="0" borderId="73" xfId="2" applyFont="1" applyBorder="1" applyAlignment="1" applyProtection="1">
      <alignment horizontal="center" vertical="center"/>
      <protection locked="0"/>
    </xf>
    <xf numFmtId="0" fontId="12" fillId="0" borderId="37" xfId="2" applyFont="1" applyBorder="1" applyAlignment="1" applyProtection="1">
      <alignment horizontal="center" vertical="center"/>
      <protection locked="0"/>
    </xf>
    <xf numFmtId="0" fontId="12" fillId="0" borderId="43" xfId="2" applyFont="1" applyBorder="1" applyAlignment="1" applyProtection="1">
      <alignment horizontal="center" vertical="center"/>
      <protection locked="0"/>
    </xf>
    <xf numFmtId="0" fontId="12" fillId="0" borderId="12" xfId="2" applyFont="1" applyBorder="1" applyAlignment="1" applyProtection="1">
      <alignment horizontal="center" vertical="center"/>
      <protection locked="0"/>
    </xf>
    <xf numFmtId="0" fontId="12" fillId="0" borderId="13" xfId="2" applyFont="1" applyBorder="1" applyAlignment="1" applyProtection="1">
      <alignment horizontal="center" vertical="center"/>
      <protection locked="0"/>
    </xf>
    <xf numFmtId="0" fontId="12" fillId="0" borderId="42" xfId="2" applyFont="1" applyBorder="1" applyAlignment="1" applyProtection="1">
      <alignment horizontal="center" vertical="center"/>
      <protection locked="0"/>
    </xf>
    <xf numFmtId="0" fontId="12" fillId="0" borderId="21" xfId="2" applyFont="1" applyBorder="1" applyAlignment="1" applyProtection="1">
      <alignment horizontal="center" vertical="center"/>
      <protection locked="0"/>
    </xf>
    <xf numFmtId="0" fontId="12" fillId="0" borderId="16" xfId="2" applyFont="1" applyBorder="1" applyAlignment="1" applyProtection="1">
      <alignment horizontal="center" vertical="center"/>
      <protection locked="0"/>
    </xf>
    <xf numFmtId="0" fontId="12" fillId="0" borderId="35" xfId="2" applyFont="1" applyBorder="1" applyAlignment="1" applyProtection="1">
      <alignment horizontal="center" vertical="center" wrapText="1"/>
      <protection locked="0"/>
    </xf>
    <xf numFmtId="0" fontId="12" fillId="0" borderId="15" xfId="2" applyFont="1" applyBorder="1" applyAlignment="1" applyProtection="1">
      <alignment horizontal="center" vertical="center"/>
      <protection locked="0"/>
    </xf>
    <xf numFmtId="0" fontId="12" fillId="0" borderId="15" xfId="2" applyFont="1" applyBorder="1" applyAlignment="1" applyProtection="1">
      <alignment horizontal="center" vertical="center" wrapText="1"/>
      <protection locked="0"/>
    </xf>
    <xf numFmtId="0" fontId="12" fillId="0" borderId="41" xfId="2" applyFont="1" applyBorder="1" applyAlignment="1" applyProtection="1">
      <alignment horizontal="center" vertical="center"/>
      <protection locked="0"/>
    </xf>
    <xf numFmtId="0" fontId="12" fillId="0" borderId="12" xfId="2" applyFont="1" applyBorder="1" applyAlignment="1" applyProtection="1">
      <alignment horizontal="center" vertical="center" wrapText="1"/>
      <protection locked="0"/>
    </xf>
    <xf numFmtId="0" fontId="12" fillId="0" borderId="39" xfId="2" applyFont="1" applyBorder="1" applyAlignment="1" applyProtection="1">
      <alignment horizontal="center" vertical="center" wrapText="1"/>
      <protection locked="0"/>
    </xf>
    <xf numFmtId="0" fontId="12" fillId="0" borderId="36" xfId="2" applyFont="1" applyBorder="1" applyAlignment="1" applyProtection="1">
      <alignment horizontal="right" vertical="center"/>
      <protection locked="0"/>
    </xf>
    <xf numFmtId="0" fontId="12" fillId="0" borderId="36" xfId="2" applyFont="1" applyBorder="1" applyAlignment="1" applyProtection="1">
      <alignment horizontal="center" vertical="center" wrapText="1"/>
      <protection locked="0"/>
    </xf>
    <xf numFmtId="0" fontId="12" fillId="0" borderId="38" xfId="2" applyFont="1" applyBorder="1" applyAlignment="1" applyProtection="1">
      <alignment horizontal="right" vertical="center"/>
      <protection locked="0"/>
    </xf>
    <xf numFmtId="0" fontId="12" fillId="0" borderId="37" xfId="2" applyFont="1" applyBorder="1" applyAlignment="1" applyProtection="1">
      <alignment horizontal="center" vertical="center" wrapText="1"/>
      <protection locked="0"/>
    </xf>
    <xf numFmtId="0" fontId="12" fillId="2" borderId="34" xfId="2" applyFont="1" applyFill="1" applyBorder="1" applyAlignment="1" applyProtection="1">
      <alignment vertical="center"/>
      <protection locked="0"/>
    </xf>
    <xf numFmtId="176" fontId="12" fillId="2" borderId="33" xfId="2" applyNumberFormat="1" applyFont="1" applyFill="1" applyBorder="1" applyAlignment="1" applyProtection="1">
      <alignment vertical="center"/>
      <protection locked="0"/>
    </xf>
    <xf numFmtId="0" fontId="12" fillId="2" borderId="33" xfId="2" applyFont="1" applyFill="1" applyBorder="1" applyAlignment="1" applyProtection="1">
      <alignment vertical="center"/>
      <protection locked="0"/>
    </xf>
    <xf numFmtId="0" fontId="12" fillId="0" borderId="33" xfId="2" applyFont="1" applyBorder="1" applyAlignment="1" applyProtection="1">
      <alignment vertical="center"/>
      <protection locked="0"/>
    </xf>
    <xf numFmtId="181" fontId="12" fillId="0" borderId="33" xfId="2" applyNumberFormat="1" applyFont="1" applyBorder="1" applyAlignment="1" applyProtection="1">
      <alignment vertical="center"/>
      <protection locked="0"/>
    </xf>
    <xf numFmtId="184" fontId="12" fillId="0" borderId="33" xfId="2" applyNumberFormat="1" applyFont="1" applyBorder="1" applyAlignment="1" applyProtection="1">
      <alignment vertical="center"/>
      <protection locked="0"/>
    </xf>
    <xf numFmtId="0" fontId="12" fillId="0" borderId="34" xfId="2" applyFont="1" applyFill="1" applyBorder="1" applyAlignment="1" applyProtection="1">
      <alignment vertical="center"/>
      <protection locked="0"/>
    </xf>
    <xf numFmtId="176" fontId="12" fillId="0" borderId="33" xfId="2" applyNumberFormat="1" applyFont="1" applyFill="1" applyBorder="1" applyAlignment="1" applyProtection="1">
      <alignment vertical="center"/>
      <protection locked="0"/>
    </xf>
    <xf numFmtId="0" fontId="12" fillId="0" borderId="33" xfId="2" applyFont="1" applyFill="1" applyBorder="1" applyAlignment="1" applyProtection="1">
      <alignment vertical="center"/>
      <protection locked="0"/>
    </xf>
    <xf numFmtId="183" fontId="12" fillId="0" borderId="34" xfId="2" applyNumberFormat="1" applyFont="1" applyBorder="1" applyAlignment="1" applyProtection="1">
      <alignment vertical="center"/>
      <protection locked="0"/>
    </xf>
    <xf numFmtId="182" fontId="12" fillId="0" borderId="33" xfId="2" applyNumberFormat="1" applyFont="1" applyBorder="1" applyAlignment="1" applyProtection="1">
      <alignment vertical="center"/>
      <protection locked="0"/>
    </xf>
    <xf numFmtId="0" fontId="12" fillId="2" borderId="35" xfId="2" applyFont="1" applyFill="1" applyBorder="1" applyAlignment="1" applyProtection="1">
      <alignment vertical="center"/>
      <protection locked="0"/>
    </xf>
    <xf numFmtId="176" fontId="12" fillId="2" borderId="15" xfId="2" applyNumberFormat="1" applyFont="1" applyFill="1" applyBorder="1" applyAlignment="1" applyProtection="1">
      <alignment vertical="center"/>
      <protection locked="0"/>
    </xf>
    <xf numFmtId="0" fontId="12" fillId="2" borderId="15" xfId="2" applyFont="1" applyFill="1" applyBorder="1" applyAlignment="1" applyProtection="1">
      <alignment vertical="center"/>
      <protection locked="0"/>
    </xf>
    <xf numFmtId="0" fontId="12" fillId="0" borderId="35" xfId="2" applyFont="1" applyFill="1" applyBorder="1" applyAlignment="1" applyProtection="1">
      <alignment vertical="center"/>
      <protection locked="0"/>
    </xf>
    <xf numFmtId="176" fontId="12" fillId="0" borderId="15" xfId="2" applyNumberFormat="1" applyFont="1" applyFill="1" applyBorder="1" applyAlignment="1" applyProtection="1">
      <alignment vertical="center"/>
      <protection locked="0"/>
    </xf>
    <xf numFmtId="0" fontId="12" fillId="0" borderId="15" xfId="2" applyFont="1" applyFill="1" applyBorder="1" applyAlignment="1" applyProtection="1">
      <alignment vertical="center"/>
      <protection locked="0"/>
    </xf>
    <xf numFmtId="183" fontId="12" fillId="0" borderId="35" xfId="2" applyNumberFormat="1" applyFont="1" applyBorder="1" applyAlignment="1" applyProtection="1">
      <alignment vertical="center"/>
      <protection locked="0"/>
    </xf>
    <xf numFmtId="0" fontId="12" fillId="2" borderId="36" xfId="2" applyFont="1" applyFill="1" applyBorder="1" applyAlignment="1" applyProtection="1">
      <alignment vertical="center"/>
      <protection locked="0"/>
    </xf>
    <xf numFmtId="176" fontId="12" fillId="2" borderId="36" xfId="2" applyNumberFormat="1" applyFont="1" applyFill="1" applyBorder="1" applyAlignment="1" applyProtection="1">
      <alignment vertical="center"/>
      <protection locked="0"/>
    </xf>
    <xf numFmtId="183" fontId="12" fillId="0" borderId="34" xfId="2" applyNumberFormat="1" applyFont="1" applyFill="1" applyBorder="1" applyAlignment="1" applyProtection="1">
      <alignment vertical="center"/>
      <protection locked="0"/>
    </xf>
    <xf numFmtId="181" fontId="12" fillId="0" borderId="33" xfId="2" applyNumberFormat="1" applyFont="1" applyFill="1" applyBorder="1" applyAlignment="1" applyProtection="1">
      <alignment vertical="center"/>
      <protection locked="0"/>
    </xf>
    <xf numFmtId="184" fontId="12" fillId="0" borderId="33" xfId="2" applyNumberFormat="1" applyFont="1" applyFill="1" applyBorder="1" applyAlignment="1" applyProtection="1">
      <alignment vertical="center"/>
      <protection locked="0"/>
    </xf>
    <xf numFmtId="182" fontId="12" fillId="0" borderId="33" xfId="2" applyNumberFormat="1" applyFont="1" applyFill="1" applyBorder="1" applyAlignment="1" applyProtection="1">
      <alignment vertical="center"/>
      <protection locked="0"/>
    </xf>
    <xf numFmtId="0" fontId="12" fillId="2" borderId="39" xfId="2" applyFont="1" applyFill="1" applyBorder="1" applyAlignment="1" applyProtection="1">
      <alignment vertical="center"/>
      <protection locked="0"/>
    </xf>
    <xf numFmtId="0" fontId="12" fillId="0" borderId="39" xfId="2" applyFont="1" applyFill="1" applyBorder="1" applyAlignment="1" applyProtection="1">
      <alignment vertical="center"/>
      <protection locked="0"/>
    </xf>
    <xf numFmtId="176" fontId="12" fillId="0" borderId="36" xfId="2" applyNumberFormat="1" applyFont="1" applyFill="1" applyBorder="1" applyAlignment="1" applyProtection="1">
      <alignment vertical="center"/>
      <protection locked="0"/>
    </xf>
    <xf numFmtId="0" fontId="12" fillId="0" borderId="36" xfId="2" applyFont="1" applyFill="1" applyBorder="1" applyAlignment="1" applyProtection="1">
      <alignment vertical="center"/>
      <protection locked="0"/>
    </xf>
    <xf numFmtId="176" fontId="12" fillId="0" borderId="31" xfId="2" applyNumberFormat="1" applyFont="1" applyBorder="1" applyAlignment="1" applyProtection="1">
      <alignment vertical="center"/>
      <protection locked="0"/>
    </xf>
    <xf numFmtId="181" fontId="12" fillId="0" borderId="31" xfId="2" applyNumberFormat="1" applyFont="1" applyBorder="1" applyAlignment="1" applyProtection="1">
      <alignment vertical="center"/>
      <protection locked="0"/>
    </xf>
    <xf numFmtId="0" fontId="12" fillId="0" borderId="32" xfId="2" applyFont="1" applyBorder="1" applyAlignment="1" applyProtection="1">
      <alignment vertical="center"/>
      <protection locked="0"/>
    </xf>
    <xf numFmtId="176" fontId="12" fillId="0" borderId="30" xfId="2" applyNumberFormat="1" applyFont="1" applyBorder="1" applyAlignment="1" applyProtection="1">
      <alignment vertical="center"/>
      <protection locked="0"/>
    </xf>
    <xf numFmtId="176" fontId="12" fillId="0" borderId="32" xfId="2" applyNumberFormat="1" applyFont="1" applyBorder="1" applyAlignment="1" applyProtection="1">
      <alignment vertical="center"/>
      <protection locked="0"/>
    </xf>
    <xf numFmtId="176" fontId="12" fillId="2" borderId="53" xfId="2" applyNumberFormat="1" applyFont="1" applyFill="1" applyBorder="1" applyAlignment="1" applyProtection="1">
      <alignment vertical="center"/>
      <protection locked="0"/>
    </xf>
    <xf numFmtId="0" fontId="12" fillId="0" borderId="14" xfId="2" applyFont="1" applyBorder="1" applyAlignment="1" applyProtection="1">
      <alignment horizontal="center" vertical="center"/>
      <protection locked="0"/>
    </xf>
    <xf numFmtId="0" fontId="12" fillId="2" borderId="16" xfId="2" applyFont="1" applyFill="1" applyBorder="1" applyAlignment="1" applyProtection="1">
      <alignment vertical="center"/>
      <protection locked="0"/>
    </xf>
    <xf numFmtId="0" fontId="12" fillId="2" borderId="12" xfId="2" applyFont="1" applyFill="1" applyBorder="1" applyAlignment="1" applyProtection="1">
      <alignment vertical="center"/>
      <protection locked="0"/>
    </xf>
    <xf numFmtId="0" fontId="12" fillId="2" borderId="37" xfId="2" applyFont="1" applyFill="1" applyBorder="1" applyAlignment="1" applyProtection="1">
      <alignment vertical="center"/>
      <protection locked="0"/>
    </xf>
    <xf numFmtId="0" fontId="12" fillId="0" borderId="82" xfId="2" applyFont="1" applyBorder="1" applyAlignment="1" applyProtection="1">
      <alignment vertical="center"/>
      <protection locked="0"/>
    </xf>
    <xf numFmtId="0" fontId="12" fillId="0" borderId="41" xfId="2" applyFont="1" applyBorder="1" applyAlignment="1">
      <alignment horizontal="center" vertical="center"/>
    </xf>
    <xf numFmtId="0" fontId="12" fillId="0" borderId="38" xfId="2" applyFont="1" applyBorder="1" applyAlignment="1">
      <alignment horizontal="center" vertical="center"/>
    </xf>
    <xf numFmtId="0" fontId="12" fillId="0" borderId="89" xfId="2" applyFont="1" applyBorder="1" applyAlignment="1">
      <alignment horizontal="distributed" vertical="center"/>
    </xf>
    <xf numFmtId="0" fontId="12" fillId="0" borderId="41" xfId="2" applyFont="1" applyBorder="1" applyAlignment="1">
      <alignment horizontal="distributed" vertical="center"/>
    </xf>
    <xf numFmtId="0" fontId="12" fillId="0" borderId="41" xfId="2" applyFont="1" applyFill="1" applyBorder="1" applyAlignment="1">
      <alignment horizontal="distributed" vertical="center"/>
    </xf>
    <xf numFmtId="0" fontId="12" fillId="0" borderId="90" xfId="2" applyFont="1" applyBorder="1" applyAlignment="1">
      <alignment horizontal="distributed" vertical="center"/>
    </xf>
    <xf numFmtId="0" fontId="3" fillId="0" borderId="0" xfId="4" applyFont="1" applyBorder="1" applyAlignment="1">
      <alignment horizontal="right" vertical="center"/>
    </xf>
    <xf numFmtId="0" fontId="3" fillId="2" borderId="14" xfId="4" applyFont="1" applyFill="1" applyBorder="1" applyAlignment="1">
      <alignment horizontal="left" vertical="center"/>
    </xf>
  </cellXfs>
  <cellStyles count="5">
    <cellStyle name="桁区切り" xfId="1" builtinId="6"/>
    <cellStyle name="標準" xfId="0" builtinId="0"/>
    <cellStyle name="標準 2" xfId="2" xr:uid="{00000000-0005-0000-0000-000002000000}"/>
    <cellStyle name="標準 3" xfId="3" xr:uid="{00000000-0005-0000-0000-000003000000}"/>
    <cellStyle name="標準_③-２加算様式（就労）"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microsoft.com/office/2022/11/relationships/FeaturePropertyBag" Target="featurePropertyBag/featurePropertyBag.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12</xdr:col>
      <xdr:colOff>238125</xdr:colOff>
      <xdr:row>58</xdr:row>
      <xdr:rowOff>0</xdr:rowOff>
    </xdr:from>
    <xdr:to>
      <xdr:col>21</xdr:col>
      <xdr:colOff>15240</xdr:colOff>
      <xdr:row>69</xdr:row>
      <xdr:rowOff>1906</xdr:rowOff>
    </xdr:to>
    <xdr:sp textlink="">
      <xdr:nvSpPr>
        <xdr:cNvPr id="2" name="正方形/長方形 1">
          <a:extLst>
            <a:ext uri="{FF2B5EF4-FFF2-40B4-BE49-F238E27FC236}">
              <a16:creationId xmlns:a16="http://schemas.microsoft.com/office/drawing/2014/main" id="{00000000-0008-0000-0200-000002000000}"/>
            </a:ext>
          </a:extLst>
        </xdr:cNvPr>
        <xdr:cNvSpPr/>
      </xdr:nvSpPr>
      <xdr:spPr>
        <a:xfrm>
          <a:off x="3209925" y="8505825"/>
          <a:ext cx="2005965" cy="1887856"/>
        </a:xfrm>
        <a:prstGeom prst="rect">
          <a:avLst/>
        </a:prstGeom>
        <a:solidFill>
          <a:schemeClr val="dk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lnSpc>
              <a:spcPts val="1600"/>
            </a:lnSpc>
          </a:pPr>
          <a:r>
            <a:rPr kumimoji="1" lang="ja-JP" altLang="en-US" sz="1600">
              <a:latin typeface="ＭＳ ゴシック" panose="020B0609070205080204" pitchFamily="49" charset="-128"/>
              <a:ea typeface="ＭＳ ゴシック" panose="020B0609070205080204" pitchFamily="49" charset="-128"/>
            </a:rPr>
            <a:t>記載不要</a:t>
          </a:r>
          <a:endParaRPr kumimoji="1" lang="en-US" altLang="ja-JP" sz="1600">
            <a:latin typeface="ＭＳ ゴシック" panose="020B0609070205080204" pitchFamily="49" charset="-128"/>
            <a:ea typeface="ＭＳ ゴシック" panose="020B0609070205080204" pitchFamily="49" charset="-128"/>
          </a:endParaRPr>
        </a:p>
        <a:p>
          <a:pPr algn="ctr">
            <a:lnSpc>
              <a:spcPts val="1600"/>
            </a:lnSpc>
          </a:pPr>
          <a:endParaRPr kumimoji="1" lang="en-US" altLang="ja-JP" sz="16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200">
              <a:latin typeface="ＭＳ ゴシック" panose="020B0609070205080204" pitchFamily="49" charset="-128"/>
              <a:ea typeface="ＭＳ ゴシック" panose="020B0609070205080204" pitchFamily="49" charset="-128"/>
            </a:rPr>
            <a:t>「従業者の勤務形態一覧表」（職員名簿）シートをご記入願います。</a:t>
          </a:r>
          <a:endParaRPr kumimoji="1" lang="en-US" altLang="ja-JP" sz="1200">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0</xdr:colOff>
      <xdr:row>55</xdr:row>
      <xdr:rowOff>9526</xdr:rowOff>
    </xdr:from>
    <xdr:to>
      <xdr:col>25</xdr:col>
      <xdr:colOff>19050</xdr:colOff>
      <xdr:row>56</xdr:row>
      <xdr:rowOff>19050</xdr:rowOff>
    </xdr:to>
    <xdr:sp textlink="">
      <xdr:nvSpPr>
        <xdr:cNvPr id="3" name="正方形/長方形 2">
          <a:extLst>
            <a:ext uri="{FF2B5EF4-FFF2-40B4-BE49-F238E27FC236}">
              <a16:creationId xmlns:a16="http://schemas.microsoft.com/office/drawing/2014/main" id="{00000000-0008-0000-0200-000003000000}"/>
            </a:ext>
          </a:extLst>
        </xdr:cNvPr>
        <xdr:cNvSpPr/>
      </xdr:nvSpPr>
      <xdr:spPr>
        <a:xfrm>
          <a:off x="1381125" y="7991476"/>
          <a:ext cx="5543550" cy="180974"/>
        </a:xfrm>
        <a:prstGeom prst="rect">
          <a:avLst/>
        </a:prstGeom>
        <a:solidFill>
          <a:schemeClr val="dk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lnSpc>
              <a:spcPts val="1600"/>
            </a:lnSpc>
          </a:pPr>
          <a:r>
            <a:rPr kumimoji="1" lang="ja-JP" altLang="en-US" sz="1100">
              <a:latin typeface="ＭＳ ゴシック" panose="020B0609070205080204" pitchFamily="49" charset="-128"/>
              <a:ea typeface="ＭＳ ゴシック" panose="020B0609070205080204" pitchFamily="49" charset="-128"/>
            </a:rPr>
            <a:t>記載不要</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49</xdr:col>
      <xdr:colOff>169372</xdr:colOff>
      <xdr:row>3</xdr:row>
      <xdr:rowOff>246266</xdr:rowOff>
    </xdr:from>
    <xdr:ext cx="3069127" cy="579646"/>
    <xdr:sp textlink="">
      <xdr:nvSpPr>
        <xdr:cNvPr id="2" name="正方形/長方形 1">
          <a:extLst>
            <a:ext uri="{FF2B5EF4-FFF2-40B4-BE49-F238E27FC236}">
              <a16:creationId xmlns:a16="http://schemas.microsoft.com/office/drawing/2014/main" id="{00000000-0008-0000-0400-000002000000}"/>
            </a:ext>
          </a:extLst>
        </xdr:cNvPr>
        <xdr:cNvSpPr/>
      </xdr:nvSpPr>
      <xdr:spPr>
        <a:xfrm>
          <a:off x="8801403" y="1020172"/>
          <a:ext cx="3069127" cy="57964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lnSpc>
              <a:spcPts val="1900"/>
            </a:lnSpc>
          </a:pPr>
          <a:r>
            <a:rPr kumimoji="1" lang="ja-JP" altLang="en-US" sz="1600"/>
            <a:t>運営規程・重要事項説明書と人数が合うように記載してください。</a:t>
          </a:r>
        </a:p>
      </xdr:txBody>
    </xdr:sp>
    <xdr:clientData/>
  </xdr:oneCellAnchor>
  <xdr:oneCellAnchor>
    <xdr:from>
      <xdr:col>49</xdr:col>
      <xdr:colOff>134736</xdr:colOff>
      <xdr:row>0</xdr:row>
      <xdr:rowOff>257871</xdr:rowOff>
    </xdr:from>
    <xdr:ext cx="3036397" cy="579646"/>
    <xdr:sp textlink="">
      <xdr:nvSpPr>
        <xdr:cNvPr id="3" name="正方形/長方形 2">
          <a:extLst>
            <a:ext uri="{FF2B5EF4-FFF2-40B4-BE49-F238E27FC236}">
              <a16:creationId xmlns:a16="http://schemas.microsoft.com/office/drawing/2014/main" id="{00000000-0008-0000-0400-000003000000}"/>
            </a:ext>
          </a:extLst>
        </xdr:cNvPr>
        <xdr:cNvSpPr/>
      </xdr:nvSpPr>
      <xdr:spPr>
        <a:xfrm>
          <a:off x="8766767" y="257871"/>
          <a:ext cx="3036397" cy="57964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lnSpc>
              <a:spcPts val="1900"/>
            </a:lnSpc>
          </a:pPr>
          <a:r>
            <a:rPr kumimoji="1" lang="ja-JP" altLang="en-US" sz="1600"/>
            <a:t>調理員や嘱託医も含めて記載してください。（記入例を参照）</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49</xdr:col>
      <xdr:colOff>125731</xdr:colOff>
      <xdr:row>3</xdr:row>
      <xdr:rowOff>234446</xdr:rowOff>
    </xdr:from>
    <xdr:ext cx="3902654" cy="632719"/>
    <xdr:sp textlink="">
      <xdr:nvSpPr>
        <xdr:cNvPr id="2" name="正方形/長方形 1">
          <a:extLst>
            <a:ext uri="{FF2B5EF4-FFF2-40B4-BE49-F238E27FC236}">
              <a16:creationId xmlns:a16="http://schemas.microsoft.com/office/drawing/2014/main" id="{00000000-0008-0000-0500-000002000000}"/>
            </a:ext>
          </a:extLst>
        </xdr:cNvPr>
        <xdr:cNvSpPr/>
      </xdr:nvSpPr>
      <xdr:spPr>
        <a:xfrm>
          <a:off x="8898256" y="1015496"/>
          <a:ext cx="3902654" cy="6327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72000" rIns="72000" bIns="72000" rtlCol="0" anchor="ctr" anchorCtr="0">
          <a:spAutoFit/>
        </a:bodyPr>
        <a:lstStyle/>
        <a:p>
          <a:pPr algn="l">
            <a:lnSpc>
              <a:spcPts val="1900"/>
            </a:lnSpc>
          </a:pPr>
          <a:r>
            <a:rPr kumimoji="1" lang="ja-JP" altLang="en-US" sz="1600">
              <a:latin typeface="ＭＳ ゴシック" panose="020B0609070205080204" pitchFamily="49" charset="-128"/>
              <a:ea typeface="ＭＳ ゴシック" panose="020B0609070205080204" pitchFamily="49" charset="-128"/>
            </a:rPr>
            <a:t>運営規程・重要事項説明書・最低基準調書と人数が合うように記載してください。</a:t>
          </a:r>
        </a:p>
      </xdr:txBody>
    </xdr:sp>
    <xdr:clientData/>
  </xdr:oneCellAnchor>
  <xdr:oneCellAnchor>
    <xdr:from>
      <xdr:col>49</xdr:col>
      <xdr:colOff>139412</xdr:colOff>
      <xdr:row>0</xdr:row>
      <xdr:rowOff>248561</xdr:rowOff>
    </xdr:from>
    <xdr:ext cx="3286991" cy="632719"/>
    <xdr:sp textlink="">
      <xdr:nvSpPr>
        <xdr:cNvPr id="3" name="正方形/長方形 2">
          <a:extLst>
            <a:ext uri="{FF2B5EF4-FFF2-40B4-BE49-F238E27FC236}">
              <a16:creationId xmlns:a16="http://schemas.microsoft.com/office/drawing/2014/main" id="{00000000-0008-0000-0500-000003000000}"/>
            </a:ext>
          </a:extLst>
        </xdr:cNvPr>
        <xdr:cNvSpPr/>
      </xdr:nvSpPr>
      <xdr:spPr>
        <a:xfrm>
          <a:off x="8911937" y="248561"/>
          <a:ext cx="3286991" cy="6327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nchorCtr="0">
          <a:spAutoFit/>
        </a:bodyPr>
        <a:lstStyle/>
        <a:p>
          <a:pPr algn="l">
            <a:lnSpc>
              <a:spcPts val="1900"/>
            </a:lnSpc>
          </a:pPr>
          <a:r>
            <a:rPr kumimoji="1" lang="ja-JP" altLang="en-US" sz="1600">
              <a:latin typeface="ＭＳ ゴシック" panose="020B0609070205080204" pitchFamily="49" charset="-128"/>
              <a:ea typeface="ＭＳ ゴシック" panose="020B0609070205080204" pitchFamily="49" charset="-128"/>
            </a:rPr>
            <a:t>調理員や嘱託医も含めて記載してください。（記入例を参照）</a:t>
          </a:r>
        </a:p>
      </xdr:txBody>
    </xdr:sp>
    <xdr:clientData/>
  </xdr:oneCellAnchor>
  <xdr:oneCellAnchor>
    <xdr:from>
      <xdr:col>1</xdr:col>
      <xdr:colOff>40525</xdr:colOff>
      <xdr:row>30</xdr:row>
      <xdr:rowOff>116464</xdr:rowOff>
    </xdr:from>
    <xdr:ext cx="3868016" cy="612201"/>
    <xdr:sp textlink="">
      <xdr:nvSpPr>
        <xdr:cNvPr id="4" name="四角形吹き出し 3">
          <a:extLst>
            <a:ext uri="{FF2B5EF4-FFF2-40B4-BE49-F238E27FC236}">
              <a16:creationId xmlns:a16="http://schemas.microsoft.com/office/drawing/2014/main" id="{00000000-0008-0000-0500-000004000000}"/>
            </a:ext>
          </a:extLst>
        </xdr:cNvPr>
        <xdr:cNvSpPr/>
      </xdr:nvSpPr>
      <xdr:spPr>
        <a:xfrm>
          <a:off x="221500" y="9955789"/>
          <a:ext cx="3868016" cy="612201"/>
        </a:xfrm>
        <a:prstGeom prst="wedgeRectCallout">
          <a:avLst>
            <a:gd name="adj1" fmla="val -14999"/>
            <a:gd name="adj2" fmla="val -12584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bIns="72000" rtlCol="0" anchor="ctr">
          <a:spAutoFit/>
        </a:bodyPr>
        <a:lstStyle/>
        <a:p>
          <a:pPr algn="l"/>
          <a:r>
            <a:rPr kumimoji="1" lang="ja-JP" altLang="en-US" sz="1400">
              <a:latin typeface="HG丸ｺﾞｼｯｸM-PRO" panose="020F0600000000000000" pitchFamily="50" charset="-128"/>
              <a:ea typeface="HG丸ｺﾞｼｯｸM-PRO" panose="020F0600000000000000" pitchFamily="50" charset="-128"/>
            </a:rPr>
            <a:t>内科医（小児科医）・歯科医がわかるように記載してください。歯科医のみでは不可です。</a:t>
          </a:r>
        </a:p>
      </xdr:txBody>
    </xdr:sp>
    <xdr:clientData/>
  </xdr:oneCellAnchor>
  <xdr:oneCellAnchor>
    <xdr:from>
      <xdr:col>24</xdr:col>
      <xdr:colOff>76201</xdr:colOff>
      <xdr:row>29</xdr:row>
      <xdr:rowOff>140726</xdr:rowOff>
    </xdr:from>
    <xdr:ext cx="4314824" cy="1545790"/>
    <xdr:sp textlink="">
      <xdr:nvSpPr>
        <xdr:cNvPr id="5" name="四角形吹き出し 4">
          <a:extLst>
            <a:ext uri="{FF2B5EF4-FFF2-40B4-BE49-F238E27FC236}">
              <a16:creationId xmlns:a16="http://schemas.microsoft.com/office/drawing/2014/main" id="{00000000-0008-0000-0500-000005000000}"/>
            </a:ext>
          </a:extLst>
        </xdr:cNvPr>
        <xdr:cNvSpPr/>
      </xdr:nvSpPr>
      <xdr:spPr>
        <a:xfrm>
          <a:off x="4324351" y="9627626"/>
          <a:ext cx="4314824" cy="1545790"/>
        </a:xfrm>
        <a:prstGeom prst="wedgeRectCallout">
          <a:avLst>
            <a:gd name="adj1" fmla="val -11773"/>
            <a:gd name="adj2" fmla="val -9639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72000" tIns="72000" rIns="72000" bIns="72000" rtlCol="0" anchor="ctr">
          <a:spAutoFit/>
        </a:bodyPr>
        <a:lstStyle/>
        <a:p>
          <a:pPr algn="l"/>
          <a:r>
            <a:rPr kumimoji="1" lang="ja-JP" altLang="en-US" sz="1400">
              <a:latin typeface="HG丸ｺﾞｼｯｸM-PRO" panose="020F0600000000000000" pitchFamily="50" charset="-128"/>
              <a:ea typeface="HG丸ｺﾞｼｯｸM-PRO" panose="020F0600000000000000" pitchFamily="50" charset="-128"/>
            </a:rPr>
            <a:t>常勤換算の方法</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短時間勤務職員の</a:t>
          </a:r>
          <a:r>
            <a:rPr kumimoji="1" lang="en-US" altLang="ja-JP" sz="1400">
              <a:latin typeface="HG丸ｺﾞｼｯｸM-PRO" panose="020F0600000000000000" pitchFamily="50" charset="-128"/>
              <a:ea typeface="HG丸ｺﾞｼｯｸM-PRO" panose="020F0600000000000000" pitchFamily="50" charset="-128"/>
            </a:rPr>
            <a:t>1</a:t>
          </a:r>
          <a:r>
            <a:rPr kumimoji="1" lang="ja-JP" altLang="en-US" sz="1400">
              <a:latin typeface="HG丸ｺﾞｼｯｸM-PRO" panose="020F0600000000000000" pitchFamily="50" charset="-128"/>
              <a:ea typeface="HG丸ｺﾞｼｯｸM-PRO" panose="020F0600000000000000" pitchFamily="50" charset="-128"/>
            </a:rPr>
            <a:t>か月の勤務時間数</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en-US" altLang="ja-JP" sz="1400">
              <a:latin typeface="HG丸ｺﾞｼｯｸM-PRO" panose="020F0600000000000000" pitchFamily="50" charset="-128"/>
              <a:ea typeface="HG丸ｺﾞｼｯｸM-PRO" panose="020F06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就業規則で定めた常勤職員の</a:t>
          </a:r>
          <a:r>
            <a:rPr kumimoji="1" lang="en-US" altLang="ja-JP" sz="1400">
              <a:latin typeface="HG丸ｺﾞｼｯｸM-PRO" panose="020F0600000000000000" pitchFamily="50" charset="-128"/>
              <a:ea typeface="HG丸ｺﾞｼｯｸM-PRO" panose="020F0600000000000000" pitchFamily="50" charset="-128"/>
            </a:rPr>
            <a:t>1</a:t>
          </a:r>
          <a:r>
            <a:rPr kumimoji="1" lang="ja-JP" altLang="en-US" sz="1400">
              <a:latin typeface="HG丸ｺﾞｼｯｸM-PRO" panose="020F0600000000000000" pitchFamily="50" charset="-128"/>
              <a:ea typeface="HG丸ｺﾞｼｯｸM-PRO" panose="020F0600000000000000" pitchFamily="50" charset="-128"/>
            </a:rPr>
            <a:t>か月の勤務時間数</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＊小数点第</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３</a:t>
          </a:r>
          <a:r>
            <a:rPr kumimoji="1" lang="ja-JP" altLang="en-US" sz="1400">
              <a:latin typeface="HG丸ｺﾞｼｯｸM-PRO" panose="020F0600000000000000" pitchFamily="50" charset="-128"/>
              <a:ea typeface="HG丸ｺﾞｼｯｸM-PRO" panose="020F0600000000000000" pitchFamily="50" charset="-128"/>
            </a:rPr>
            <a:t>位を四捨五入。</a:t>
          </a:r>
          <a:endParaRPr kumimoji="1" lang="en-US" altLang="ja-JP" sz="1400">
            <a:latin typeface="HG丸ｺﾞｼｯｸM-PRO" panose="020F0600000000000000" pitchFamily="50" charset="-128"/>
            <a:ea typeface="HG丸ｺﾞｼｯｸM-PRO" panose="020F0600000000000000" pitchFamily="50" charset="-128"/>
          </a:endParaRPr>
        </a:p>
        <a:p>
          <a:pPr algn="l"/>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嘱託医の常勤換算後の人数は記入不要です。</a:t>
          </a:r>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3" Type="http://schemas.openxmlformats.org/officeDocument/2006/relationships/drawing" Target="../drawings/drawing2.xml" /><Relationship Id="rId1" Type="http://schemas.openxmlformats.org/officeDocument/2006/relationships/externalLinkPath" Target="#" TargetMode="External" /></Relationships>
</file>

<file path=xl/worksheets/_rels/sheet6.xml.rels>&#65279;<?xml version="1.0" encoding="utf-8" standalone="yes"?>
<Relationships xmlns="http://schemas.openxmlformats.org/package/2006/relationships"><Relationship Id="rId3" Type="http://schemas.openxmlformats.org/officeDocument/2006/relationships/drawing" Target="../drawings/drawing3.xml" /><Relationship Id="rId1" Type="http://schemas.openxmlformats.org/officeDocument/2006/relationships/externalLinkPath" Target="#"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
  <sheetViews>
    <sheetView workbookViewId="0">
      <selection activeCell="E21" sqref="E21"/>
    </sheetView>
  </sheetViews>
  <sheetFormatPr defaultColWidth="9" defaultRowHeight="16.2"/>
  <cols>
    <col min="1" max="1" width="2" style="82" customWidth="1"/>
    <col min="2" max="2" width="21.21875" style="82" customWidth="1"/>
    <col min="3" max="4" width="2" style="82" customWidth="1"/>
    <col min="5" max="5" width="21.21875" style="82" customWidth="1"/>
    <col min="6" max="7" width="2" style="82" customWidth="1"/>
    <col min="8" max="8" width="21.21875" style="82" customWidth="1"/>
    <col min="9" max="9" width="2" style="82" customWidth="1"/>
    <col min="10" max="16384" width="9" style="82"/>
  </cols>
  <sheetData>
    <row r="1" spans="1:9" ht="45.75" customHeight="1">
      <c r="B1" s="124" t="s">
        <v>135</v>
      </c>
      <c r="C1" s="124"/>
      <c r="D1" s="124"/>
      <c r="E1" s="124"/>
      <c r="F1" s="124"/>
      <c r="G1" s="124"/>
      <c r="H1" s="124"/>
    </row>
    <row r="2" spans="1:9" ht="54.75" customHeight="1">
      <c r="A2" s="83"/>
      <c r="B2" s="84" t="s">
        <v>136</v>
      </c>
      <c r="C2" s="85"/>
      <c r="D2" s="86"/>
      <c r="E2" s="84" t="s">
        <v>137</v>
      </c>
      <c r="F2" s="85"/>
      <c r="G2" s="86"/>
      <c r="H2" s="84" t="s">
        <v>138</v>
      </c>
      <c r="I2" s="87"/>
    </row>
    <row r="3" spans="1:9" ht="54.75" customHeight="1">
      <c r="A3" s="83"/>
      <c r="B3" s="84" t="s">
        <v>139</v>
      </c>
      <c r="C3" s="85"/>
      <c r="D3" s="86"/>
      <c r="E3" s="84"/>
      <c r="F3" s="85"/>
      <c r="G3" s="86"/>
      <c r="H3" s="84"/>
      <c r="I3" s="87"/>
    </row>
    <row r="4" spans="1:9" ht="54.75" customHeight="1">
      <c r="A4" s="83"/>
      <c r="B4" s="84" t="s">
        <v>140</v>
      </c>
      <c r="C4" s="85"/>
      <c r="D4" s="86"/>
      <c r="E4" s="89"/>
      <c r="F4" s="85"/>
      <c r="G4" s="86"/>
      <c r="H4" s="89"/>
      <c r="I4" s="87"/>
    </row>
    <row r="5" spans="1:9" ht="54.75" customHeight="1">
      <c r="A5" s="83"/>
      <c r="B5" s="84" t="s">
        <v>141</v>
      </c>
      <c r="C5" s="85"/>
      <c r="D5" s="86"/>
      <c r="E5" s="84"/>
      <c r="F5" s="85"/>
      <c r="G5" s="86"/>
      <c r="H5" s="84"/>
      <c r="I5" s="87"/>
    </row>
    <row r="6" spans="1:9" ht="54.75" customHeight="1">
      <c r="A6" s="83"/>
      <c r="B6" s="84" t="s">
        <v>142</v>
      </c>
      <c r="C6" s="85"/>
      <c r="D6" s="86"/>
      <c r="E6" s="84"/>
      <c r="F6" s="85"/>
      <c r="G6" s="86"/>
      <c r="H6" s="84"/>
      <c r="I6" s="87"/>
    </row>
    <row r="7" spans="1:9" ht="54.75" customHeight="1">
      <c r="A7" s="83"/>
      <c r="B7" s="84" t="s">
        <v>143</v>
      </c>
      <c r="C7" s="85"/>
      <c r="D7" s="86"/>
      <c r="E7" s="84"/>
      <c r="F7" s="85"/>
      <c r="G7" s="86"/>
      <c r="H7" s="84"/>
      <c r="I7" s="87"/>
    </row>
    <row r="8" spans="1:9" ht="54.75" customHeight="1">
      <c r="A8" s="83"/>
      <c r="B8" s="84" t="s">
        <v>144</v>
      </c>
      <c r="C8" s="85"/>
      <c r="D8" s="86"/>
      <c r="E8" s="84">
        <v>40</v>
      </c>
      <c r="F8" s="85"/>
      <c r="G8" s="86"/>
      <c r="H8" s="84">
        <v>60</v>
      </c>
      <c r="I8" s="87"/>
    </row>
    <row r="9" spans="1:9" ht="54.75" customHeight="1">
      <c r="A9" s="83"/>
      <c r="B9" s="84" t="s">
        <v>145</v>
      </c>
      <c r="C9" s="85"/>
      <c r="D9" s="86"/>
      <c r="E9" s="84"/>
      <c r="F9" s="85"/>
      <c r="G9" s="86"/>
      <c r="H9" s="84"/>
      <c r="I9" s="87"/>
    </row>
    <row r="10" spans="1:9" ht="54.75" customHeight="1">
      <c r="A10" s="83"/>
      <c r="B10" s="84" t="s">
        <v>146</v>
      </c>
      <c r="C10" s="85"/>
      <c r="D10" s="86"/>
      <c r="E10" s="84"/>
      <c r="F10" s="85"/>
      <c r="G10" s="86"/>
      <c r="H10" s="84"/>
      <c r="I10" s="87"/>
    </row>
    <row r="11" spans="1:9" ht="54.75" customHeight="1">
      <c r="A11" s="83"/>
      <c r="B11" s="84" t="s">
        <v>147</v>
      </c>
      <c r="C11" s="85"/>
      <c r="D11" s="86"/>
      <c r="E11" s="84"/>
      <c r="F11" s="85"/>
      <c r="G11" s="86"/>
      <c r="H11" s="84"/>
      <c r="I11" s="87"/>
    </row>
    <row r="12" spans="1:9" ht="45.75" customHeight="1">
      <c r="B12" s="88" t="s">
        <v>148</v>
      </c>
    </row>
    <row r="13" spans="1:9" ht="45.75" customHeight="1"/>
    <row r="14" spans="1:9" ht="45.75" customHeight="1"/>
    <row r="15" spans="1:9" ht="45.75" customHeight="1"/>
    <row r="16" spans="1:9" ht="45.75" customHeight="1"/>
    <row r="17" ht="45.75" customHeight="1"/>
    <row r="18" ht="45.75" customHeight="1"/>
    <row r="19" ht="45.75" customHeight="1"/>
    <row r="20" ht="45.75" customHeight="1"/>
    <row r="21" ht="45.75" customHeight="1"/>
    <row r="22" ht="45.75" customHeight="1"/>
    <row r="23" ht="45.75" customHeight="1"/>
    <row r="24" ht="45.75" customHeight="1"/>
  </sheetData>
  <mergeCells count="1">
    <mergeCell ref="B1:H1"/>
  </mergeCells>
  <phoneticPr fontId="2"/>
  <pageMargins left="1.26"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5"/>
  <sheetViews>
    <sheetView topLeftCell="A17" zoomScale="115" zoomScaleNormal="115" workbookViewId="0">
      <selection activeCell="E21" sqref="E21"/>
    </sheetView>
  </sheetViews>
  <sheetFormatPr defaultColWidth="9" defaultRowHeight="16.2"/>
  <cols>
    <col min="1" max="1" width="23.33203125" style="19" customWidth="1"/>
    <col min="2" max="2" width="6.21875" style="58" customWidth="1"/>
    <col min="3" max="3" width="13.21875" style="58" customWidth="1"/>
    <col min="4" max="4" width="6.21875" style="58" customWidth="1"/>
    <col min="5" max="5" width="13.21875" style="58" customWidth="1"/>
    <col min="6" max="6" width="15.109375" style="81" customWidth="1"/>
    <col min="7" max="7" width="9" style="58"/>
    <col min="8" max="9" width="0" style="58" hidden="1" customWidth="1"/>
    <col min="10" max="10" width="9" style="58"/>
    <col min="11" max="16384" width="9" style="19"/>
  </cols>
  <sheetData>
    <row r="1" spans="1:9" ht="39" customHeight="1" thickBot="1">
      <c r="A1" s="125" t="s">
        <v>81</v>
      </c>
      <c r="B1" s="125"/>
      <c r="C1" s="125"/>
      <c r="D1" s="125"/>
      <c r="E1" s="126"/>
      <c r="F1" s="126"/>
    </row>
    <row r="2" spans="1:9" ht="34.5" customHeight="1">
      <c r="A2" s="20" t="s">
        <v>82</v>
      </c>
      <c r="B2" s="127" t="s">
        <v>83</v>
      </c>
      <c r="C2" s="128"/>
      <c r="D2" s="127" t="s">
        <v>84</v>
      </c>
      <c r="E2" s="128"/>
      <c r="F2" s="59" t="s">
        <v>85</v>
      </c>
    </row>
    <row r="3" spans="1:9" ht="50.25" customHeight="1">
      <c r="A3" s="21" t="s">
        <v>86</v>
      </c>
      <c r="B3" s="129"/>
      <c r="C3" s="130"/>
      <c r="D3" s="129"/>
      <c r="E3" s="130"/>
      <c r="F3" s="60"/>
    </row>
    <row r="4" spans="1:9" ht="32.25" customHeight="1" thickBot="1">
      <c r="A4" s="22" t="s">
        <v>87</v>
      </c>
      <c r="B4" s="61" t="s">
        <v>88</v>
      </c>
      <c r="C4" s="61" t="s">
        <v>89</v>
      </c>
      <c r="D4" s="61" t="s">
        <v>88</v>
      </c>
      <c r="E4" s="61" t="s">
        <v>89</v>
      </c>
      <c r="F4" s="62"/>
    </row>
    <row r="5" spans="1:9" ht="21.75" customHeight="1" thickTop="1">
      <c r="A5" s="23"/>
      <c r="B5" s="63"/>
      <c r="C5" s="63" t="s">
        <v>107</v>
      </c>
      <c r="D5" s="63"/>
      <c r="E5" s="63" t="s">
        <v>107</v>
      </c>
      <c r="F5" s="64"/>
    </row>
    <row r="6" spans="1:9" ht="30" customHeight="1">
      <c r="A6" s="24" t="s">
        <v>90</v>
      </c>
      <c r="B6" s="65"/>
      <c r="C6" s="66"/>
      <c r="D6" s="65">
        <f>②室名等面積表!AM6</f>
        <v>0</v>
      </c>
      <c r="E6" s="66">
        <f>②室名等面積表!AN6</f>
        <v>0</v>
      </c>
      <c r="F6" s="67" t="str">
        <f>IF((E6-C6)=0,"",E6-C6)</f>
        <v/>
      </c>
      <c r="H6" s="58">
        <v>1</v>
      </c>
      <c r="I6" s="58" t="s">
        <v>90</v>
      </c>
    </row>
    <row r="7" spans="1:9" ht="30" customHeight="1">
      <c r="A7" s="25" t="s">
        <v>91</v>
      </c>
      <c r="B7" s="68"/>
      <c r="C7" s="66"/>
      <c r="D7" s="68">
        <f>②室名等面積表!AM7</f>
        <v>0</v>
      </c>
      <c r="E7" s="66">
        <f>②室名等面積表!AN7</f>
        <v>0</v>
      </c>
      <c r="F7" s="60" t="str">
        <f t="shared" ref="F7:F23" si="0">IF((E7-C7)=0,"",E7-C7)</f>
        <v/>
      </c>
      <c r="H7" s="58">
        <v>2</v>
      </c>
      <c r="I7" s="58" t="s">
        <v>91</v>
      </c>
    </row>
    <row r="8" spans="1:9" ht="30" customHeight="1">
      <c r="A8" s="25" t="s">
        <v>92</v>
      </c>
      <c r="B8" s="68"/>
      <c r="C8" s="69"/>
      <c r="D8" s="68">
        <f>②室名等面積表!AM8</f>
        <v>0</v>
      </c>
      <c r="E8" s="69">
        <f>②室名等面積表!AN8</f>
        <v>0</v>
      </c>
      <c r="F8" s="67" t="str">
        <f t="shared" si="0"/>
        <v/>
      </c>
      <c r="H8" s="58">
        <v>3</v>
      </c>
      <c r="I8" s="58" t="s">
        <v>92</v>
      </c>
    </row>
    <row r="9" spans="1:9" ht="30" customHeight="1">
      <c r="A9" s="25" t="s">
        <v>93</v>
      </c>
      <c r="B9" s="68"/>
      <c r="C9" s="69"/>
      <c r="D9" s="68">
        <f>②室名等面積表!AM9</f>
        <v>0</v>
      </c>
      <c r="E9" s="69">
        <f>②室名等面積表!AN9</f>
        <v>0</v>
      </c>
      <c r="F9" s="67" t="str">
        <f t="shared" si="0"/>
        <v/>
      </c>
      <c r="H9" s="58">
        <v>4</v>
      </c>
      <c r="I9" s="58" t="s">
        <v>93</v>
      </c>
    </row>
    <row r="10" spans="1:9" ht="30" customHeight="1">
      <c r="A10" s="25" t="s">
        <v>94</v>
      </c>
      <c r="B10" s="68"/>
      <c r="C10" s="69"/>
      <c r="D10" s="68">
        <f>②室名等面積表!AM10</f>
        <v>0</v>
      </c>
      <c r="E10" s="69">
        <f>②室名等面積表!AN10</f>
        <v>0</v>
      </c>
      <c r="F10" s="67" t="str">
        <f t="shared" si="0"/>
        <v/>
      </c>
      <c r="H10" s="58">
        <v>5</v>
      </c>
      <c r="I10" s="58" t="s">
        <v>94</v>
      </c>
    </row>
    <row r="11" spans="1:9" ht="30" customHeight="1">
      <c r="A11" s="25" t="s">
        <v>95</v>
      </c>
      <c r="B11" s="68"/>
      <c r="C11" s="69"/>
      <c r="D11" s="68">
        <f>②室名等面積表!AM11+②室名等面積表!AM12</f>
        <v>0</v>
      </c>
      <c r="E11" s="69">
        <f>②室名等面積表!AN11+②室名等面積表!AN12</f>
        <v>0</v>
      </c>
      <c r="F11" s="67" t="str">
        <f t="shared" si="0"/>
        <v/>
      </c>
      <c r="H11" s="58">
        <v>6</v>
      </c>
      <c r="I11" s="58" t="s">
        <v>118</v>
      </c>
    </row>
    <row r="12" spans="1:9" ht="30" customHeight="1">
      <c r="A12" s="25" t="s">
        <v>96</v>
      </c>
      <c r="B12" s="68"/>
      <c r="C12" s="69"/>
      <c r="D12" s="68">
        <f>②室名等面積表!AM13+②室名等面積表!AM14</f>
        <v>0</v>
      </c>
      <c r="E12" s="69">
        <f>②室名等面積表!AN13+②室名等面積表!AN14</f>
        <v>0</v>
      </c>
      <c r="F12" s="67" t="str">
        <f t="shared" si="0"/>
        <v/>
      </c>
      <c r="H12" s="58">
        <v>7</v>
      </c>
      <c r="I12" s="58" t="s">
        <v>117</v>
      </c>
    </row>
    <row r="13" spans="1:9" ht="30" customHeight="1">
      <c r="A13" s="25" t="s">
        <v>97</v>
      </c>
      <c r="B13" s="68"/>
      <c r="C13" s="69"/>
      <c r="D13" s="68">
        <f>②室名等面積表!AM15</f>
        <v>0</v>
      </c>
      <c r="E13" s="69">
        <f>②室名等面積表!AN15</f>
        <v>0</v>
      </c>
      <c r="F13" s="67" t="str">
        <f t="shared" si="0"/>
        <v/>
      </c>
      <c r="H13" s="58">
        <v>8</v>
      </c>
      <c r="I13" s="58" t="s">
        <v>116</v>
      </c>
    </row>
    <row r="14" spans="1:9" ht="30" customHeight="1">
      <c r="A14" s="25" t="s">
        <v>98</v>
      </c>
      <c r="B14" s="68"/>
      <c r="C14" s="69"/>
      <c r="D14" s="68">
        <f>②室名等面積表!AM16</f>
        <v>0</v>
      </c>
      <c r="E14" s="69">
        <f>②室名等面積表!AN16</f>
        <v>0</v>
      </c>
      <c r="F14" s="67" t="str">
        <f t="shared" si="0"/>
        <v/>
      </c>
      <c r="H14" s="58">
        <v>9</v>
      </c>
      <c r="I14" s="58" t="s">
        <v>115</v>
      </c>
    </row>
    <row r="15" spans="1:9" ht="30" customHeight="1">
      <c r="A15" s="25" t="s">
        <v>99</v>
      </c>
      <c r="B15" s="68"/>
      <c r="C15" s="69"/>
      <c r="D15" s="68">
        <f>②室名等面積表!AM17</f>
        <v>0</v>
      </c>
      <c r="E15" s="69">
        <f>②室名等面積表!AN17</f>
        <v>0</v>
      </c>
      <c r="F15" s="67" t="str">
        <f t="shared" si="0"/>
        <v/>
      </c>
      <c r="H15" s="58">
        <v>10</v>
      </c>
      <c r="I15" s="58" t="s">
        <v>97</v>
      </c>
    </row>
    <row r="16" spans="1:9" ht="30" customHeight="1">
      <c r="A16" s="25" t="s">
        <v>100</v>
      </c>
      <c r="B16" s="68"/>
      <c r="C16" s="69"/>
      <c r="D16" s="68">
        <f>②室名等面積表!AM18</f>
        <v>0</v>
      </c>
      <c r="E16" s="69">
        <f>②室名等面積表!AN18</f>
        <v>0</v>
      </c>
      <c r="F16" s="67" t="str">
        <f t="shared" si="0"/>
        <v/>
      </c>
      <c r="H16" s="58">
        <v>11</v>
      </c>
      <c r="I16" s="58" t="s">
        <v>98</v>
      </c>
    </row>
    <row r="17" spans="1:9" ht="30" customHeight="1">
      <c r="A17" s="25" t="s">
        <v>101</v>
      </c>
      <c r="B17" s="68"/>
      <c r="C17" s="69"/>
      <c r="D17" s="68">
        <f>②室名等面積表!AM19</f>
        <v>0</v>
      </c>
      <c r="E17" s="69">
        <f>②室名等面積表!AN19</f>
        <v>0</v>
      </c>
      <c r="F17" s="67" t="str">
        <f t="shared" si="0"/>
        <v/>
      </c>
      <c r="H17" s="58">
        <v>12</v>
      </c>
      <c r="I17" s="58" t="s">
        <v>99</v>
      </c>
    </row>
    <row r="18" spans="1:9" ht="30" customHeight="1">
      <c r="A18" s="25" t="s">
        <v>102</v>
      </c>
      <c r="B18" s="68"/>
      <c r="C18" s="69"/>
      <c r="D18" s="68">
        <f>②室名等面積表!AM20</f>
        <v>0</v>
      </c>
      <c r="E18" s="69">
        <f>②室名等面積表!AN20</f>
        <v>0</v>
      </c>
      <c r="F18" s="67" t="str">
        <f t="shared" si="0"/>
        <v/>
      </c>
      <c r="H18" s="58">
        <v>13</v>
      </c>
      <c r="I18" s="58" t="s">
        <v>114</v>
      </c>
    </row>
    <row r="19" spans="1:9" ht="30" customHeight="1">
      <c r="A19" s="25" t="s">
        <v>79</v>
      </c>
      <c r="B19" s="68"/>
      <c r="C19" s="69"/>
      <c r="D19" s="68">
        <f>②室名等面積表!AM21</f>
        <v>0</v>
      </c>
      <c r="E19" s="69">
        <f>②室名等面積表!AN21</f>
        <v>0</v>
      </c>
      <c r="F19" s="60" t="str">
        <f t="shared" si="0"/>
        <v/>
      </c>
      <c r="H19" s="58">
        <v>14</v>
      </c>
      <c r="I19" s="58" t="s">
        <v>113</v>
      </c>
    </row>
    <row r="20" spans="1:9" ht="30" customHeight="1" thickBot="1">
      <c r="A20" s="26" t="s">
        <v>103</v>
      </c>
      <c r="B20" s="70"/>
      <c r="C20" s="71"/>
      <c r="D20" s="70">
        <f>②室名等面積表!AM25+②室名等面積表!AM24</f>
        <v>0</v>
      </c>
      <c r="E20" s="71">
        <f>②室名等面積表!AN25+②室名等面積表!AN24</f>
        <v>0</v>
      </c>
      <c r="F20" s="72" t="str">
        <f t="shared" si="0"/>
        <v/>
      </c>
      <c r="H20" s="58">
        <v>15</v>
      </c>
      <c r="I20" s="58" t="s">
        <v>102</v>
      </c>
    </row>
    <row r="21" spans="1:9" ht="36.75" customHeight="1" thickTop="1" thickBot="1">
      <c r="A21" s="27" t="s">
        <v>104</v>
      </c>
      <c r="B21" s="73"/>
      <c r="C21" s="74"/>
      <c r="D21" s="73"/>
      <c r="E21" s="74">
        <f>SUM(E6:E20)</f>
        <v>0</v>
      </c>
      <c r="F21" s="75" t="str">
        <f t="shared" si="0"/>
        <v/>
      </c>
      <c r="H21" s="58">
        <v>16</v>
      </c>
      <c r="I21" s="58" t="s">
        <v>112</v>
      </c>
    </row>
    <row r="22" spans="1:9" ht="41.25" customHeight="1" thickTop="1">
      <c r="A22" s="24" t="s">
        <v>105</v>
      </c>
      <c r="B22" s="65"/>
      <c r="C22" s="76"/>
      <c r="D22" s="65"/>
      <c r="E22" s="76">
        <f>①最低基準調書!F51</f>
        <v>0</v>
      </c>
      <c r="F22" s="67" t="str">
        <f t="shared" si="0"/>
        <v/>
      </c>
      <c r="H22" s="58">
        <v>17</v>
      </c>
      <c r="I22" s="58" t="s">
        <v>111</v>
      </c>
    </row>
    <row r="23" spans="1:9" ht="41.25" customHeight="1" thickBot="1">
      <c r="A23" s="28" t="s">
        <v>106</v>
      </c>
      <c r="B23" s="77"/>
      <c r="C23" s="78"/>
      <c r="D23" s="77"/>
      <c r="E23" s="78">
        <f>①最低基準調書!F52</f>
        <v>0</v>
      </c>
      <c r="F23" s="79" t="str">
        <f t="shared" si="0"/>
        <v/>
      </c>
      <c r="H23" s="58">
        <v>18</v>
      </c>
      <c r="I23" s="58" t="s">
        <v>110</v>
      </c>
    </row>
    <row r="24" spans="1:9">
      <c r="E24" s="80"/>
      <c r="H24" s="58">
        <v>19</v>
      </c>
      <c r="I24" s="58" t="s">
        <v>109</v>
      </c>
    </row>
    <row r="25" spans="1:9">
      <c r="H25" s="58">
        <v>20</v>
      </c>
      <c r="I25" s="58" t="s">
        <v>108</v>
      </c>
    </row>
  </sheetData>
  <mergeCells count="6">
    <mergeCell ref="A1:D1"/>
    <mergeCell ref="E1:F1"/>
    <mergeCell ref="B2:C2"/>
    <mergeCell ref="D2:E2"/>
    <mergeCell ref="B3:C3"/>
    <mergeCell ref="D3:E3"/>
  </mergeCells>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AB78"/>
  <sheetViews>
    <sheetView tabSelected="1" view="pageBreakPreview" zoomScaleNormal="100" zoomScaleSheetLayoutView="100" workbookViewId="0">
      <selection activeCell="V65" sqref="V65:Y65"/>
    </sheetView>
  </sheetViews>
  <sheetFormatPr defaultColWidth="3.6640625" defaultRowHeight="13.2"/>
  <cols>
    <col min="1" max="5" width="3.6640625" style="8" customWidth="1"/>
    <col min="6" max="11" width="3.6640625" style="33" customWidth="1"/>
    <col min="12" max="18" width="3.6640625" style="8" customWidth="1"/>
    <col min="19" max="16384" width="3.6640625" style="8"/>
  </cols>
  <sheetData>
    <row r="1" spans="1:28" ht="17.25" customHeight="1">
      <c r="A1" s="165" t="s">
        <v>0</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B1" s="8" t="s">
        <v>229</v>
      </c>
    </row>
    <row r="2" spans="1:28" ht="6.75" customHeight="1">
      <c r="AB2" s="8" t="s">
        <v>230</v>
      </c>
    </row>
    <row r="3" spans="1:28" ht="13.5" customHeight="1">
      <c r="A3" s="8" t="s">
        <v>1</v>
      </c>
      <c r="E3" s="351"/>
      <c r="F3" s="351"/>
      <c r="G3" s="351"/>
      <c r="H3" s="351"/>
      <c r="I3" s="351"/>
      <c r="J3" s="351"/>
      <c r="K3" s="351"/>
      <c r="L3" s="351"/>
      <c r="M3" s="351"/>
      <c r="N3" s="351"/>
      <c r="O3" s="351"/>
      <c r="P3" s="352"/>
      <c r="Q3" s="353"/>
      <c r="R3" s="354"/>
      <c r="S3" s="352"/>
      <c r="T3" s="352"/>
      <c r="U3" s="352"/>
      <c r="V3" s="352"/>
      <c r="W3" s="352"/>
      <c r="X3" s="352"/>
      <c r="Y3" s="352"/>
    </row>
    <row r="4" spans="1:28" ht="4.95" customHeight="1">
      <c r="E4" s="381"/>
      <c r="F4" s="381"/>
      <c r="G4" s="381"/>
      <c r="H4" s="381"/>
      <c r="I4" s="381"/>
      <c r="J4" s="381"/>
      <c r="K4" s="381"/>
      <c r="L4" s="381"/>
      <c r="M4" s="381"/>
      <c r="N4" s="381"/>
      <c r="O4" s="381"/>
      <c r="P4" s="382"/>
      <c r="Q4" s="383"/>
      <c r="R4" s="384"/>
      <c r="S4" s="382"/>
      <c r="T4" s="382"/>
      <c r="U4" s="382"/>
      <c r="V4" s="382"/>
      <c r="W4" s="382"/>
      <c r="X4" s="382"/>
      <c r="Y4" s="382"/>
    </row>
    <row r="5" spans="1:28" ht="13.5" customHeight="1">
      <c r="A5" s="8" t="s">
        <v>2</v>
      </c>
      <c r="E5" s="352"/>
      <c r="F5" s="352"/>
      <c r="G5" s="352"/>
      <c r="H5" s="352"/>
      <c r="I5" s="352"/>
      <c r="J5" s="352"/>
      <c r="K5" s="352"/>
      <c r="L5" s="352"/>
      <c r="M5" s="352"/>
      <c r="N5" s="352"/>
      <c r="O5" s="352"/>
      <c r="P5" s="352"/>
      <c r="Q5" s="352"/>
      <c r="R5" s="352"/>
      <c r="S5" s="352"/>
      <c r="T5" s="352"/>
      <c r="U5" s="352"/>
      <c r="V5" s="352"/>
      <c r="W5" s="352"/>
      <c r="X5" s="352"/>
      <c r="Y5" s="352"/>
    </row>
    <row r="6" spans="1:28" ht="4.95" customHeight="1">
      <c r="E6" s="382"/>
      <c r="F6" s="382"/>
      <c r="G6" s="382"/>
      <c r="H6" s="382"/>
      <c r="I6" s="382"/>
      <c r="J6" s="382"/>
      <c r="K6" s="382"/>
      <c r="L6" s="382"/>
      <c r="M6" s="382"/>
      <c r="N6" s="382"/>
      <c r="O6" s="382"/>
      <c r="P6" s="382"/>
      <c r="Q6" s="382"/>
      <c r="R6" s="382"/>
      <c r="S6" s="382"/>
      <c r="T6" s="382"/>
      <c r="U6" s="382"/>
      <c r="V6" s="382"/>
      <c r="W6" s="382"/>
      <c r="X6" s="382"/>
      <c r="Y6" s="382"/>
    </row>
    <row r="7" spans="1:28" ht="13.5" customHeight="1">
      <c r="A7" s="8" t="s">
        <v>3</v>
      </c>
      <c r="E7" s="168">
        <f>SUM(J9:T9)</f>
        <v>0</v>
      </c>
      <c r="F7" s="168"/>
      <c r="G7" s="34" t="s">
        <v>4</v>
      </c>
      <c r="H7" s="34"/>
      <c r="I7" s="34" t="s">
        <v>5</v>
      </c>
      <c r="J7" s="34"/>
      <c r="K7" s="34"/>
      <c r="L7" s="34"/>
      <c r="M7"/>
      <c r="N7"/>
      <c r="O7"/>
      <c r="P7"/>
    </row>
    <row r="8" spans="1:28" ht="13.5" customHeight="1">
      <c r="B8" s="139" t="s">
        <v>215</v>
      </c>
      <c r="C8" s="139"/>
      <c r="D8" s="139"/>
      <c r="E8" s="355" t="s">
        <v>217</v>
      </c>
      <c r="F8" s="355"/>
      <c r="G8" s="355"/>
      <c r="H8" s="105" t="s">
        <v>216</v>
      </c>
      <c r="I8" s="34"/>
      <c r="J8" s="166" t="s">
        <v>6</v>
      </c>
      <c r="K8" s="167"/>
      <c r="L8" s="166" t="s">
        <v>7</v>
      </c>
      <c r="M8" s="167"/>
      <c r="N8" s="166" t="s">
        <v>8</v>
      </c>
      <c r="O8" s="167"/>
      <c r="P8" s="166" t="s">
        <v>9</v>
      </c>
      <c r="Q8" s="167"/>
      <c r="R8" s="166" t="s">
        <v>10</v>
      </c>
      <c r="S8" s="167"/>
      <c r="T8" s="166" t="s">
        <v>11</v>
      </c>
      <c r="U8" s="167"/>
    </row>
    <row r="9" spans="1:28" ht="18" customHeight="1">
      <c r="E9"/>
      <c r="F9" s="34"/>
      <c r="G9" s="34"/>
      <c r="H9" s="34"/>
      <c r="I9" s="34"/>
      <c r="J9" s="356"/>
      <c r="K9" s="357"/>
      <c r="L9" s="356"/>
      <c r="M9" s="357"/>
      <c r="N9" s="356"/>
      <c r="O9" s="357"/>
      <c r="P9" s="356"/>
      <c r="Q9" s="357"/>
      <c r="R9" s="356"/>
      <c r="S9" s="357"/>
      <c r="T9" s="356"/>
      <c r="U9" s="357"/>
    </row>
    <row r="10" spans="1:28" ht="4.95" customHeight="1">
      <c r="E10"/>
      <c r="F10" s="34"/>
      <c r="G10" s="34"/>
      <c r="H10" s="34"/>
      <c r="I10" s="34"/>
      <c r="J10" s="385"/>
      <c r="K10" s="385"/>
      <c r="L10" s="385"/>
      <c r="M10" s="385"/>
      <c r="N10" s="385"/>
      <c r="O10" s="385"/>
      <c r="P10" s="385"/>
      <c r="Q10" s="385"/>
      <c r="R10" s="385"/>
      <c r="S10" s="385"/>
      <c r="T10" s="385"/>
      <c r="U10" s="385"/>
    </row>
    <row r="11" spans="1:28" ht="13.5" customHeight="1">
      <c r="A11" s="8" t="s">
        <v>12</v>
      </c>
    </row>
    <row r="12" spans="1:28" ht="13.5" customHeight="1">
      <c r="B12" s="8" t="s">
        <v>13</v>
      </c>
      <c r="E12" s="358" t="s">
        <v>153</v>
      </c>
      <c r="F12" s="358"/>
      <c r="G12" s="358"/>
      <c r="H12" s="358"/>
      <c r="I12" s="358"/>
      <c r="J12" s="358"/>
      <c r="K12" s="358"/>
      <c r="L12" s="358"/>
      <c r="M12" s="358"/>
      <c r="N12" s="358"/>
      <c r="O12" s="358"/>
      <c r="P12" s="358"/>
      <c r="Q12" s="358"/>
      <c r="R12" s="358"/>
      <c r="S12" s="358"/>
      <c r="T12" s="358"/>
      <c r="U12" s="358"/>
      <c r="V12" s="358"/>
      <c r="W12" s="358"/>
      <c r="X12" s="358"/>
      <c r="Y12" s="358"/>
    </row>
    <row r="13" spans="1:28" ht="13.5" customHeight="1">
      <c r="E13" s="358" t="s">
        <v>154</v>
      </c>
      <c r="F13" s="358"/>
      <c r="G13" s="358"/>
      <c r="H13" s="358"/>
      <c r="I13" s="358"/>
      <c r="J13" s="358"/>
      <c r="K13" s="358"/>
      <c r="L13" s="358"/>
      <c r="M13" s="358"/>
      <c r="N13" s="358"/>
      <c r="O13" s="358"/>
      <c r="P13" s="358"/>
      <c r="Q13" s="358"/>
      <c r="R13" s="358"/>
      <c r="S13" s="358"/>
      <c r="T13" s="358"/>
      <c r="U13" s="358"/>
      <c r="V13" s="358"/>
      <c r="W13" s="358"/>
      <c r="X13" s="358"/>
      <c r="Y13" s="358"/>
    </row>
    <row r="14" spans="1:28" ht="13.5" customHeight="1" thickBot="1">
      <c r="B14" s="8" t="s">
        <v>14</v>
      </c>
    </row>
    <row r="15" spans="1:28" ht="13.5" customHeight="1" thickBot="1">
      <c r="B15" s="169" t="s">
        <v>18</v>
      </c>
      <c r="C15" s="170"/>
      <c r="D15" s="170"/>
      <c r="E15" s="171"/>
      <c r="F15" s="169" t="s">
        <v>19</v>
      </c>
      <c r="G15" s="170"/>
      <c r="H15" s="170"/>
      <c r="I15" s="171"/>
      <c r="J15" s="182" t="s">
        <v>20</v>
      </c>
      <c r="K15" s="183"/>
      <c r="L15" s="183"/>
      <c r="M15" s="183"/>
      <c r="N15" s="183"/>
      <c r="O15" s="183"/>
      <c r="P15" s="183"/>
      <c r="Q15" s="183"/>
      <c r="R15" s="184"/>
      <c r="S15" s="169" t="s">
        <v>21</v>
      </c>
      <c r="T15" s="170"/>
      <c r="U15" s="171"/>
      <c r="V15" s="169" t="s">
        <v>22</v>
      </c>
      <c r="W15" s="170"/>
      <c r="X15" s="170"/>
      <c r="Y15" s="171"/>
    </row>
    <row r="16" spans="1:28" ht="3" customHeight="1" thickBot="1">
      <c r="B16" s="112"/>
      <c r="C16" s="113"/>
      <c r="D16" s="113"/>
      <c r="E16" s="109"/>
      <c r="F16" s="1"/>
      <c r="G16" s="37"/>
      <c r="H16" s="37"/>
      <c r="I16" s="38"/>
      <c r="J16" s="39"/>
      <c r="K16" s="40"/>
      <c r="L16" s="40"/>
      <c r="M16" s="40"/>
      <c r="N16" s="40"/>
      <c r="O16" s="40"/>
      <c r="P16" s="40"/>
      <c r="Q16" s="13"/>
      <c r="R16" s="4"/>
      <c r="S16" s="3"/>
      <c r="T16" s="106"/>
      <c r="U16" s="4"/>
      <c r="V16" s="12"/>
      <c r="W16" s="13"/>
      <c r="X16" s="13"/>
      <c r="Y16" s="14"/>
    </row>
    <row r="17" spans="1:25" ht="14.1" customHeight="1" thickBot="1">
      <c r="B17" s="159" t="s">
        <v>15</v>
      </c>
      <c r="C17" s="160"/>
      <c r="D17" s="160"/>
      <c r="E17" s="178"/>
      <c r="F17" s="172">
        <f>②室名等面積表!AN6</f>
        <v>0</v>
      </c>
      <c r="G17" s="173"/>
      <c r="H17" s="173"/>
      <c r="I17" s="41" t="s">
        <v>24</v>
      </c>
      <c r="J17" s="118"/>
      <c r="K17" s="181">
        <v>3.3</v>
      </c>
      <c r="L17" s="181"/>
      <c r="M17" s="186" t="s">
        <v>27</v>
      </c>
      <c r="N17" s="187"/>
      <c r="O17" s="188">
        <f>J9+L9</f>
        <v>0</v>
      </c>
      <c r="P17" s="189"/>
      <c r="Q17" s="2" t="s">
        <v>4</v>
      </c>
      <c r="R17" s="4"/>
      <c r="S17" s="185" t="str">
        <f>IF(F19&gt;=N19,"適","否")</f>
        <v>適</v>
      </c>
      <c r="T17" s="186"/>
      <c r="U17" s="187"/>
      <c r="V17" s="140" t="s">
        <v>28</v>
      </c>
      <c r="W17" s="141"/>
      <c r="X17" s="141"/>
      <c r="Y17" s="142"/>
    </row>
    <row r="18" spans="1:25" ht="14.1" customHeight="1" thickBot="1">
      <c r="A18" s="4"/>
      <c r="B18" s="131" t="s">
        <v>16</v>
      </c>
      <c r="C18" s="132"/>
      <c r="D18" s="132"/>
      <c r="E18" s="174"/>
      <c r="F18" s="172">
        <f>②室名等面積表!AN7</f>
        <v>0</v>
      </c>
      <c r="G18" s="173"/>
      <c r="H18" s="173"/>
      <c r="I18" s="114" t="s">
        <v>24</v>
      </c>
      <c r="J18" s="118"/>
      <c r="K18" s="41"/>
      <c r="L18" s="41"/>
      <c r="M18" s="38"/>
      <c r="N18" s="38"/>
      <c r="O18" s="38" t="s">
        <v>25</v>
      </c>
      <c r="P18" s="38"/>
      <c r="Q18" s="2"/>
      <c r="R18" s="4"/>
      <c r="S18" s="3"/>
      <c r="T18" s="38"/>
      <c r="U18" s="4"/>
      <c r="V18" s="3"/>
      <c r="W18" s="2"/>
      <c r="X18" s="2"/>
      <c r="Y18" s="4"/>
    </row>
    <row r="19" spans="1:25" ht="14.1" customHeight="1" thickBot="1">
      <c r="A19" s="4"/>
      <c r="B19" s="175" t="s">
        <v>76</v>
      </c>
      <c r="C19" s="176"/>
      <c r="D19" s="176"/>
      <c r="E19" s="177"/>
      <c r="F19" s="179">
        <f>SUM(F17:G18)</f>
        <v>0</v>
      </c>
      <c r="G19" s="180"/>
      <c r="H19" s="180"/>
      <c r="I19" s="41" t="s">
        <v>24</v>
      </c>
      <c r="J19" s="118"/>
      <c r="K19" s="41"/>
      <c r="L19" s="41"/>
      <c r="M19" s="43" t="s">
        <v>26</v>
      </c>
      <c r="N19" s="190">
        <f>K17*O17</f>
        <v>0</v>
      </c>
      <c r="O19" s="191"/>
      <c r="P19" s="192"/>
      <c r="Q19" s="2" t="s">
        <v>23</v>
      </c>
      <c r="R19" s="4"/>
      <c r="S19" s="3"/>
      <c r="T19" s="33"/>
      <c r="U19" s="4"/>
      <c r="V19" s="3"/>
      <c r="W19" s="2"/>
      <c r="X19" s="2"/>
      <c r="Y19" s="4"/>
    </row>
    <row r="20" spans="1:25" ht="4.5" customHeight="1" thickBot="1">
      <c r="B20" s="110"/>
      <c r="C20" s="111"/>
      <c r="D20" s="111"/>
      <c r="E20" s="108"/>
      <c r="F20" s="119"/>
      <c r="G20" s="44"/>
      <c r="H20" s="44"/>
      <c r="I20" s="45"/>
      <c r="J20" s="46"/>
      <c r="K20" s="45"/>
      <c r="L20" s="45"/>
      <c r="M20" s="47"/>
      <c r="N20" s="48"/>
      <c r="O20" s="48"/>
      <c r="P20" s="48"/>
      <c r="Q20" s="6"/>
      <c r="R20" s="7"/>
      <c r="S20" s="5"/>
      <c r="T20" s="45"/>
      <c r="U20" s="7"/>
      <c r="V20" s="5"/>
      <c r="W20" s="6"/>
      <c r="X20" s="6"/>
      <c r="Y20" s="7"/>
    </row>
    <row r="21" spans="1:25" ht="3" customHeight="1" thickBot="1">
      <c r="B21" s="112"/>
      <c r="C21" s="113"/>
      <c r="D21" s="113"/>
      <c r="E21" s="109"/>
      <c r="F21" s="15"/>
      <c r="G21" s="49"/>
      <c r="H21" s="49"/>
      <c r="I21" s="40"/>
      <c r="J21" s="39"/>
      <c r="K21" s="40"/>
      <c r="L21" s="40"/>
      <c r="M21" s="50"/>
      <c r="N21" s="51"/>
      <c r="O21" s="51"/>
      <c r="P21" s="51"/>
      <c r="Q21" s="13"/>
      <c r="R21" s="14"/>
      <c r="S21" s="12"/>
      <c r="T21" s="40"/>
      <c r="U21" s="14"/>
      <c r="V21" s="12"/>
      <c r="W21" s="13"/>
      <c r="X21" s="13"/>
      <c r="Y21" s="14"/>
    </row>
    <row r="22" spans="1:25" ht="14.1" customHeight="1" thickBot="1">
      <c r="B22" s="159" t="s">
        <v>29</v>
      </c>
      <c r="C22" s="160"/>
      <c r="D22" s="160"/>
      <c r="E22" s="178"/>
      <c r="F22" s="172">
        <f>②室名等面積表!AN8</f>
        <v>0</v>
      </c>
      <c r="G22" s="173"/>
      <c r="H22" s="173"/>
      <c r="I22" s="38" t="s">
        <v>24</v>
      </c>
      <c r="J22" s="42"/>
      <c r="K22" s="181">
        <v>1.98</v>
      </c>
      <c r="L22" s="181"/>
      <c r="M22" s="186" t="s">
        <v>27</v>
      </c>
      <c r="N22" s="187"/>
      <c r="O22" s="188">
        <f>SUM(N9:U9)</f>
        <v>0</v>
      </c>
      <c r="P22" s="189"/>
      <c r="Q22" s="2" t="s">
        <v>4</v>
      </c>
      <c r="R22" s="4"/>
      <c r="S22" s="185" t="str">
        <f>IF(F24&gt;=N24,"適","否")</f>
        <v>適</v>
      </c>
      <c r="T22" s="186"/>
      <c r="U22" s="187"/>
      <c r="V22" s="140" t="s">
        <v>28</v>
      </c>
      <c r="W22" s="141"/>
      <c r="X22" s="141"/>
      <c r="Y22" s="142"/>
    </row>
    <row r="23" spans="1:25" ht="14.1" customHeight="1" thickBot="1">
      <c r="B23" s="131" t="s">
        <v>30</v>
      </c>
      <c r="C23" s="132"/>
      <c r="D23" s="132"/>
      <c r="E23" s="174"/>
      <c r="F23" s="172">
        <f>②室名等面積表!AN9</f>
        <v>0</v>
      </c>
      <c r="G23" s="173"/>
      <c r="H23" s="173"/>
      <c r="I23" s="115" t="s">
        <v>24</v>
      </c>
      <c r="J23" s="42"/>
      <c r="K23" s="38"/>
      <c r="L23" s="38"/>
      <c r="M23" s="38"/>
      <c r="N23" s="38"/>
      <c r="O23" s="38" t="s">
        <v>47</v>
      </c>
      <c r="P23" s="38"/>
      <c r="Q23" s="2"/>
      <c r="R23" s="4"/>
      <c r="S23" s="3"/>
      <c r="T23" s="38"/>
      <c r="U23" s="4"/>
      <c r="V23" s="3"/>
      <c r="W23" s="2"/>
      <c r="X23" s="2"/>
      <c r="Y23" s="4"/>
    </row>
    <row r="24" spans="1:25" ht="14.1" customHeight="1" thickBot="1">
      <c r="B24" s="175" t="s">
        <v>17</v>
      </c>
      <c r="C24" s="176"/>
      <c r="D24" s="176"/>
      <c r="E24" s="177"/>
      <c r="F24" s="203">
        <f>F22+F23</f>
        <v>0</v>
      </c>
      <c r="G24" s="204"/>
      <c r="H24" s="204"/>
      <c r="I24" s="38" t="s">
        <v>24</v>
      </c>
      <c r="J24" s="42"/>
      <c r="K24" s="38"/>
      <c r="L24" s="38"/>
      <c r="M24" s="43" t="s">
        <v>26</v>
      </c>
      <c r="N24" s="190">
        <f>K22*O22</f>
        <v>0</v>
      </c>
      <c r="O24" s="191"/>
      <c r="P24" s="192"/>
      <c r="Q24" s="2" t="s">
        <v>23</v>
      </c>
      <c r="R24" s="4"/>
      <c r="S24" s="3"/>
      <c r="T24" s="38"/>
      <c r="U24" s="4"/>
      <c r="V24" s="3"/>
      <c r="W24" s="2"/>
      <c r="X24" s="2"/>
      <c r="Y24" s="4"/>
    </row>
    <row r="25" spans="1:25" ht="3" customHeight="1" thickBot="1">
      <c r="B25" s="110"/>
      <c r="C25" s="111"/>
      <c r="D25" s="111"/>
      <c r="E25" s="108"/>
      <c r="F25" s="16"/>
      <c r="G25" s="53"/>
      <c r="H25" s="53"/>
      <c r="I25" s="45"/>
      <c r="J25" s="46"/>
      <c r="K25" s="45"/>
      <c r="L25" s="45"/>
      <c r="M25" s="45"/>
      <c r="N25" s="45"/>
      <c r="O25" s="45"/>
      <c r="P25" s="45"/>
      <c r="Q25" s="6"/>
      <c r="R25" s="7"/>
      <c r="S25" s="5"/>
      <c r="T25" s="45"/>
      <c r="U25" s="7"/>
      <c r="V25" s="5"/>
      <c r="W25" s="6"/>
      <c r="X25" s="6"/>
      <c r="Y25" s="7"/>
    </row>
    <row r="26" spans="1:25" ht="14.1" customHeight="1">
      <c r="B26" s="147" t="s">
        <v>33</v>
      </c>
      <c r="C26" s="148"/>
      <c r="D26" s="148"/>
      <c r="E26" s="149"/>
      <c r="F26" s="143">
        <f>②室名等面積表!AN11</f>
        <v>0</v>
      </c>
      <c r="G26" s="144"/>
      <c r="H26" s="144"/>
      <c r="I26" s="116" t="s">
        <v>24</v>
      </c>
      <c r="J26" s="39"/>
      <c r="K26" s="40"/>
      <c r="L26" s="40"/>
      <c r="M26" s="40"/>
      <c r="N26" s="40"/>
      <c r="O26" s="40"/>
      <c r="P26" s="40"/>
      <c r="Q26" s="13"/>
      <c r="R26" s="14"/>
      <c r="S26" s="12"/>
      <c r="T26" s="40"/>
      <c r="U26" s="14"/>
      <c r="V26" s="193" t="s">
        <v>41</v>
      </c>
      <c r="W26" s="194"/>
      <c r="X26" s="194"/>
      <c r="Y26" s="195"/>
    </row>
    <row r="27" spans="1:25" ht="14.1" customHeight="1" thickBot="1">
      <c r="B27" s="150" t="s">
        <v>34</v>
      </c>
      <c r="C27" s="151"/>
      <c r="D27" s="151"/>
      <c r="E27" s="152"/>
      <c r="F27" s="145">
        <f>②室名等面積表!AN12</f>
        <v>0</v>
      </c>
      <c r="G27" s="146"/>
      <c r="H27" s="146"/>
      <c r="I27" s="45" t="s">
        <v>24</v>
      </c>
      <c r="J27" s="46"/>
      <c r="K27" s="45"/>
      <c r="L27" s="45"/>
      <c r="M27" s="45"/>
      <c r="N27" s="45"/>
      <c r="O27" s="45"/>
      <c r="P27" s="45"/>
      <c r="Q27" s="6"/>
      <c r="R27" s="7"/>
      <c r="S27" s="5"/>
      <c r="T27" s="45"/>
      <c r="U27" s="7"/>
      <c r="V27" s="5"/>
      <c r="W27" s="6"/>
      <c r="X27" s="6"/>
      <c r="Y27" s="7"/>
    </row>
    <row r="28" spans="1:25" ht="14.1" customHeight="1">
      <c r="B28" s="147" t="s">
        <v>31</v>
      </c>
      <c r="C28" s="148"/>
      <c r="D28" s="148"/>
      <c r="E28" s="149"/>
      <c r="F28" s="143">
        <f>②室名等面積表!AN15</f>
        <v>0</v>
      </c>
      <c r="G28" s="144"/>
      <c r="H28" s="144"/>
      <c r="I28" s="117" t="s">
        <v>24</v>
      </c>
      <c r="J28" s="42"/>
      <c r="K28" s="38"/>
      <c r="L28" s="38"/>
      <c r="M28" s="38"/>
      <c r="N28" s="38"/>
      <c r="O28" s="38"/>
      <c r="P28" s="38"/>
      <c r="Q28" s="2"/>
      <c r="R28" s="4"/>
      <c r="S28" s="3"/>
      <c r="T28" s="38"/>
      <c r="U28" s="4"/>
      <c r="V28" s="193" t="s">
        <v>40</v>
      </c>
      <c r="W28" s="194"/>
      <c r="X28" s="194"/>
      <c r="Y28" s="195"/>
    </row>
    <row r="29" spans="1:25" ht="14.1" customHeight="1" thickBot="1">
      <c r="B29" s="150" t="s">
        <v>32</v>
      </c>
      <c r="C29" s="151"/>
      <c r="D29" s="151"/>
      <c r="E29" s="152"/>
      <c r="F29" s="145">
        <f>②室名等面積表!AN16</f>
        <v>0</v>
      </c>
      <c r="G29" s="146"/>
      <c r="H29" s="146"/>
      <c r="I29" s="45" t="s">
        <v>24</v>
      </c>
      <c r="J29" s="46"/>
      <c r="K29" s="45"/>
      <c r="L29" s="45"/>
      <c r="M29" s="45"/>
      <c r="N29" s="45"/>
      <c r="O29" s="45"/>
      <c r="P29" s="45"/>
      <c r="Q29" s="6"/>
      <c r="R29" s="7"/>
      <c r="S29" s="5"/>
      <c r="T29" s="45"/>
      <c r="U29" s="7"/>
      <c r="V29" s="5"/>
      <c r="W29" s="6"/>
      <c r="X29" s="6"/>
      <c r="Y29" s="7"/>
    </row>
    <row r="30" spans="1:25" ht="14.1" customHeight="1">
      <c r="B30" s="147" t="s">
        <v>35</v>
      </c>
      <c r="C30" s="148"/>
      <c r="D30" s="148"/>
      <c r="E30" s="149"/>
      <c r="F30" s="143">
        <f>②室名等面積表!AN10</f>
        <v>0</v>
      </c>
      <c r="G30" s="144"/>
      <c r="H30" s="144"/>
      <c r="I30" s="40" t="s">
        <v>24</v>
      </c>
      <c r="J30" s="39"/>
      <c r="K30" s="40"/>
      <c r="L30" s="40"/>
      <c r="M30" s="40"/>
      <c r="N30" s="40"/>
      <c r="O30" s="40"/>
      <c r="P30" s="40"/>
      <c r="Q30" s="13"/>
      <c r="R30" s="14"/>
      <c r="S30" s="12"/>
      <c r="T30" s="40"/>
      <c r="U30" s="14"/>
      <c r="V30" s="12"/>
      <c r="W30" s="13"/>
      <c r="X30" s="13"/>
      <c r="Y30" s="14"/>
    </row>
    <row r="31" spans="1:25" ht="14.1" customHeight="1">
      <c r="B31" s="197" t="s">
        <v>73</v>
      </c>
      <c r="C31" s="198"/>
      <c r="D31" s="198"/>
      <c r="E31" s="199"/>
      <c r="F31" s="161">
        <f>②室名等面積表!AN13+②室名等面積表!AN14</f>
        <v>0</v>
      </c>
      <c r="G31" s="162"/>
      <c r="H31" s="162"/>
      <c r="I31" s="115" t="s">
        <v>24</v>
      </c>
      <c r="J31" s="42"/>
      <c r="K31" s="38"/>
      <c r="L31" s="38"/>
      <c r="M31" s="38"/>
      <c r="N31" s="38"/>
      <c r="O31" s="38"/>
      <c r="P31" s="38"/>
      <c r="Q31" s="2"/>
      <c r="R31" s="4"/>
      <c r="S31" s="3"/>
      <c r="T31" s="38"/>
      <c r="U31" s="4"/>
      <c r="V31" s="3"/>
      <c r="W31" s="2"/>
      <c r="X31" s="2"/>
      <c r="Y31" s="4"/>
    </row>
    <row r="32" spans="1:25" ht="14.1" customHeight="1">
      <c r="B32" s="131" t="s">
        <v>36</v>
      </c>
      <c r="C32" s="132"/>
      <c r="D32" s="132"/>
      <c r="E32" s="174"/>
      <c r="F32" s="161">
        <f>②室名等面積表!AN20</f>
        <v>0</v>
      </c>
      <c r="G32" s="162"/>
      <c r="H32" s="162"/>
      <c r="I32" s="115" t="s">
        <v>24</v>
      </c>
      <c r="J32" s="42"/>
      <c r="K32" s="38"/>
      <c r="L32" s="38"/>
      <c r="M32" s="38"/>
      <c r="N32" s="38"/>
      <c r="O32" s="38"/>
      <c r="P32" s="38"/>
      <c r="Q32" s="2"/>
      <c r="R32" s="4"/>
      <c r="S32" s="3"/>
      <c r="T32" s="38"/>
      <c r="U32" s="4"/>
      <c r="V32" s="3"/>
      <c r="W32" s="2"/>
      <c r="X32" s="2"/>
      <c r="Y32" s="4"/>
    </row>
    <row r="33" spans="1:25" ht="14.1" customHeight="1">
      <c r="B33" s="131" t="s">
        <v>79</v>
      </c>
      <c r="C33" s="132"/>
      <c r="D33" s="132"/>
      <c r="E33" s="174"/>
      <c r="F33" s="161">
        <f>②室名等面積表!AN21</f>
        <v>0</v>
      </c>
      <c r="G33" s="162"/>
      <c r="H33" s="162"/>
      <c r="I33" s="115" t="s">
        <v>24</v>
      </c>
      <c r="J33" s="42"/>
      <c r="K33" s="38"/>
      <c r="L33" s="38"/>
      <c r="M33" s="38"/>
      <c r="N33" s="38"/>
      <c r="O33" s="38"/>
      <c r="P33" s="38"/>
      <c r="Q33" s="2"/>
      <c r="R33" s="4"/>
      <c r="S33" s="3"/>
      <c r="T33" s="2"/>
      <c r="U33" s="4"/>
      <c r="V33" s="3"/>
      <c r="W33" s="2"/>
      <c r="X33" s="2"/>
      <c r="Y33" s="4"/>
    </row>
    <row r="34" spans="1:25" ht="14.1" customHeight="1">
      <c r="B34" s="200" t="s">
        <v>78</v>
      </c>
      <c r="C34" s="201"/>
      <c r="D34" s="201"/>
      <c r="E34" s="202"/>
      <c r="F34" s="161">
        <f>②室名等面積表!AN18+②室名等面積表!AN19</f>
        <v>0</v>
      </c>
      <c r="G34" s="162"/>
      <c r="H34" s="162"/>
      <c r="I34" s="115" t="s">
        <v>24</v>
      </c>
      <c r="J34" s="42"/>
      <c r="K34" s="38"/>
      <c r="L34" s="38"/>
      <c r="M34" s="38"/>
      <c r="N34" s="38"/>
      <c r="O34" s="38"/>
      <c r="P34" s="38"/>
      <c r="Q34" s="2"/>
      <c r="R34" s="4"/>
      <c r="S34" s="3"/>
      <c r="T34" s="2"/>
      <c r="U34" s="4"/>
      <c r="V34" s="3"/>
      <c r="W34" s="2"/>
      <c r="X34" s="2"/>
      <c r="Y34" s="4"/>
    </row>
    <row r="35" spans="1:25" ht="14.1" customHeight="1">
      <c r="B35" s="131" t="s">
        <v>72</v>
      </c>
      <c r="C35" s="132"/>
      <c r="D35" s="132"/>
      <c r="E35" s="174"/>
      <c r="F35" s="161">
        <f>②室名等面積表!AN17</f>
        <v>0</v>
      </c>
      <c r="G35" s="162"/>
      <c r="H35" s="162"/>
      <c r="I35" s="115" t="s">
        <v>24</v>
      </c>
      <c r="J35" s="42"/>
      <c r="K35" s="38"/>
      <c r="L35" s="38"/>
      <c r="M35" s="38"/>
      <c r="N35" s="38"/>
      <c r="O35" s="38"/>
      <c r="P35" s="38"/>
      <c r="Q35" s="2"/>
      <c r="R35" s="4"/>
      <c r="S35" s="3"/>
      <c r="T35" s="2"/>
      <c r="U35" s="4"/>
      <c r="V35" s="3"/>
      <c r="W35" s="2"/>
      <c r="X35" s="2"/>
      <c r="Y35" s="4"/>
    </row>
    <row r="36" spans="1:25" ht="14.1" customHeight="1">
      <c r="B36" s="131" t="s">
        <v>74</v>
      </c>
      <c r="C36" s="132"/>
      <c r="D36" s="132"/>
      <c r="E36" s="174"/>
      <c r="F36" s="161">
        <f>②室名等面積表!AN22+②室名等面積表!AN23</f>
        <v>0</v>
      </c>
      <c r="G36" s="162"/>
      <c r="H36" s="162"/>
      <c r="I36" s="115" t="s">
        <v>24</v>
      </c>
      <c r="J36" s="42"/>
      <c r="K36" s="38"/>
      <c r="L36" s="38"/>
      <c r="M36" s="38"/>
      <c r="N36" s="38"/>
      <c r="O36" s="38"/>
      <c r="P36" s="38"/>
      <c r="Q36" s="2"/>
      <c r="R36" s="4"/>
      <c r="S36" s="3"/>
      <c r="T36" s="2"/>
      <c r="U36" s="4"/>
      <c r="V36" s="3"/>
      <c r="W36" s="2"/>
      <c r="X36" s="2"/>
      <c r="Y36" s="4"/>
    </row>
    <row r="37" spans="1:25" ht="14.1" customHeight="1">
      <c r="B37" s="131" t="s">
        <v>37</v>
      </c>
      <c r="C37" s="132"/>
      <c r="D37" s="132"/>
      <c r="E37" s="174"/>
      <c r="F37" s="161">
        <f>②室名等面積表!AN24</f>
        <v>0</v>
      </c>
      <c r="G37" s="162"/>
      <c r="H37" s="162"/>
      <c r="I37" s="115" t="s">
        <v>24</v>
      </c>
      <c r="J37" s="42"/>
      <c r="K37" s="38"/>
      <c r="L37" s="38"/>
      <c r="M37" s="38"/>
      <c r="N37" s="38"/>
      <c r="O37" s="38"/>
      <c r="P37" s="38"/>
      <c r="Q37" s="2"/>
      <c r="R37" s="4"/>
      <c r="S37" s="3"/>
      <c r="T37" s="2"/>
      <c r="U37" s="4"/>
      <c r="V37" s="3"/>
      <c r="W37" s="2"/>
      <c r="X37" s="2"/>
      <c r="Y37" s="4"/>
    </row>
    <row r="38" spans="1:25" ht="14.1" customHeight="1" thickBot="1">
      <c r="B38" s="150" t="s">
        <v>38</v>
      </c>
      <c r="C38" s="151"/>
      <c r="D38" s="151"/>
      <c r="E38" s="152"/>
      <c r="F38" s="145">
        <f>②室名等面積表!AN25</f>
        <v>0</v>
      </c>
      <c r="G38" s="146"/>
      <c r="H38" s="146"/>
      <c r="I38" s="45" t="s">
        <v>24</v>
      </c>
      <c r="J38" s="46"/>
      <c r="K38" s="45"/>
      <c r="L38" s="45"/>
      <c r="M38" s="45"/>
      <c r="N38" s="45"/>
      <c r="O38" s="45"/>
      <c r="P38" s="45"/>
      <c r="Q38" s="6"/>
      <c r="R38" s="7"/>
      <c r="S38" s="5"/>
      <c r="T38" s="6"/>
      <c r="U38" s="7"/>
      <c r="V38" s="5"/>
      <c r="W38" s="6"/>
      <c r="X38" s="6"/>
      <c r="Y38" s="7"/>
    </row>
    <row r="39" spans="1:25" ht="14.1" customHeight="1" thickBot="1">
      <c r="B39" s="169" t="s">
        <v>39</v>
      </c>
      <c r="C39" s="170"/>
      <c r="D39" s="170"/>
      <c r="E39" s="171"/>
      <c r="F39" s="163">
        <f>SUM(F24:G38)+F19</f>
        <v>0</v>
      </c>
      <c r="G39" s="164"/>
      <c r="H39" s="164"/>
      <c r="I39" s="35" t="s">
        <v>24</v>
      </c>
      <c r="J39" s="36"/>
      <c r="K39" s="35"/>
      <c r="L39" s="35"/>
      <c r="M39" s="35"/>
      <c r="N39" s="35"/>
      <c r="O39" s="35"/>
      <c r="P39" s="35"/>
      <c r="Q39" s="10"/>
      <c r="R39" s="11"/>
      <c r="S39" s="9"/>
      <c r="T39" s="10"/>
      <c r="U39" s="11"/>
      <c r="V39" s="9"/>
      <c r="W39" s="10"/>
      <c r="X39" s="10"/>
      <c r="Y39" s="11"/>
    </row>
    <row r="40" spans="1:25" ht="4.95" customHeight="1">
      <c r="B40" s="122"/>
      <c r="C40" s="122"/>
      <c r="D40" s="122"/>
      <c r="E40" s="122"/>
      <c r="F40" s="123"/>
      <c r="G40" s="123"/>
      <c r="H40" s="123"/>
      <c r="I40" s="38"/>
      <c r="J40" s="38"/>
      <c r="K40" s="38"/>
      <c r="L40" s="38"/>
      <c r="M40" s="38"/>
      <c r="N40" s="38"/>
      <c r="O40" s="38"/>
      <c r="P40" s="38"/>
      <c r="Q40" s="2"/>
      <c r="R40" s="2"/>
      <c r="S40" s="2"/>
      <c r="T40" s="2"/>
      <c r="U40" s="2"/>
      <c r="V40" s="2"/>
      <c r="W40" s="2"/>
      <c r="X40" s="2"/>
      <c r="Y40" s="2"/>
    </row>
    <row r="41" spans="1:25" ht="13.5" customHeight="1">
      <c r="A41" s="8" t="s">
        <v>42</v>
      </c>
    </row>
    <row r="42" spans="1:25" ht="13.5" customHeight="1">
      <c r="B42" s="8" t="s">
        <v>43</v>
      </c>
    </row>
    <row r="43" spans="1:25" ht="6.75" hidden="1" customHeight="1"/>
    <row r="44" spans="1:25" ht="13.5" customHeight="1">
      <c r="B44" s="359" t="s">
        <v>132</v>
      </c>
      <c r="C44" s="352" t="s">
        <v>44</v>
      </c>
      <c r="D44" s="352"/>
      <c r="E44" s="352"/>
      <c r="F44" s="352"/>
      <c r="G44" s="352"/>
      <c r="H44" s="352"/>
      <c r="I44" s="359" t="s">
        <v>132</v>
      </c>
      <c r="J44" s="352" t="s">
        <v>129</v>
      </c>
      <c r="K44" s="352"/>
      <c r="L44" s="352"/>
      <c r="M44" s="352"/>
      <c r="N44" s="352"/>
      <c r="O44" s="352"/>
      <c r="P44" s="352"/>
      <c r="Q44" s="359" t="s">
        <v>132</v>
      </c>
      <c r="R44" s="352" t="s">
        <v>45</v>
      </c>
      <c r="S44" s="352"/>
      <c r="T44" s="352"/>
      <c r="U44" s="352"/>
      <c r="V44" s="352"/>
      <c r="W44" s="352"/>
      <c r="X44" s="352"/>
      <c r="Y44" s="92"/>
    </row>
    <row r="45" spans="1:25" ht="13.5" customHeight="1">
      <c r="B45" s="352"/>
      <c r="C45" s="352"/>
      <c r="D45" s="352"/>
      <c r="E45" s="352"/>
      <c r="F45" s="352"/>
      <c r="G45" s="352"/>
      <c r="H45" s="352"/>
      <c r="I45" s="352"/>
      <c r="J45" s="352" t="s">
        <v>134</v>
      </c>
      <c r="K45" s="352"/>
      <c r="L45" s="92"/>
      <c r="M45" s="352" t="s">
        <v>131</v>
      </c>
      <c r="N45" s="352" t="s">
        <v>133</v>
      </c>
      <c r="O45" s="352"/>
      <c r="P45" s="352"/>
      <c r="Q45" s="352"/>
      <c r="R45" s="352" t="s">
        <v>134</v>
      </c>
      <c r="S45" s="352"/>
      <c r="T45" s="92"/>
      <c r="U45" s="352" t="s">
        <v>131</v>
      </c>
      <c r="V45" s="352" t="s">
        <v>133</v>
      </c>
      <c r="W45" s="352"/>
      <c r="X45" s="352"/>
      <c r="Y45" s="92"/>
    </row>
    <row r="46" spans="1:25" ht="13.5" customHeight="1" thickBot="1">
      <c r="B46" s="8" t="s">
        <v>46</v>
      </c>
    </row>
    <row r="47" spans="1:25" ht="14.1" customHeight="1" thickBot="1">
      <c r="B47" s="169" t="s">
        <v>18</v>
      </c>
      <c r="C47" s="170"/>
      <c r="D47" s="170"/>
      <c r="E47" s="205"/>
      <c r="F47" s="196" t="s">
        <v>19</v>
      </c>
      <c r="G47" s="183"/>
      <c r="H47" s="183"/>
      <c r="I47" s="184"/>
      <c r="J47" s="182" t="s">
        <v>20</v>
      </c>
      <c r="K47" s="183"/>
      <c r="L47" s="183"/>
      <c r="M47" s="183"/>
      <c r="N47" s="183"/>
      <c r="O47" s="183"/>
      <c r="P47" s="183"/>
      <c r="Q47" s="183"/>
      <c r="R47" s="184"/>
      <c r="S47" s="169" t="s">
        <v>21</v>
      </c>
      <c r="T47" s="170"/>
      <c r="U47" s="171"/>
      <c r="V47" s="2"/>
    </row>
    <row r="48" spans="1:25" ht="6" customHeight="1" thickBot="1">
      <c r="B48" s="3"/>
      <c r="C48" s="2"/>
      <c r="D48" s="2"/>
      <c r="E48" s="1"/>
      <c r="F48" s="54"/>
      <c r="G48" s="37"/>
      <c r="H48" s="37"/>
      <c r="I48" s="55"/>
      <c r="J48" s="39"/>
      <c r="K48" s="40"/>
      <c r="L48" s="40"/>
      <c r="M48" s="13"/>
      <c r="N48" s="13"/>
      <c r="O48" s="13"/>
      <c r="P48" s="13"/>
      <c r="Q48" s="13"/>
      <c r="R48" s="14"/>
      <c r="S48" s="373" t="str">
        <f>IF(F51&gt;=L51,"適","否")</f>
        <v>適</v>
      </c>
      <c r="T48" s="374"/>
      <c r="U48" s="375"/>
      <c r="V48" s="2"/>
    </row>
    <row r="49" spans="1:27" ht="14.1" customHeight="1" thickBot="1">
      <c r="B49" s="159" t="s">
        <v>48</v>
      </c>
      <c r="C49" s="160"/>
      <c r="D49" s="160"/>
      <c r="E49" s="158"/>
      <c r="F49" s="360"/>
      <c r="G49" s="361"/>
      <c r="H49" s="361"/>
      <c r="I49" s="55" t="s">
        <v>24</v>
      </c>
      <c r="J49" s="42"/>
      <c r="K49" s="181">
        <v>3.3</v>
      </c>
      <c r="L49" s="181"/>
      <c r="M49" s="186" t="s">
        <v>27</v>
      </c>
      <c r="N49" s="187"/>
      <c r="O49" s="188">
        <f>O22</f>
        <v>0</v>
      </c>
      <c r="P49" s="189"/>
      <c r="Q49" s="2" t="s">
        <v>4</v>
      </c>
      <c r="R49" s="4"/>
      <c r="S49" s="185"/>
      <c r="T49" s="186"/>
      <c r="U49" s="187"/>
      <c r="V49" s="2"/>
    </row>
    <row r="50" spans="1:27" ht="14.1" customHeight="1" thickBot="1">
      <c r="B50" s="131" t="s">
        <v>49</v>
      </c>
      <c r="C50" s="132"/>
      <c r="D50" s="132"/>
      <c r="E50" s="133"/>
      <c r="F50" s="362"/>
      <c r="G50" s="363"/>
      <c r="H50" s="363"/>
      <c r="I50" s="52" t="s">
        <v>24</v>
      </c>
      <c r="J50" s="42"/>
      <c r="K50" s="38"/>
      <c r="L50" s="38"/>
      <c r="M50" s="2" t="s">
        <v>47</v>
      </c>
      <c r="N50" s="2"/>
      <c r="O50" s="13"/>
      <c r="P50" s="2"/>
      <c r="Q50" s="2"/>
      <c r="R50" s="4"/>
      <c r="S50" s="185"/>
      <c r="T50" s="186"/>
      <c r="U50" s="187"/>
      <c r="V50" s="2"/>
    </row>
    <row r="51" spans="1:27" ht="14.1" customHeight="1" thickBot="1">
      <c r="B51" s="131" t="s">
        <v>50</v>
      </c>
      <c r="C51" s="132"/>
      <c r="D51" s="132"/>
      <c r="E51" s="133"/>
      <c r="F51" s="362"/>
      <c r="G51" s="363"/>
      <c r="H51" s="363"/>
      <c r="I51" s="52" t="s">
        <v>24</v>
      </c>
      <c r="J51" s="42"/>
      <c r="K51" s="43" t="s">
        <v>26</v>
      </c>
      <c r="L51" s="190">
        <f>K49*O49</f>
        <v>0</v>
      </c>
      <c r="M51" s="191"/>
      <c r="N51" s="192"/>
      <c r="O51" s="2" t="s">
        <v>23</v>
      </c>
      <c r="P51" s="2"/>
      <c r="Q51" s="2"/>
      <c r="R51" s="4"/>
      <c r="S51" s="185"/>
      <c r="T51" s="186"/>
      <c r="U51" s="187"/>
      <c r="V51" s="2"/>
    </row>
    <row r="52" spans="1:27" ht="14.1" customHeight="1" thickBot="1">
      <c r="B52" s="134" t="s">
        <v>51</v>
      </c>
      <c r="C52" s="135"/>
      <c r="D52" s="135"/>
      <c r="E52" s="136"/>
      <c r="F52" s="364"/>
      <c r="G52" s="365"/>
      <c r="H52" s="365"/>
      <c r="I52" s="56" t="s">
        <v>24</v>
      </c>
      <c r="J52" s="46"/>
      <c r="K52" s="90" t="s">
        <v>149</v>
      </c>
      <c r="L52" s="48"/>
      <c r="M52" s="107"/>
      <c r="N52" s="6"/>
      <c r="O52" s="6"/>
      <c r="P52" s="366"/>
      <c r="Q52" s="366"/>
      <c r="R52" s="7"/>
      <c r="S52" s="376"/>
      <c r="T52" s="377"/>
      <c r="U52" s="378"/>
      <c r="V52" s="2"/>
      <c r="AA52" s="91" t="s">
        <v>155</v>
      </c>
    </row>
    <row r="53" spans="1:27" ht="4.95" customHeight="1">
      <c r="B53" s="379"/>
      <c r="C53" s="379"/>
      <c r="D53" s="379"/>
      <c r="E53" s="379"/>
      <c r="F53" s="386"/>
      <c r="G53" s="386"/>
      <c r="H53" s="386"/>
      <c r="I53" s="38"/>
      <c r="J53" s="38"/>
      <c r="K53" s="380"/>
      <c r="L53" s="121"/>
      <c r="M53" s="121"/>
      <c r="N53" s="38"/>
      <c r="O53" s="38"/>
      <c r="P53" s="387"/>
      <c r="Q53" s="387"/>
      <c r="R53" s="2"/>
      <c r="S53" s="121"/>
      <c r="T53" s="121"/>
      <c r="U53" s="121"/>
      <c r="V53" s="2"/>
      <c r="AA53" s="120"/>
    </row>
    <row r="54" spans="1:27" ht="14.1" customHeight="1">
      <c r="A54" s="8" t="s">
        <v>52</v>
      </c>
      <c r="AA54" s="91" t="s">
        <v>156</v>
      </c>
    </row>
    <row r="55" spans="1:27" ht="14.1" customHeight="1">
      <c r="B55" s="137"/>
      <c r="C55" s="137"/>
      <c r="D55" s="137"/>
      <c r="E55" s="137"/>
      <c r="F55" s="137" t="s">
        <v>54</v>
      </c>
      <c r="G55" s="137"/>
      <c r="H55" s="137"/>
      <c r="I55" s="137"/>
      <c r="J55" s="137"/>
      <c r="K55" s="138" t="s">
        <v>55</v>
      </c>
      <c r="L55" s="138"/>
      <c r="M55" s="138" t="s">
        <v>56</v>
      </c>
      <c r="N55" s="138"/>
      <c r="O55" s="138"/>
      <c r="P55" s="138"/>
      <c r="Q55" s="206" t="s">
        <v>57</v>
      </c>
      <c r="R55" s="206"/>
      <c r="S55" s="206"/>
      <c r="T55" s="206"/>
      <c r="U55" s="206"/>
      <c r="V55" s="137" t="s">
        <v>58</v>
      </c>
      <c r="W55" s="137"/>
      <c r="X55" s="137"/>
      <c r="Y55" s="137"/>
    </row>
    <row r="56" spans="1:27" ht="14.1" customHeight="1">
      <c r="B56" s="137" t="s">
        <v>53</v>
      </c>
      <c r="C56" s="137"/>
      <c r="D56" s="137"/>
      <c r="E56" s="137"/>
      <c r="F56" s="137"/>
      <c r="G56" s="137"/>
      <c r="H56" s="137"/>
      <c r="I56" s="137"/>
      <c r="J56" s="137"/>
      <c r="K56" s="137"/>
      <c r="L56" s="137"/>
      <c r="M56" s="137"/>
      <c r="N56" s="137"/>
      <c r="O56" s="137"/>
      <c r="P56" s="137"/>
      <c r="Q56" s="137"/>
      <c r="R56" s="137"/>
      <c r="S56" s="137"/>
      <c r="T56" s="137"/>
      <c r="U56" s="137"/>
      <c r="V56" s="137"/>
      <c r="W56" s="137"/>
      <c r="X56" s="137"/>
      <c r="Y56" s="137"/>
    </row>
    <row r="57" spans="1:27" ht="6" customHeight="1"/>
    <row r="58" spans="1:27" ht="14.1" customHeight="1">
      <c r="B58" s="17"/>
      <c r="C58" s="18"/>
      <c r="D58" s="18"/>
      <c r="E58" s="18"/>
      <c r="F58" s="228" t="s">
        <v>77</v>
      </c>
      <c r="G58" s="213"/>
      <c r="H58" s="213"/>
      <c r="I58" s="214"/>
      <c r="J58" s="227" t="s">
        <v>80</v>
      </c>
      <c r="K58" s="227"/>
      <c r="L58" s="227"/>
      <c r="M58" s="227"/>
      <c r="N58" s="138" t="s">
        <v>75</v>
      </c>
      <c r="O58" s="138"/>
      <c r="P58" s="138"/>
      <c r="Q58" s="138"/>
      <c r="R58" s="208" t="s">
        <v>157</v>
      </c>
      <c r="S58" s="209"/>
      <c r="T58" s="209"/>
      <c r="U58" s="210"/>
      <c r="V58" s="207" t="s">
        <v>58</v>
      </c>
      <c r="W58" s="132"/>
      <c r="X58" s="132"/>
      <c r="Y58" s="133"/>
    </row>
    <row r="59" spans="1:27" ht="14.1" customHeight="1">
      <c r="B59" s="207" t="s">
        <v>53</v>
      </c>
      <c r="C59" s="132"/>
      <c r="D59" s="132"/>
      <c r="E59" s="133"/>
      <c r="F59" s="229"/>
      <c r="G59" s="230"/>
      <c r="H59" s="213" t="s">
        <v>4</v>
      </c>
      <c r="I59" s="213"/>
      <c r="J59" s="388"/>
      <c r="K59" s="389"/>
      <c r="L59" s="246" t="s">
        <v>4</v>
      </c>
      <c r="M59" s="247"/>
      <c r="N59" s="215"/>
      <c r="O59" s="216"/>
      <c r="P59" s="213" t="s">
        <v>4</v>
      </c>
      <c r="Q59" s="214"/>
      <c r="R59" s="211"/>
      <c r="S59" s="212"/>
      <c r="T59" s="132"/>
      <c r="U59" s="133"/>
      <c r="V59" s="207"/>
      <c r="W59" s="132"/>
      <c r="X59" s="132"/>
      <c r="Y59" s="133"/>
    </row>
    <row r="60" spans="1:27" ht="14.1" customHeight="1">
      <c r="B60" s="153" t="s">
        <v>59</v>
      </c>
      <c r="C60" s="154"/>
      <c r="D60" s="207" t="s">
        <v>60</v>
      </c>
      <c r="E60" s="133"/>
      <c r="F60" s="231">
        <f>J9</f>
        <v>0</v>
      </c>
      <c r="G60" s="232"/>
      <c r="H60" s="213" t="s">
        <v>4</v>
      </c>
      <c r="I60" s="213"/>
      <c r="J60" s="237">
        <f>ROUNDDOWN(F60/3,1)</f>
        <v>0</v>
      </c>
      <c r="K60" s="238"/>
      <c r="L60" s="246" t="s">
        <v>4</v>
      </c>
      <c r="M60" s="247"/>
      <c r="N60" s="215"/>
      <c r="O60" s="216"/>
      <c r="P60" s="213" t="s">
        <v>4</v>
      </c>
      <c r="Q60" s="214"/>
      <c r="R60" s="221"/>
      <c r="S60" s="222"/>
      <c r="T60" s="132" t="s">
        <v>4</v>
      </c>
      <c r="U60" s="133"/>
      <c r="V60" s="207" t="s">
        <v>67</v>
      </c>
      <c r="W60" s="132"/>
      <c r="X60" s="132"/>
      <c r="Y60" s="133"/>
    </row>
    <row r="61" spans="1:27" ht="14.1" customHeight="1">
      <c r="B61" s="155"/>
      <c r="C61" s="156"/>
      <c r="D61" s="207" t="s">
        <v>61</v>
      </c>
      <c r="E61" s="133"/>
      <c r="F61" s="231">
        <f>L9+N9</f>
        <v>0</v>
      </c>
      <c r="G61" s="232"/>
      <c r="H61" s="213" t="s">
        <v>4</v>
      </c>
      <c r="I61" s="213"/>
      <c r="J61" s="237">
        <f>ROUNDDOWN(F61/6,1)</f>
        <v>0</v>
      </c>
      <c r="K61" s="238"/>
      <c r="L61" s="246" t="s">
        <v>4</v>
      </c>
      <c r="M61" s="247"/>
      <c r="N61" s="215"/>
      <c r="O61" s="216"/>
      <c r="P61" s="213" t="s">
        <v>4</v>
      </c>
      <c r="Q61" s="214"/>
      <c r="R61" s="221"/>
      <c r="S61" s="222"/>
      <c r="T61" s="132" t="s">
        <v>4</v>
      </c>
      <c r="U61" s="133"/>
      <c r="V61" s="207" t="s">
        <v>68</v>
      </c>
      <c r="W61" s="132"/>
      <c r="X61" s="132"/>
      <c r="Y61" s="133"/>
    </row>
    <row r="62" spans="1:27" ht="14.1" customHeight="1">
      <c r="B62" s="155"/>
      <c r="C62" s="156"/>
      <c r="D62" s="207" t="s">
        <v>62</v>
      </c>
      <c r="E62" s="133"/>
      <c r="F62" s="231">
        <f>P9</f>
        <v>0</v>
      </c>
      <c r="G62" s="232"/>
      <c r="H62" s="213" t="s">
        <v>4</v>
      </c>
      <c r="I62" s="213"/>
      <c r="J62" s="237">
        <f>ROUNDDOWN(F62/20,1)</f>
        <v>0</v>
      </c>
      <c r="K62" s="238"/>
      <c r="L62" s="246" t="s">
        <v>4</v>
      </c>
      <c r="M62" s="247"/>
      <c r="N62" s="215"/>
      <c r="O62" s="216"/>
      <c r="P62" s="213" t="s">
        <v>4</v>
      </c>
      <c r="Q62" s="214"/>
      <c r="R62" s="221"/>
      <c r="S62" s="222"/>
      <c r="T62" s="132" t="s">
        <v>4</v>
      </c>
      <c r="U62" s="133"/>
      <c r="V62" s="207" t="s">
        <v>65</v>
      </c>
      <c r="W62" s="132"/>
      <c r="X62" s="132"/>
      <c r="Y62" s="133"/>
    </row>
    <row r="63" spans="1:27" ht="14.1" customHeight="1">
      <c r="B63" s="155"/>
      <c r="C63" s="156"/>
      <c r="D63" s="207" t="s">
        <v>63</v>
      </c>
      <c r="E63" s="133"/>
      <c r="F63" s="231">
        <f>R9+T9</f>
        <v>0</v>
      </c>
      <c r="G63" s="232"/>
      <c r="H63" s="213" t="s">
        <v>4</v>
      </c>
      <c r="I63" s="213"/>
      <c r="J63" s="237">
        <f>ROUNDDOWN(F63/30,1)</f>
        <v>0</v>
      </c>
      <c r="K63" s="238"/>
      <c r="L63" s="246" t="s">
        <v>4</v>
      </c>
      <c r="M63" s="247"/>
      <c r="N63" s="215"/>
      <c r="O63" s="216"/>
      <c r="P63" s="213" t="s">
        <v>4</v>
      </c>
      <c r="Q63" s="214"/>
      <c r="R63" s="221"/>
      <c r="S63" s="222"/>
      <c r="T63" s="132" t="s">
        <v>4</v>
      </c>
      <c r="U63" s="133"/>
      <c r="V63" s="207" t="s">
        <v>66</v>
      </c>
      <c r="W63" s="132"/>
      <c r="X63" s="132"/>
      <c r="Y63" s="133"/>
    </row>
    <row r="64" spans="1:27" ht="14.1" customHeight="1">
      <c r="B64" s="155"/>
      <c r="C64" s="156"/>
      <c r="D64" s="207" t="s">
        <v>64</v>
      </c>
      <c r="E64" s="133"/>
      <c r="F64" s="243"/>
      <c r="G64" s="244"/>
      <c r="H64" s="213" t="s">
        <v>4</v>
      </c>
      <c r="I64" s="213"/>
      <c r="J64" s="388"/>
      <c r="K64" s="389"/>
      <c r="L64" s="246" t="s">
        <v>4</v>
      </c>
      <c r="M64" s="247"/>
      <c r="N64" s="215"/>
      <c r="O64" s="216"/>
      <c r="P64" s="213" t="s">
        <v>4</v>
      </c>
      <c r="Q64" s="214"/>
      <c r="R64" s="221"/>
      <c r="S64" s="222"/>
      <c r="T64" s="132" t="s">
        <v>4</v>
      </c>
      <c r="U64" s="133"/>
      <c r="V64" s="207"/>
      <c r="W64" s="132"/>
      <c r="X64" s="132"/>
      <c r="Y64" s="133"/>
    </row>
    <row r="65" spans="1:25" ht="14.1" customHeight="1">
      <c r="B65" s="157"/>
      <c r="C65" s="158"/>
      <c r="D65" s="207" t="s">
        <v>17</v>
      </c>
      <c r="E65" s="133"/>
      <c r="F65" s="231">
        <f>SUM(F60:F63)</f>
        <v>0</v>
      </c>
      <c r="G65" s="232"/>
      <c r="H65" s="213" t="s">
        <v>4</v>
      </c>
      <c r="I65" s="213"/>
      <c r="J65" s="239">
        <f>SUM(J60:J64)</f>
        <v>0</v>
      </c>
      <c r="K65" s="240"/>
      <c r="L65" s="246" t="s">
        <v>4</v>
      </c>
      <c r="M65" s="247"/>
      <c r="N65" s="215">
        <f>SUM(N60:N64)</f>
        <v>0</v>
      </c>
      <c r="O65" s="216"/>
      <c r="P65" s="213" t="s">
        <v>4</v>
      </c>
      <c r="Q65" s="214"/>
      <c r="R65" s="221">
        <f>SUM(R60:R63)</f>
        <v>0</v>
      </c>
      <c r="S65" s="222"/>
      <c r="T65" s="132" t="s">
        <v>4</v>
      </c>
      <c r="U65" s="133"/>
      <c r="V65" s="207"/>
      <c r="W65" s="132"/>
      <c r="X65" s="132"/>
      <c r="Y65" s="133"/>
    </row>
    <row r="66" spans="1:25" ht="14.1" customHeight="1">
      <c r="B66" s="207" t="s">
        <v>69</v>
      </c>
      <c r="C66" s="132"/>
      <c r="D66" s="132"/>
      <c r="E66" s="133"/>
      <c r="F66" s="229"/>
      <c r="G66" s="230"/>
      <c r="H66" s="213" t="s">
        <v>4</v>
      </c>
      <c r="I66" s="213"/>
      <c r="J66" s="390"/>
      <c r="K66" s="391"/>
      <c r="L66" s="246" t="s">
        <v>4</v>
      </c>
      <c r="M66" s="247"/>
      <c r="N66" s="215"/>
      <c r="O66" s="216"/>
      <c r="P66" s="213" t="s">
        <v>4</v>
      </c>
      <c r="Q66" s="214"/>
      <c r="R66" s="211"/>
      <c r="S66" s="212"/>
      <c r="T66" s="132"/>
      <c r="U66" s="133"/>
      <c r="V66" s="207"/>
      <c r="W66" s="132"/>
      <c r="X66" s="132"/>
      <c r="Y66" s="133"/>
    </row>
    <row r="67" spans="1:25" ht="14.1" customHeight="1">
      <c r="B67" s="207" t="s">
        <v>38</v>
      </c>
      <c r="C67" s="132"/>
      <c r="D67" s="132"/>
      <c r="E67" s="133"/>
      <c r="F67" s="229"/>
      <c r="G67" s="230"/>
      <c r="H67" s="213" t="s">
        <v>4</v>
      </c>
      <c r="I67" s="213"/>
      <c r="J67" s="388"/>
      <c r="K67" s="389"/>
      <c r="L67" s="246" t="s">
        <v>4</v>
      </c>
      <c r="M67" s="247"/>
      <c r="N67" s="215"/>
      <c r="O67" s="216"/>
      <c r="P67" s="213" t="s">
        <v>4</v>
      </c>
      <c r="Q67" s="214"/>
      <c r="R67" s="211"/>
      <c r="S67" s="212"/>
      <c r="T67" s="132"/>
      <c r="U67" s="133"/>
      <c r="V67" s="207"/>
      <c r="W67" s="132"/>
      <c r="X67" s="132"/>
      <c r="Y67" s="133"/>
    </row>
    <row r="68" spans="1:25" ht="14.1" customHeight="1" thickBot="1">
      <c r="B68" s="257" t="s">
        <v>70</v>
      </c>
      <c r="C68" s="258"/>
      <c r="D68" s="258"/>
      <c r="E68" s="259"/>
      <c r="F68" s="233"/>
      <c r="G68" s="234"/>
      <c r="H68" s="209" t="s">
        <v>4</v>
      </c>
      <c r="I68" s="209"/>
      <c r="J68" s="241">
        <f>J59+J65+J66+J67</f>
        <v>0</v>
      </c>
      <c r="K68" s="242"/>
      <c r="L68" s="248" t="s">
        <v>4</v>
      </c>
      <c r="M68" s="249"/>
      <c r="N68" s="253">
        <f>N59+N65+N66+N67</f>
        <v>0</v>
      </c>
      <c r="O68" s="254"/>
      <c r="P68" s="209" t="s">
        <v>4</v>
      </c>
      <c r="Q68" s="210"/>
      <c r="R68" s="217"/>
      <c r="S68" s="218"/>
      <c r="T68" s="223"/>
      <c r="U68" s="154"/>
      <c r="V68" s="153"/>
      <c r="W68" s="223"/>
      <c r="X68" s="223"/>
      <c r="Y68" s="154"/>
    </row>
    <row r="69" spans="1:25" ht="14.1" customHeight="1" thickTop="1">
      <c r="B69" s="224" t="s">
        <v>71</v>
      </c>
      <c r="C69" s="225"/>
      <c r="D69" s="225"/>
      <c r="E69" s="226"/>
      <c r="F69" s="235"/>
      <c r="G69" s="236"/>
      <c r="H69" s="245" t="s">
        <v>4</v>
      </c>
      <c r="I69" s="245"/>
      <c r="J69" s="392"/>
      <c r="K69" s="393"/>
      <c r="L69" s="250" t="s">
        <v>4</v>
      </c>
      <c r="M69" s="251"/>
      <c r="N69" s="255"/>
      <c r="O69" s="256"/>
      <c r="P69" s="245" t="s">
        <v>4</v>
      </c>
      <c r="Q69" s="252"/>
      <c r="R69" s="219"/>
      <c r="S69" s="220"/>
      <c r="T69" s="225"/>
      <c r="U69" s="226"/>
      <c r="V69" s="224"/>
      <c r="W69" s="225"/>
      <c r="X69" s="225"/>
      <c r="Y69" s="226"/>
    </row>
    <row r="70" spans="1:25" ht="4.95" customHeight="1">
      <c r="L70" s="2"/>
    </row>
    <row r="71" spans="1:25" ht="14.1" customHeight="1">
      <c r="A71" s="8" t="s">
        <v>218</v>
      </c>
      <c r="L71" s="2"/>
    </row>
    <row r="72" spans="1:25" ht="14.1" customHeight="1">
      <c r="B72" s="260" t="s">
        <v>136</v>
      </c>
      <c r="C72" s="260"/>
      <c r="D72" s="260"/>
      <c r="E72" s="260" t="s">
        <v>220</v>
      </c>
      <c r="F72" s="260"/>
      <c r="G72" s="260"/>
      <c r="H72" s="260" t="s">
        <v>221</v>
      </c>
      <c r="I72" s="260"/>
      <c r="J72" s="260"/>
      <c r="K72" s="260" t="s">
        <v>222</v>
      </c>
      <c r="L72" s="260"/>
      <c r="M72" s="260"/>
      <c r="N72" s="260" t="s">
        <v>223</v>
      </c>
      <c r="O72" s="260"/>
      <c r="P72" s="260"/>
      <c r="Q72" s="260"/>
      <c r="R72" s="260" t="s">
        <v>224</v>
      </c>
      <c r="S72" s="260"/>
      <c r="T72" s="260"/>
      <c r="U72" s="260"/>
      <c r="V72" s="260" t="s">
        <v>225</v>
      </c>
      <c r="W72" s="260"/>
      <c r="X72" s="260"/>
      <c r="Y72" s="260"/>
    </row>
    <row r="73" spans="1:25" ht="14.1" customHeight="1">
      <c r="B73" s="260" t="s">
        <v>219</v>
      </c>
      <c r="C73" s="260"/>
      <c r="D73" s="260"/>
      <c r="E73" s="260" t="s">
        <v>226</v>
      </c>
      <c r="F73" s="260"/>
      <c r="G73" s="260"/>
      <c r="H73" s="260" t="s">
        <v>226</v>
      </c>
      <c r="I73" s="260"/>
      <c r="J73" s="260"/>
      <c r="K73" s="260" t="s">
        <v>226</v>
      </c>
      <c r="L73" s="260"/>
      <c r="M73" s="260"/>
      <c r="N73" s="367" t="s">
        <v>132</v>
      </c>
      <c r="O73" s="368" t="s">
        <v>226</v>
      </c>
      <c r="P73" s="368"/>
      <c r="Q73" s="369"/>
      <c r="R73" s="367" t="s">
        <v>132</v>
      </c>
      <c r="S73" s="368" t="s">
        <v>226</v>
      </c>
      <c r="T73" s="368"/>
      <c r="U73" s="369"/>
      <c r="V73" s="367" t="s">
        <v>132</v>
      </c>
      <c r="W73" s="368" t="s">
        <v>226</v>
      </c>
      <c r="X73" s="368"/>
      <c r="Y73" s="369"/>
    </row>
    <row r="74" spans="1:25" ht="14.1" customHeight="1">
      <c r="B74" s="260"/>
      <c r="C74" s="260"/>
      <c r="D74" s="260"/>
      <c r="E74" s="260"/>
      <c r="F74" s="260"/>
      <c r="G74" s="260"/>
      <c r="H74" s="260"/>
      <c r="I74" s="260"/>
      <c r="J74" s="260"/>
      <c r="K74" s="260"/>
      <c r="L74" s="260"/>
      <c r="M74" s="260"/>
      <c r="N74" s="370" t="s">
        <v>132</v>
      </c>
      <c r="O74" s="371" t="s">
        <v>227</v>
      </c>
      <c r="P74" s="371"/>
      <c r="Q74" s="372"/>
      <c r="R74" s="370" t="s">
        <v>132</v>
      </c>
      <c r="S74" s="371" t="s">
        <v>227</v>
      </c>
      <c r="T74" s="371"/>
      <c r="U74" s="372"/>
      <c r="V74" s="370" t="s">
        <v>132</v>
      </c>
      <c r="W74" s="371" t="s">
        <v>227</v>
      </c>
      <c r="X74" s="371"/>
      <c r="Y74" s="372"/>
    </row>
    <row r="75" spans="1:25" ht="14.1" customHeight="1">
      <c r="B75" t="s">
        <v>228</v>
      </c>
    </row>
    <row r="76" spans="1:25" ht="14.1" customHeight="1"/>
    <row r="77" spans="1:25" ht="14.1" customHeight="1"/>
    <row r="78" spans="1:25" ht="14.1" customHeight="1"/>
  </sheetData>
  <sheetProtection algorithmName="SHA-512" hashValue="Rya0rWsuQWV/yJhg6+IwDAT/5Yg2wqv+sJOq6R+quoMX/H0qt2383+0E/Xfoik3fpoMTEVXJ0k95kJ020+VGjQ==" saltValue="xs9+VqMov0syjPMv9khQzw==" spinCount="100000" sheet="1" objects="1" scenarios="1"/>
  <mergeCells count="240">
    <mergeCell ref="B69:E69"/>
    <mergeCell ref="V72:Y72"/>
    <mergeCell ref="W73:Y73"/>
    <mergeCell ref="W74:Y74"/>
    <mergeCell ref="R72:U72"/>
    <mergeCell ref="S73:U73"/>
    <mergeCell ref="S74:U74"/>
    <mergeCell ref="N72:Q72"/>
    <mergeCell ref="O73:Q73"/>
    <mergeCell ref="O74:Q74"/>
    <mergeCell ref="B72:D72"/>
    <mergeCell ref="B73:D74"/>
    <mergeCell ref="E72:G72"/>
    <mergeCell ref="H72:J72"/>
    <mergeCell ref="K72:M72"/>
    <mergeCell ref="E73:G74"/>
    <mergeCell ref="K73:M74"/>
    <mergeCell ref="H73:J74"/>
    <mergeCell ref="D65:E65"/>
    <mergeCell ref="B59:E59"/>
    <mergeCell ref="B66:E66"/>
    <mergeCell ref="B67:E67"/>
    <mergeCell ref="B68:E68"/>
    <mergeCell ref="D60:E60"/>
    <mergeCell ref="D61:E61"/>
    <mergeCell ref="D62:E62"/>
    <mergeCell ref="D63:E63"/>
    <mergeCell ref="D64:E64"/>
    <mergeCell ref="T62:U62"/>
    <mergeCell ref="T63:U63"/>
    <mergeCell ref="T64:U64"/>
    <mergeCell ref="N65:O65"/>
    <mergeCell ref="N66:O66"/>
    <mergeCell ref="N67:O67"/>
    <mergeCell ref="N68:O68"/>
    <mergeCell ref="N69:O69"/>
    <mergeCell ref="N60:O60"/>
    <mergeCell ref="N61:O61"/>
    <mergeCell ref="N62:O62"/>
    <mergeCell ref="N63:O63"/>
    <mergeCell ref="N64:O64"/>
    <mergeCell ref="L68:M68"/>
    <mergeCell ref="L69:M69"/>
    <mergeCell ref="H62:I62"/>
    <mergeCell ref="H63:I63"/>
    <mergeCell ref="H64:I64"/>
    <mergeCell ref="H65:I65"/>
    <mergeCell ref="H66:I66"/>
    <mergeCell ref="P65:Q65"/>
    <mergeCell ref="P66:Q66"/>
    <mergeCell ref="P67:Q67"/>
    <mergeCell ref="P68:Q68"/>
    <mergeCell ref="P69:Q69"/>
    <mergeCell ref="P62:Q62"/>
    <mergeCell ref="P63:Q63"/>
    <mergeCell ref="P64:Q64"/>
    <mergeCell ref="F68:G68"/>
    <mergeCell ref="F69:G69"/>
    <mergeCell ref="J59:K59"/>
    <mergeCell ref="J60:K60"/>
    <mergeCell ref="J61:K61"/>
    <mergeCell ref="J62:K62"/>
    <mergeCell ref="J63:K63"/>
    <mergeCell ref="J64:K64"/>
    <mergeCell ref="J65:K65"/>
    <mergeCell ref="J66:K66"/>
    <mergeCell ref="J67:K67"/>
    <mergeCell ref="J68:K68"/>
    <mergeCell ref="J69:K69"/>
    <mergeCell ref="H59:I59"/>
    <mergeCell ref="H60:I60"/>
    <mergeCell ref="F62:G62"/>
    <mergeCell ref="F63:G63"/>
    <mergeCell ref="F64:G64"/>
    <mergeCell ref="F65:G65"/>
    <mergeCell ref="F66:G66"/>
    <mergeCell ref="H67:I67"/>
    <mergeCell ref="H68:I68"/>
    <mergeCell ref="H69:I69"/>
    <mergeCell ref="J58:M58"/>
    <mergeCell ref="F58:I58"/>
    <mergeCell ref="F59:G59"/>
    <mergeCell ref="F60:G60"/>
    <mergeCell ref="F61:G61"/>
    <mergeCell ref="H61:I61"/>
    <mergeCell ref="R65:S65"/>
    <mergeCell ref="R66:S66"/>
    <mergeCell ref="R67:S67"/>
    <mergeCell ref="F67:G67"/>
    <mergeCell ref="L59:M59"/>
    <mergeCell ref="L60:M60"/>
    <mergeCell ref="L61:M61"/>
    <mergeCell ref="L62:M62"/>
    <mergeCell ref="L63:M63"/>
    <mergeCell ref="L64:M64"/>
    <mergeCell ref="L65:M65"/>
    <mergeCell ref="L66:M66"/>
    <mergeCell ref="L67:M67"/>
    <mergeCell ref="P60:Q60"/>
    <mergeCell ref="P61:Q61"/>
    <mergeCell ref="R68:S68"/>
    <mergeCell ref="R69:S69"/>
    <mergeCell ref="R60:S60"/>
    <mergeCell ref="R61:S61"/>
    <mergeCell ref="R62:S62"/>
    <mergeCell ref="R63:S63"/>
    <mergeCell ref="R64:S64"/>
    <mergeCell ref="V65:Y65"/>
    <mergeCell ref="V66:Y66"/>
    <mergeCell ref="V67:Y67"/>
    <mergeCell ref="V68:Y68"/>
    <mergeCell ref="V69:Y69"/>
    <mergeCell ref="V60:Y60"/>
    <mergeCell ref="V61:Y61"/>
    <mergeCell ref="V62:Y62"/>
    <mergeCell ref="V63:Y63"/>
    <mergeCell ref="V64:Y64"/>
    <mergeCell ref="T65:U65"/>
    <mergeCell ref="T66:U66"/>
    <mergeCell ref="T67:U67"/>
    <mergeCell ref="T68:U68"/>
    <mergeCell ref="T69:U69"/>
    <mergeCell ref="T60:U60"/>
    <mergeCell ref="T61:U61"/>
    <mergeCell ref="Q56:U56"/>
    <mergeCell ref="V58:Y58"/>
    <mergeCell ref="V59:Y59"/>
    <mergeCell ref="R58:U58"/>
    <mergeCell ref="R59:S59"/>
    <mergeCell ref="N58:Q58"/>
    <mergeCell ref="P59:Q59"/>
    <mergeCell ref="T59:U59"/>
    <mergeCell ref="N59:O59"/>
    <mergeCell ref="V56:Y56"/>
    <mergeCell ref="J47:R47"/>
    <mergeCell ref="O49:P49"/>
    <mergeCell ref="M49:N49"/>
    <mergeCell ref="K49:L49"/>
    <mergeCell ref="P52:Q52"/>
    <mergeCell ref="L51:N51"/>
    <mergeCell ref="B47:E47"/>
    <mergeCell ref="V55:Y55"/>
    <mergeCell ref="Q55:U55"/>
    <mergeCell ref="S48:U52"/>
    <mergeCell ref="F22:H22"/>
    <mergeCell ref="F23:H23"/>
    <mergeCell ref="F24:H24"/>
    <mergeCell ref="B55:E55"/>
    <mergeCell ref="B56:E56"/>
    <mergeCell ref="F55:J55"/>
    <mergeCell ref="F56:J56"/>
    <mergeCell ref="M55:P55"/>
    <mergeCell ref="M56:P56"/>
    <mergeCell ref="F51:H51"/>
    <mergeCell ref="F52:H52"/>
    <mergeCell ref="V28:Y28"/>
    <mergeCell ref="F47:I47"/>
    <mergeCell ref="F49:H49"/>
    <mergeCell ref="B35:E35"/>
    <mergeCell ref="B36:E36"/>
    <mergeCell ref="B37:E37"/>
    <mergeCell ref="B38:E38"/>
    <mergeCell ref="B39:E39"/>
    <mergeCell ref="B30:E30"/>
    <mergeCell ref="B31:E31"/>
    <mergeCell ref="B32:E32"/>
    <mergeCell ref="B33:E33"/>
    <mergeCell ref="B34:E34"/>
    <mergeCell ref="F31:H31"/>
    <mergeCell ref="F32:H32"/>
    <mergeCell ref="F33:H33"/>
    <mergeCell ref="F34:H34"/>
    <mergeCell ref="F35:H35"/>
    <mergeCell ref="S47:U47"/>
    <mergeCell ref="S22:U22"/>
    <mergeCell ref="K22:L22"/>
    <mergeCell ref="M17:N17"/>
    <mergeCell ref="M22:N22"/>
    <mergeCell ref="O17:P17"/>
    <mergeCell ref="O22:P22"/>
    <mergeCell ref="N19:P19"/>
    <mergeCell ref="V22:Y22"/>
    <mergeCell ref="V26:Y26"/>
    <mergeCell ref="N24:P24"/>
    <mergeCell ref="F18:H18"/>
    <mergeCell ref="F19:H19"/>
    <mergeCell ref="K17:L17"/>
    <mergeCell ref="B15:E15"/>
    <mergeCell ref="B17:E17"/>
    <mergeCell ref="V15:Y15"/>
    <mergeCell ref="J15:R15"/>
    <mergeCell ref="S15:U15"/>
    <mergeCell ref="S17:U17"/>
    <mergeCell ref="B60:C65"/>
    <mergeCell ref="B49:E49"/>
    <mergeCell ref="B50:E50"/>
    <mergeCell ref="F36:H36"/>
    <mergeCell ref="F37:H37"/>
    <mergeCell ref="F38:H38"/>
    <mergeCell ref="F39:H39"/>
    <mergeCell ref="F50:H50"/>
    <mergeCell ref="A1:Z1"/>
    <mergeCell ref="J8:K8"/>
    <mergeCell ref="L8:M8"/>
    <mergeCell ref="N8:O8"/>
    <mergeCell ref="P8:Q8"/>
    <mergeCell ref="R8:S8"/>
    <mergeCell ref="T8:U8"/>
    <mergeCell ref="J9:K9"/>
    <mergeCell ref="L9:M9"/>
    <mergeCell ref="N9:O9"/>
    <mergeCell ref="F26:H26"/>
    <mergeCell ref="F27:H27"/>
    <mergeCell ref="P9:Q9"/>
    <mergeCell ref="R9:S9"/>
    <mergeCell ref="T9:U9"/>
    <mergeCell ref="E7:F7"/>
    <mergeCell ref="B51:E51"/>
    <mergeCell ref="B52:E52"/>
    <mergeCell ref="K56:L56"/>
    <mergeCell ref="K55:L55"/>
    <mergeCell ref="B8:D8"/>
    <mergeCell ref="V17:Y17"/>
    <mergeCell ref="F28:H28"/>
    <mergeCell ref="F29:H29"/>
    <mergeCell ref="F30:H30"/>
    <mergeCell ref="B28:E28"/>
    <mergeCell ref="B29:E29"/>
    <mergeCell ref="E8:G8"/>
    <mergeCell ref="E12:Y12"/>
    <mergeCell ref="E13:Y13"/>
    <mergeCell ref="F15:I15"/>
    <mergeCell ref="F17:H17"/>
    <mergeCell ref="B23:E23"/>
    <mergeCell ref="B24:E24"/>
    <mergeCell ref="B26:E26"/>
    <mergeCell ref="B27:E27"/>
    <mergeCell ref="B18:E18"/>
    <mergeCell ref="B19:E19"/>
    <mergeCell ref="B22:E22"/>
  </mergeCells>
  <phoneticPr fontId="2"/>
  <dataValidations count="3">
    <dataValidation type="list" allowBlank="1" showInputMessage="1" showErrorMessage="1" sqref="E8" xr:uid="{00000000-0002-0000-0200-000001000000}">
      <formula1>"6ヶ月,産休あけ"</formula1>
    </dataValidation>
    <dataValidation type="list" allowBlank="1" showInputMessage="1" showErrorMessage="1" sqref="P52:Q53" xr:uid="{65EEEEA3-FD87-4513-B28B-03E3E4A142DD}">
      <formula1>$AA$52:$AA$54</formula1>
    </dataValidation>
    <dataValidation type="list" allowBlank="1" showInputMessage="1" showErrorMessage="1" sqref="N73:N74 Q44 I44 B44 V73:V74 R73:R74" xr:uid="{181671EF-265F-4B14-B316-F576B2024D9E}">
      <formula1>$AB$1:$AB$2</formula1>
    </dataValidation>
  </dataValidations>
  <printOptions horizontalCentered="1"/>
  <pageMargins left="0.47244094488188981" right="0.47244094488188981" top="0.39370078740157483" bottom="0.19685039370078741" header="0.19685039370078741" footer="0.51181102362204722"/>
  <pageSetup paperSize="9" scale="93" fitToWidth="0" orientation="portrait" r:id="rId1"/>
  <headerFooter alignWithMargins="0">
    <oddHeader>&amp;L&amp;"HGP創英角ﾎﾟｯﾌﾟ体,標準"&amp;10※黄色の部分を入力してください。</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N26"/>
  <sheetViews>
    <sheetView view="pageBreakPreview" zoomScaleNormal="100" zoomScaleSheetLayoutView="100" workbookViewId="0">
      <pane xSplit="2" ySplit="4" topLeftCell="C5" activePane="bottomRight" state="frozen"/>
      <selection pane="topRight" activeCell="C1" sqref="C1"/>
      <selection pane="bottomLeft" activeCell="A5" sqref="A5"/>
      <selection pane="bottomRight" activeCell="F14" sqref="F14"/>
    </sheetView>
  </sheetViews>
  <sheetFormatPr defaultColWidth="9" defaultRowHeight="12"/>
  <cols>
    <col min="1" max="1" width="8.44140625" style="29" customWidth="1"/>
    <col min="2" max="2" width="10" style="29" customWidth="1"/>
    <col min="3" max="3" width="4.109375" style="29" customWidth="1"/>
    <col min="4" max="4" width="8.109375" style="29" customWidth="1"/>
    <col min="5" max="5" width="4.109375" style="29" customWidth="1"/>
    <col min="6" max="6" width="8.109375" style="29" customWidth="1"/>
    <col min="7" max="7" width="4.109375" style="29" customWidth="1"/>
    <col min="8" max="8" width="8.109375" style="29" customWidth="1"/>
    <col min="9" max="9" width="4.109375" style="29" customWidth="1"/>
    <col min="10" max="10" width="8.109375" style="29" customWidth="1"/>
    <col min="11" max="11" width="4.109375" style="29" customWidth="1"/>
    <col min="12" max="12" width="8.109375" style="29" customWidth="1"/>
    <col min="13" max="13" width="4.109375" style="29" customWidth="1"/>
    <col min="14" max="14" width="8.109375" style="29" customWidth="1"/>
    <col min="15" max="15" width="4.109375" style="29" customWidth="1"/>
    <col min="16" max="16" width="8.109375" style="29" customWidth="1"/>
    <col min="17" max="17" width="4.109375" style="29" customWidth="1"/>
    <col min="18" max="18" width="8.109375" style="29" customWidth="1"/>
    <col min="19" max="19" width="4.109375" style="29" customWidth="1"/>
    <col min="20" max="20" width="8.109375" style="29" customWidth="1"/>
    <col min="21" max="21" width="4.109375" style="29" customWidth="1"/>
    <col min="22" max="22" width="8.109375" style="29" customWidth="1"/>
    <col min="23" max="23" width="3.77734375" style="29" hidden="1" customWidth="1"/>
    <col min="24" max="24" width="8.21875" style="29" hidden="1" customWidth="1"/>
    <col min="25" max="25" width="3.77734375" style="29" hidden="1" customWidth="1"/>
    <col min="26" max="26" width="9.21875" style="29" hidden="1" customWidth="1"/>
    <col min="27" max="27" width="3.77734375" style="29" hidden="1" customWidth="1"/>
    <col min="28" max="28" width="8.44140625" style="29" hidden="1" customWidth="1"/>
    <col min="29" max="29" width="3.77734375" style="29" hidden="1" customWidth="1"/>
    <col min="30" max="30" width="8.21875" style="29" hidden="1" customWidth="1"/>
    <col min="31" max="31" width="3.77734375" style="29" hidden="1" customWidth="1"/>
    <col min="32" max="32" width="8.77734375" style="29" hidden="1" customWidth="1"/>
    <col min="33" max="33" width="3.77734375" style="29" hidden="1" customWidth="1"/>
    <col min="34" max="34" width="9.21875" style="29" hidden="1" customWidth="1"/>
    <col min="35" max="35" width="3.77734375" style="29" hidden="1" customWidth="1"/>
    <col min="36" max="36" width="8.44140625" style="29" hidden="1" customWidth="1"/>
    <col min="37" max="37" width="3.77734375" style="29" hidden="1" customWidth="1"/>
    <col min="38" max="38" width="8.21875" style="29" hidden="1" customWidth="1"/>
    <col min="39" max="39" width="4.77734375" style="29" bestFit="1" customWidth="1"/>
    <col min="40" max="40" width="8.109375" style="29" customWidth="1"/>
    <col min="41" max="41" width="5.44140625" style="29" customWidth="1"/>
    <col min="42" max="16384" width="9" style="29"/>
  </cols>
  <sheetData>
    <row r="1" spans="2:40" ht="18.75" customHeight="1">
      <c r="B1" s="29" t="s">
        <v>126</v>
      </c>
      <c r="V1" s="32"/>
      <c r="AD1" s="32"/>
      <c r="AL1" s="32"/>
    </row>
    <row r="2" spans="2:40" s="31" customFormat="1" ht="21" customHeight="1">
      <c r="B2" s="457"/>
      <c r="C2" s="395" t="s">
        <v>151</v>
      </c>
      <c r="D2" s="395"/>
      <c r="E2" s="395"/>
      <c r="F2" s="395"/>
      <c r="G2" s="395"/>
      <c r="H2" s="395"/>
      <c r="I2" s="395"/>
      <c r="J2" s="395"/>
      <c r="K2" s="395"/>
      <c r="L2" s="396"/>
      <c r="M2" s="394" t="s">
        <v>152</v>
      </c>
      <c r="N2" s="395"/>
      <c r="O2" s="395"/>
      <c r="P2" s="395"/>
      <c r="Q2" s="395"/>
      <c r="R2" s="395"/>
      <c r="S2" s="395"/>
      <c r="T2" s="395"/>
      <c r="U2" s="395"/>
      <c r="V2" s="396"/>
      <c r="W2" s="397" t="s">
        <v>127</v>
      </c>
      <c r="X2" s="398"/>
      <c r="Y2" s="398"/>
      <c r="Z2" s="398"/>
      <c r="AA2" s="398"/>
      <c r="AB2" s="398"/>
      <c r="AC2" s="398"/>
      <c r="AD2" s="399"/>
      <c r="AE2" s="397" t="s">
        <v>128</v>
      </c>
      <c r="AF2" s="398"/>
      <c r="AG2" s="398"/>
      <c r="AH2" s="398"/>
      <c r="AI2" s="398"/>
      <c r="AJ2" s="398"/>
      <c r="AK2" s="398"/>
      <c r="AL2" s="399"/>
      <c r="AM2" s="400" t="s">
        <v>125</v>
      </c>
      <c r="AN2" s="401"/>
    </row>
    <row r="3" spans="2:40" s="31" customFormat="1" ht="16.5" customHeight="1">
      <c r="B3" s="457"/>
      <c r="C3" s="452" t="s">
        <v>124</v>
      </c>
      <c r="D3" s="403"/>
      <c r="E3" s="404" t="s">
        <v>130</v>
      </c>
      <c r="F3" s="403"/>
      <c r="G3" s="404" t="s">
        <v>122</v>
      </c>
      <c r="H3" s="403"/>
      <c r="I3" s="404" t="s">
        <v>150</v>
      </c>
      <c r="J3" s="403"/>
      <c r="K3" s="404" t="s">
        <v>121</v>
      </c>
      <c r="L3" s="405"/>
      <c r="M3" s="402" t="s">
        <v>124</v>
      </c>
      <c r="N3" s="403"/>
      <c r="O3" s="404" t="s">
        <v>123</v>
      </c>
      <c r="P3" s="403"/>
      <c r="Q3" s="404" t="s">
        <v>122</v>
      </c>
      <c r="R3" s="403"/>
      <c r="S3" s="404" t="s">
        <v>150</v>
      </c>
      <c r="T3" s="403"/>
      <c r="U3" s="404" t="s">
        <v>121</v>
      </c>
      <c r="V3" s="405"/>
      <c r="W3" s="402" t="s">
        <v>124</v>
      </c>
      <c r="X3" s="403"/>
      <c r="Y3" s="404" t="s">
        <v>123</v>
      </c>
      <c r="Z3" s="403"/>
      <c r="AA3" s="404" t="s">
        <v>122</v>
      </c>
      <c r="AB3" s="403"/>
      <c r="AC3" s="404" t="s">
        <v>121</v>
      </c>
      <c r="AD3" s="405"/>
      <c r="AE3" s="402" t="s">
        <v>124</v>
      </c>
      <c r="AF3" s="403"/>
      <c r="AG3" s="404" t="s">
        <v>123</v>
      </c>
      <c r="AH3" s="403"/>
      <c r="AI3" s="404" t="s">
        <v>122</v>
      </c>
      <c r="AJ3" s="403"/>
      <c r="AK3" s="404" t="s">
        <v>121</v>
      </c>
      <c r="AL3" s="405"/>
      <c r="AM3" s="406"/>
      <c r="AN3" s="407"/>
    </row>
    <row r="4" spans="2:40" s="31" customFormat="1" ht="30.75" customHeight="1">
      <c r="B4" s="457"/>
      <c r="C4" s="412" t="s">
        <v>120</v>
      </c>
      <c r="D4" s="409" t="s">
        <v>89</v>
      </c>
      <c r="E4" s="410" t="s">
        <v>120</v>
      </c>
      <c r="F4" s="409" t="s">
        <v>89</v>
      </c>
      <c r="G4" s="410" t="s">
        <v>120</v>
      </c>
      <c r="H4" s="409" t="s">
        <v>89</v>
      </c>
      <c r="I4" s="410" t="s">
        <v>120</v>
      </c>
      <c r="J4" s="409" t="s">
        <v>89</v>
      </c>
      <c r="K4" s="410" t="s">
        <v>120</v>
      </c>
      <c r="L4" s="411" t="s">
        <v>89</v>
      </c>
      <c r="M4" s="408" t="s">
        <v>120</v>
      </c>
      <c r="N4" s="409" t="s">
        <v>89</v>
      </c>
      <c r="O4" s="410" t="s">
        <v>120</v>
      </c>
      <c r="P4" s="409" t="s">
        <v>89</v>
      </c>
      <c r="Q4" s="410" t="s">
        <v>120</v>
      </c>
      <c r="R4" s="409" t="s">
        <v>89</v>
      </c>
      <c r="S4" s="410" t="s">
        <v>120</v>
      </c>
      <c r="T4" s="409" t="s">
        <v>89</v>
      </c>
      <c r="U4" s="410" t="s">
        <v>120</v>
      </c>
      <c r="V4" s="411" t="s">
        <v>89</v>
      </c>
      <c r="W4" s="408" t="s">
        <v>120</v>
      </c>
      <c r="X4" s="409" t="s">
        <v>89</v>
      </c>
      <c r="Y4" s="410" t="s">
        <v>120</v>
      </c>
      <c r="Z4" s="409" t="s">
        <v>89</v>
      </c>
      <c r="AA4" s="410" t="s">
        <v>120</v>
      </c>
      <c r="AB4" s="409" t="s">
        <v>89</v>
      </c>
      <c r="AC4" s="410" t="s">
        <v>120</v>
      </c>
      <c r="AD4" s="411" t="s">
        <v>89</v>
      </c>
      <c r="AE4" s="408" t="s">
        <v>120</v>
      </c>
      <c r="AF4" s="409" t="s">
        <v>89</v>
      </c>
      <c r="AG4" s="410" t="s">
        <v>120</v>
      </c>
      <c r="AH4" s="409" t="s">
        <v>89</v>
      </c>
      <c r="AI4" s="410" t="s">
        <v>120</v>
      </c>
      <c r="AJ4" s="409" t="s">
        <v>89</v>
      </c>
      <c r="AK4" s="410" t="s">
        <v>120</v>
      </c>
      <c r="AL4" s="411" t="s">
        <v>89</v>
      </c>
      <c r="AM4" s="412" t="s">
        <v>120</v>
      </c>
      <c r="AN4" s="409" t="s">
        <v>89</v>
      </c>
    </row>
    <row r="5" spans="2:40" s="31" customFormat="1" ht="10.8">
      <c r="B5" s="458"/>
      <c r="C5" s="417"/>
      <c r="D5" s="414" t="s">
        <v>119</v>
      </c>
      <c r="E5" s="415"/>
      <c r="F5" s="414" t="s">
        <v>119</v>
      </c>
      <c r="G5" s="415"/>
      <c r="H5" s="414" t="s">
        <v>107</v>
      </c>
      <c r="I5" s="415"/>
      <c r="J5" s="414" t="s">
        <v>119</v>
      </c>
      <c r="K5" s="415"/>
      <c r="L5" s="416" t="s">
        <v>119</v>
      </c>
      <c r="M5" s="413"/>
      <c r="N5" s="414" t="s">
        <v>107</v>
      </c>
      <c r="O5" s="415"/>
      <c r="P5" s="414" t="s">
        <v>107</v>
      </c>
      <c r="Q5" s="415"/>
      <c r="R5" s="414" t="s">
        <v>107</v>
      </c>
      <c r="S5" s="414"/>
      <c r="T5" s="414"/>
      <c r="U5" s="415"/>
      <c r="V5" s="416" t="s">
        <v>107</v>
      </c>
      <c r="W5" s="413"/>
      <c r="X5" s="414" t="s">
        <v>119</v>
      </c>
      <c r="Y5" s="415"/>
      <c r="Z5" s="414" t="s">
        <v>119</v>
      </c>
      <c r="AA5" s="415"/>
      <c r="AB5" s="414" t="s">
        <v>119</v>
      </c>
      <c r="AC5" s="415"/>
      <c r="AD5" s="416" t="s">
        <v>119</v>
      </c>
      <c r="AE5" s="413"/>
      <c r="AF5" s="414" t="s">
        <v>107</v>
      </c>
      <c r="AG5" s="415"/>
      <c r="AH5" s="414" t="s">
        <v>107</v>
      </c>
      <c r="AI5" s="415"/>
      <c r="AJ5" s="414" t="s">
        <v>107</v>
      </c>
      <c r="AK5" s="415"/>
      <c r="AL5" s="416" t="s">
        <v>107</v>
      </c>
      <c r="AM5" s="417"/>
      <c r="AN5" s="414" t="s">
        <v>119</v>
      </c>
    </row>
    <row r="6" spans="2:40" s="30" customFormat="1" ht="23.1" customHeight="1">
      <c r="B6" s="459" t="s">
        <v>90</v>
      </c>
      <c r="C6" s="453"/>
      <c r="D6" s="419"/>
      <c r="E6" s="420"/>
      <c r="F6" s="419"/>
      <c r="G6" s="420"/>
      <c r="H6" s="419"/>
      <c r="I6" s="420"/>
      <c r="J6" s="419"/>
      <c r="K6" s="421">
        <f t="shared" ref="K6:K26" si="0">+E6+C6+I6+G6</f>
        <v>0</v>
      </c>
      <c r="L6" s="422">
        <f t="shared" ref="L6:L26" si="1">+F6+D6+J6+H6</f>
        <v>0</v>
      </c>
      <c r="M6" s="418"/>
      <c r="N6" s="419"/>
      <c r="O6" s="420"/>
      <c r="P6" s="419"/>
      <c r="Q6" s="420"/>
      <c r="R6" s="419"/>
      <c r="S6" s="419"/>
      <c r="T6" s="419"/>
      <c r="U6" s="423">
        <f t="shared" ref="U6:U25" si="2">M6+O6+Q6</f>
        <v>0</v>
      </c>
      <c r="V6" s="422">
        <f t="shared" ref="V6:V25" si="3">+P6+N6+R6</f>
        <v>0</v>
      </c>
      <c r="W6" s="424"/>
      <c r="X6" s="425"/>
      <c r="Y6" s="426"/>
      <c r="Z6" s="425"/>
      <c r="AA6" s="426"/>
      <c r="AB6" s="425"/>
      <c r="AC6" s="423">
        <f t="shared" ref="AC6:AC25" si="4">W6+Y6+AA6</f>
        <v>0</v>
      </c>
      <c r="AD6" s="422">
        <f t="shared" ref="AD6:AD25" si="5">+Z6+X6+AB6</f>
        <v>0</v>
      </c>
      <c r="AE6" s="424"/>
      <c r="AF6" s="425"/>
      <c r="AG6" s="426"/>
      <c r="AH6" s="425"/>
      <c r="AI6" s="426"/>
      <c r="AJ6" s="425"/>
      <c r="AK6" s="423">
        <f t="shared" ref="AK6:AK25" si="6">AE6+AG6+AI6</f>
        <v>0</v>
      </c>
      <c r="AL6" s="422">
        <f t="shared" ref="AL6:AL25" si="7">+AH6+AF6+AJ6</f>
        <v>0</v>
      </c>
      <c r="AM6" s="427">
        <f>AC6+K6+AK6+U6</f>
        <v>0</v>
      </c>
      <c r="AN6" s="428">
        <f>AD6+L6+AL6+V6</f>
        <v>0</v>
      </c>
    </row>
    <row r="7" spans="2:40" s="30" customFormat="1" ht="23.1" customHeight="1">
      <c r="B7" s="460" t="s">
        <v>91</v>
      </c>
      <c r="C7" s="454"/>
      <c r="D7" s="430"/>
      <c r="E7" s="431"/>
      <c r="F7" s="419"/>
      <c r="G7" s="431"/>
      <c r="H7" s="430"/>
      <c r="I7" s="431"/>
      <c r="J7" s="430"/>
      <c r="K7" s="421">
        <f t="shared" si="0"/>
        <v>0</v>
      </c>
      <c r="L7" s="422">
        <f>+F7+D7+J7+H7</f>
        <v>0</v>
      </c>
      <c r="M7" s="429"/>
      <c r="N7" s="430"/>
      <c r="O7" s="431"/>
      <c r="P7" s="430"/>
      <c r="Q7" s="431"/>
      <c r="R7" s="430"/>
      <c r="S7" s="419"/>
      <c r="T7" s="419"/>
      <c r="U7" s="423">
        <f t="shared" ref="U7" si="8">+O7+M7+S7+Q7</f>
        <v>0</v>
      </c>
      <c r="V7" s="422">
        <f>+P7+N7+T7+R7</f>
        <v>0</v>
      </c>
      <c r="W7" s="432"/>
      <c r="X7" s="433"/>
      <c r="Y7" s="434"/>
      <c r="Z7" s="433"/>
      <c r="AA7" s="434"/>
      <c r="AB7" s="433"/>
      <c r="AC7" s="423">
        <f t="shared" si="4"/>
        <v>0</v>
      </c>
      <c r="AD7" s="422">
        <f t="shared" si="5"/>
        <v>0</v>
      </c>
      <c r="AE7" s="432"/>
      <c r="AF7" s="433"/>
      <c r="AG7" s="434"/>
      <c r="AH7" s="433"/>
      <c r="AI7" s="434"/>
      <c r="AJ7" s="433"/>
      <c r="AK7" s="423">
        <f t="shared" si="6"/>
        <v>0</v>
      </c>
      <c r="AL7" s="422">
        <f t="shared" si="7"/>
        <v>0</v>
      </c>
      <c r="AM7" s="427">
        <f t="shared" ref="AM6:AM26" si="9">AC7+K7+AK7+U7</f>
        <v>0</v>
      </c>
      <c r="AN7" s="428">
        <f t="shared" ref="AN7:AN26" si="10">AD7+L7+AL7+V7</f>
        <v>0</v>
      </c>
    </row>
    <row r="8" spans="2:40" s="30" customFormat="1" ht="23.1" customHeight="1">
      <c r="B8" s="460" t="s">
        <v>92</v>
      </c>
      <c r="C8" s="454"/>
      <c r="D8" s="430"/>
      <c r="E8" s="431"/>
      <c r="F8" s="430"/>
      <c r="G8" s="431"/>
      <c r="H8" s="430"/>
      <c r="I8" s="431"/>
      <c r="J8" s="430"/>
      <c r="K8" s="421">
        <f t="shared" si="0"/>
        <v>0</v>
      </c>
      <c r="L8" s="422">
        <f t="shared" si="1"/>
        <v>0</v>
      </c>
      <c r="M8" s="429"/>
      <c r="N8" s="430"/>
      <c r="O8" s="431"/>
      <c r="P8" s="430"/>
      <c r="Q8" s="431"/>
      <c r="R8" s="430"/>
      <c r="S8" s="419"/>
      <c r="T8" s="419"/>
      <c r="U8" s="423">
        <f t="shared" ref="U8:U25" si="11">+O8+M8+S8+Q8</f>
        <v>0</v>
      </c>
      <c r="V8" s="422">
        <f t="shared" ref="V8:V25" si="12">+P8+N8+T8+R8</f>
        <v>0</v>
      </c>
      <c r="W8" s="432"/>
      <c r="X8" s="433"/>
      <c r="Y8" s="434"/>
      <c r="Z8" s="433"/>
      <c r="AA8" s="434"/>
      <c r="AB8" s="433"/>
      <c r="AC8" s="423">
        <f t="shared" si="4"/>
        <v>0</v>
      </c>
      <c r="AD8" s="422">
        <f t="shared" si="5"/>
        <v>0</v>
      </c>
      <c r="AE8" s="432"/>
      <c r="AF8" s="433"/>
      <c r="AG8" s="434"/>
      <c r="AH8" s="433"/>
      <c r="AI8" s="434"/>
      <c r="AJ8" s="433"/>
      <c r="AK8" s="423">
        <f t="shared" si="6"/>
        <v>0</v>
      </c>
      <c r="AL8" s="422">
        <f t="shared" si="7"/>
        <v>0</v>
      </c>
      <c r="AM8" s="435">
        <f t="shared" si="9"/>
        <v>0</v>
      </c>
      <c r="AN8" s="428">
        <f t="shared" si="10"/>
        <v>0</v>
      </c>
    </row>
    <row r="9" spans="2:40" s="30" customFormat="1" ht="23.1" customHeight="1">
      <c r="B9" s="460" t="s">
        <v>93</v>
      </c>
      <c r="C9" s="454"/>
      <c r="D9" s="430"/>
      <c r="E9" s="431"/>
      <c r="F9" s="430"/>
      <c r="G9" s="431"/>
      <c r="H9" s="430"/>
      <c r="I9" s="431"/>
      <c r="J9" s="430"/>
      <c r="K9" s="421">
        <f t="shared" si="0"/>
        <v>0</v>
      </c>
      <c r="L9" s="422">
        <f t="shared" si="1"/>
        <v>0</v>
      </c>
      <c r="M9" s="429"/>
      <c r="N9" s="430"/>
      <c r="O9" s="431"/>
      <c r="P9" s="430"/>
      <c r="Q9" s="431"/>
      <c r="R9" s="430"/>
      <c r="S9" s="419"/>
      <c r="T9" s="419"/>
      <c r="U9" s="423">
        <f t="shared" si="11"/>
        <v>0</v>
      </c>
      <c r="V9" s="422">
        <f t="shared" si="12"/>
        <v>0</v>
      </c>
      <c r="W9" s="432"/>
      <c r="X9" s="433"/>
      <c r="Y9" s="434"/>
      <c r="Z9" s="433"/>
      <c r="AA9" s="434"/>
      <c r="AB9" s="433"/>
      <c r="AC9" s="423">
        <f t="shared" si="4"/>
        <v>0</v>
      </c>
      <c r="AD9" s="422">
        <f t="shared" si="5"/>
        <v>0</v>
      </c>
      <c r="AE9" s="432"/>
      <c r="AF9" s="433"/>
      <c r="AG9" s="434"/>
      <c r="AH9" s="433"/>
      <c r="AI9" s="434"/>
      <c r="AJ9" s="433"/>
      <c r="AK9" s="423">
        <f t="shared" si="6"/>
        <v>0</v>
      </c>
      <c r="AL9" s="422">
        <f t="shared" si="7"/>
        <v>0</v>
      </c>
      <c r="AM9" s="427">
        <f t="shared" si="9"/>
        <v>0</v>
      </c>
      <c r="AN9" s="428">
        <f t="shared" si="10"/>
        <v>0</v>
      </c>
    </row>
    <row r="10" spans="2:40" s="30" customFormat="1" ht="23.1" customHeight="1">
      <c r="B10" s="460" t="s">
        <v>94</v>
      </c>
      <c r="C10" s="454"/>
      <c r="D10" s="430"/>
      <c r="E10" s="436"/>
      <c r="F10" s="437"/>
      <c r="G10" s="436"/>
      <c r="H10" s="437"/>
      <c r="I10" s="436"/>
      <c r="J10" s="437"/>
      <c r="K10" s="421">
        <f t="shared" si="0"/>
        <v>0</v>
      </c>
      <c r="L10" s="422">
        <f t="shared" si="1"/>
        <v>0</v>
      </c>
      <c r="M10" s="429"/>
      <c r="N10" s="430"/>
      <c r="O10" s="431"/>
      <c r="P10" s="430"/>
      <c r="Q10" s="431"/>
      <c r="R10" s="430"/>
      <c r="S10" s="419"/>
      <c r="T10" s="419"/>
      <c r="U10" s="423">
        <f t="shared" si="11"/>
        <v>0</v>
      </c>
      <c r="V10" s="422">
        <f t="shared" si="12"/>
        <v>0</v>
      </c>
      <c r="W10" s="432"/>
      <c r="X10" s="433"/>
      <c r="Y10" s="434"/>
      <c r="Z10" s="433"/>
      <c r="AA10" s="434"/>
      <c r="AB10" s="433"/>
      <c r="AC10" s="423">
        <f t="shared" si="4"/>
        <v>0</v>
      </c>
      <c r="AD10" s="422">
        <f t="shared" si="5"/>
        <v>0</v>
      </c>
      <c r="AE10" s="432"/>
      <c r="AF10" s="433"/>
      <c r="AG10" s="434"/>
      <c r="AH10" s="433"/>
      <c r="AI10" s="434"/>
      <c r="AJ10" s="433"/>
      <c r="AK10" s="423">
        <f t="shared" si="6"/>
        <v>0</v>
      </c>
      <c r="AL10" s="422">
        <f t="shared" si="7"/>
        <v>0</v>
      </c>
      <c r="AM10" s="427">
        <f t="shared" si="9"/>
        <v>0</v>
      </c>
      <c r="AN10" s="428">
        <f t="shared" si="10"/>
        <v>0</v>
      </c>
    </row>
    <row r="11" spans="2:40" s="30" customFormat="1" ht="23.1" customHeight="1">
      <c r="B11" s="460" t="s">
        <v>118</v>
      </c>
      <c r="C11" s="454"/>
      <c r="D11" s="430"/>
      <c r="E11" s="431"/>
      <c r="F11" s="430"/>
      <c r="G11" s="431"/>
      <c r="H11" s="430"/>
      <c r="I11" s="431"/>
      <c r="J11" s="430"/>
      <c r="K11" s="421">
        <f t="shared" si="0"/>
        <v>0</v>
      </c>
      <c r="L11" s="422">
        <f t="shared" si="1"/>
        <v>0</v>
      </c>
      <c r="M11" s="429"/>
      <c r="N11" s="430"/>
      <c r="O11" s="431"/>
      <c r="P11" s="430"/>
      <c r="Q11" s="431"/>
      <c r="R11" s="430"/>
      <c r="S11" s="419"/>
      <c r="T11" s="419"/>
      <c r="U11" s="423">
        <f t="shared" si="11"/>
        <v>0</v>
      </c>
      <c r="V11" s="422">
        <f t="shared" si="12"/>
        <v>0</v>
      </c>
      <c r="W11" s="432"/>
      <c r="X11" s="433"/>
      <c r="Y11" s="434"/>
      <c r="Z11" s="433"/>
      <c r="AA11" s="434"/>
      <c r="AB11" s="433"/>
      <c r="AC11" s="423">
        <f t="shared" si="4"/>
        <v>0</v>
      </c>
      <c r="AD11" s="422">
        <f t="shared" si="5"/>
        <v>0</v>
      </c>
      <c r="AE11" s="432"/>
      <c r="AF11" s="433"/>
      <c r="AG11" s="434"/>
      <c r="AH11" s="433"/>
      <c r="AI11" s="434"/>
      <c r="AJ11" s="433"/>
      <c r="AK11" s="423">
        <f t="shared" si="6"/>
        <v>0</v>
      </c>
      <c r="AL11" s="422">
        <f t="shared" si="7"/>
        <v>0</v>
      </c>
      <c r="AM11" s="427">
        <f t="shared" si="9"/>
        <v>0</v>
      </c>
      <c r="AN11" s="428">
        <f t="shared" si="10"/>
        <v>0</v>
      </c>
    </row>
    <row r="12" spans="2:40" s="30" customFormat="1" ht="23.1" customHeight="1">
      <c r="B12" s="460" t="s">
        <v>117</v>
      </c>
      <c r="C12" s="454"/>
      <c r="D12" s="430"/>
      <c r="E12" s="431"/>
      <c r="F12" s="430"/>
      <c r="G12" s="431"/>
      <c r="H12" s="430"/>
      <c r="I12" s="431"/>
      <c r="J12" s="430"/>
      <c r="K12" s="421">
        <f t="shared" si="0"/>
        <v>0</v>
      </c>
      <c r="L12" s="422">
        <f t="shared" si="1"/>
        <v>0</v>
      </c>
      <c r="M12" s="429"/>
      <c r="N12" s="430"/>
      <c r="O12" s="431"/>
      <c r="P12" s="430"/>
      <c r="Q12" s="431"/>
      <c r="R12" s="430"/>
      <c r="S12" s="419"/>
      <c r="T12" s="419"/>
      <c r="U12" s="423">
        <f t="shared" si="11"/>
        <v>0</v>
      </c>
      <c r="V12" s="422">
        <f t="shared" si="12"/>
        <v>0</v>
      </c>
      <c r="W12" s="432"/>
      <c r="X12" s="433"/>
      <c r="Y12" s="434"/>
      <c r="Z12" s="433"/>
      <c r="AA12" s="434"/>
      <c r="AB12" s="433"/>
      <c r="AC12" s="423">
        <f t="shared" si="4"/>
        <v>0</v>
      </c>
      <c r="AD12" s="422">
        <f t="shared" si="5"/>
        <v>0</v>
      </c>
      <c r="AE12" s="432"/>
      <c r="AF12" s="433"/>
      <c r="AG12" s="434"/>
      <c r="AH12" s="433"/>
      <c r="AI12" s="434"/>
      <c r="AJ12" s="433"/>
      <c r="AK12" s="423">
        <f t="shared" si="6"/>
        <v>0</v>
      </c>
      <c r="AL12" s="422">
        <f t="shared" si="7"/>
        <v>0</v>
      </c>
      <c r="AM12" s="427">
        <f t="shared" si="9"/>
        <v>0</v>
      </c>
      <c r="AN12" s="428">
        <f t="shared" si="10"/>
        <v>0</v>
      </c>
    </row>
    <row r="13" spans="2:40" s="30" customFormat="1" ht="23.1" customHeight="1">
      <c r="B13" s="460" t="s">
        <v>116</v>
      </c>
      <c r="C13" s="454"/>
      <c r="D13" s="430"/>
      <c r="E13" s="431"/>
      <c r="F13" s="430"/>
      <c r="G13" s="431"/>
      <c r="H13" s="430"/>
      <c r="I13" s="431"/>
      <c r="J13" s="430"/>
      <c r="K13" s="421">
        <f t="shared" si="0"/>
        <v>0</v>
      </c>
      <c r="L13" s="422">
        <f t="shared" si="1"/>
        <v>0</v>
      </c>
      <c r="M13" s="429"/>
      <c r="N13" s="430"/>
      <c r="O13" s="431"/>
      <c r="P13" s="430"/>
      <c r="Q13" s="431"/>
      <c r="R13" s="430"/>
      <c r="S13" s="419"/>
      <c r="T13" s="419"/>
      <c r="U13" s="423">
        <f t="shared" si="11"/>
        <v>0</v>
      </c>
      <c r="V13" s="422">
        <f t="shared" si="12"/>
        <v>0</v>
      </c>
      <c r="W13" s="432"/>
      <c r="X13" s="433"/>
      <c r="Y13" s="434"/>
      <c r="Z13" s="433"/>
      <c r="AA13" s="434"/>
      <c r="AB13" s="433"/>
      <c r="AC13" s="423">
        <f t="shared" si="4"/>
        <v>0</v>
      </c>
      <c r="AD13" s="422">
        <f t="shared" si="5"/>
        <v>0</v>
      </c>
      <c r="AE13" s="432"/>
      <c r="AF13" s="433"/>
      <c r="AG13" s="434"/>
      <c r="AH13" s="433"/>
      <c r="AI13" s="434"/>
      <c r="AJ13" s="433"/>
      <c r="AK13" s="423">
        <f t="shared" si="6"/>
        <v>0</v>
      </c>
      <c r="AL13" s="422">
        <f t="shared" si="7"/>
        <v>0</v>
      </c>
      <c r="AM13" s="427">
        <f t="shared" si="9"/>
        <v>0</v>
      </c>
      <c r="AN13" s="428">
        <f t="shared" si="10"/>
        <v>0</v>
      </c>
    </row>
    <row r="14" spans="2:40" s="30" customFormat="1" ht="23.1" customHeight="1">
      <c r="B14" s="460" t="s">
        <v>115</v>
      </c>
      <c r="C14" s="454"/>
      <c r="D14" s="430"/>
      <c r="E14" s="431"/>
      <c r="F14" s="430"/>
      <c r="G14" s="431"/>
      <c r="H14" s="430"/>
      <c r="I14" s="431"/>
      <c r="J14" s="430"/>
      <c r="K14" s="421">
        <f t="shared" si="0"/>
        <v>0</v>
      </c>
      <c r="L14" s="422">
        <f t="shared" si="1"/>
        <v>0</v>
      </c>
      <c r="M14" s="429"/>
      <c r="N14" s="430"/>
      <c r="O14" s="431"/>
      <c r="P14" s="430"/>
      <c r="Q14" s="431"/>
      <c r="R14" s="430"/>
      <c r="S14" s="419"/>
      <c r="T14" s="419"/>
      <c r="U14" s="423">
        <f t="shared" si="11"/>
        <v>0</v>
      </c>
      <c r="V14" s="422">
        <f t="shared" si="12"/>
        <v>0</v>
      </c>
      <c r="W14" s="432"/>
      <c r="X14" s="433"/>
      <c r="Y14" s="434"/>
      <c r="Z14" s="433"/>
      <c r="AA14" s="434"/>
      <c r="AB14" s="433"/>
      <c r="AC14" s="423">
        <f t="shared" si="4"/>
        <v>0</v>
      </c>
      <c r="AD14" s="422">
        <f t="shared" si="5"/>
        <v>0</v>
      </c>
      <c r="AE14" s="432"/>
      <c r="AF14" s="433"/>
      <c r="AG14" s="434"/>
      <c r="AH14" s="433"/>
      <c r="AI14" s="434"/>
      <c r="AJ14" s="433"/>
      <c r="AK14" s="423">
        <f t="shared" si="6"/>
        <v>0</v>
      </c>
      <c r="AL14" s="422">
        <f t="shared" si="7"/>
        <v>0</v>
      </c>
      <c r="AM14" s="427">
        <f t="shared" si="9"/>
        <v>0</v>
      </c>
      <c r="AN14" s="428">
        <f t="shared" si="10"/>
        <v>0</v>
      </c>
    </row>
    <row r="15" spans="2:40" s="30" customFormat="1" ht="23.1" customHeight="1">
      <c r="B15" s="460" t="s">
        <v>97</v>
      </c>
      <c r="C15" s="454"/>
      <c r="D15" s="430"/>
      <c r="E15" s="431"/>
      <c r="F15" s="430"/>
      <c r="G15" s="431"/>
      <c r="H15" s="430"/>
      <c r="I15" s="431"/>
      <c r="J15" s="430"/>
      <c r="K15" s="421">
        <f t="shared" si="0"/>
        <v>0</v>
      </c>
      <c r="L15" s="422">
        <f t="shared" si="1"/>
        <v>0</v>
      </c>
      <c r="M15" s="429"/>
      <c r="N15" s="430"/>
      <c r="O15" s="431"/>
      <c r="P15" s="430"/>
      <c r="Q15" s="431"/>
      <c r="R15" s="430"/>
      <c r="S15" s="419"/>
      <c r="T15" s="419"/>
      <c r="U15" s="423">
        <f t="shared" si="11"/>
        <v>0</v>
      </c>
      <c r="V15" s="422">
        <f t="shared" si="12"/>
        <v>0</v>
      </c>
      <c r="W15" s="432"/>
      <c r="X15" s="433"/>
      <c r="Y15" s="434"/>
      <c r="Z15" s="433"/>
      <c r="AA15" s="434"/>
      <c r="AB15" s="433"/>
      <c r="AC15" s="423">
        <f t="shared" si="4"/>
        <v>0</v>
      </c>
      <c r="AD15" s="422">
        <f t="shared" si="5"/>
        <v>0</v>
      </c>
      <c r="AE15" s="432"/>
      <c r="AF15" s="433"/>
      <c r="AG15" s="434"/>
      <c r="AH15" s="433"/>
      <c r="AI15" s="434"/>
      <c r="AJ15" s="433"/>
      <c r="AK15" s="423">
        <f t="shared" si="6"/>
        <v>0</v>
      </c>
      <c r="AL15" s="422">
        <f t="shared" si="7"/>
        <v>0</v>
      </c>
      <c r="AM15" s="438">
        <f t="shared" si="9"/>
        <v>0</v>
      </c>
      <c r="AN15" s="428">
        <f t="shared" si="10"/>
        <v>0</v>
      </c>
    </row>
    <row r="16" spans="2:40" s="30" customFormat="1" ht="23.1" customHeight="1">
      <c r="B16" s="460" t="s">
        <v>98</v>
      </c>
      <c r="C16" s="454"/>
      <c r="D16" s="430"/>
      <c r="E16" s="431"/>
      <c r="F16" s="430"/>
      <c r="G16" s="431"/>
      <c r="H16" s="430"/>
      <c r="I16" s="431"/>
      <c r="J16" s="430"/>
      <c r="K16" s="421">
        <f t="shared" si="0"/>
        <v>0</v>
      </c>
      <c r="L16" s="422">
        <f t="shared" si="1"/>
        <v>0</v>
      </c>
      <c r="M16" s="429"/>
      <c r="N16" s="430"/>
      <c r="O16" s="431"/>
      <c r="P16" s="430"/>
      <c r="Q16" s="431"/>
      <c r="R16" s="430"/>
      <c r="S16" s="419"/>
      <c r="T16" s="419"/>
      <c r="U16" s="423">
        <f t="shared" si="11"/>
        <v>0</v>
      </c>
      <c r="V16" s="422">
        <f t="shared" si="12"/>
        <v>0</v>
      </c>
      <c r="W16" s="432"/>
      <c r="X16" s="433"/>
      <c r="Y16" s="434"/>
      <c r="Z16" s="433"/>
      <c r="AA16" s="434"/>
      <c r="AB16" s="433"/>
      <c r="AC16" s="423">
        <f t="shared" si="4"/>
        <v>0</v>
      </c>
      <c r="AD16" s="422">
        <f t="shared" si="5"/>
        <v>0</v>
      </c>
      <c r="AE16" s="432"/>
      <c r="AF16" s="433"/>
      <c r="AG16" s="434"/>
      <c r="AH16" s="433"/>
      <c r="AI16" s="434"/>
      <c r="AJ16" s="433"/>
      <c r="AK16" s="423">
        <f t="shared" si="6"/>
        <v>0</v>
      </c>
      <c r="AL16" s="422">
        <f t="shared" si="7"/>
        <v>0</v>
      </c>
      <c r="AM16" s="438">
        <f t="shared" si="9"/>
        <v>0</v>
      </c>
      <c r="AN16" s="428">
        <f t="shared" si="10"/>
        <v>0</v>
      </c>
    </row>
    <row r="17" spans="2:40" s="30" customFormat="1" ht="23.1" customHeight="1">
      <c r="B17" s="460" t="s">
        <v>99</v>
      </c>
      <c r="C17" s="454"/>
      <c r="D17" s="430"/>
      <c r="E17" s="431"/>
      <c r="F17" s="430"/>
      <c r="G17" s="431"/>
      <c r="H17" s="430"/>
      <c r="I17" s="431"/>
      <c r="J17" s="430"/>
      <c r="K17" s="421">
        <f t="shared" si="0"/>
        <v>0</v>
      </c>
      <c r="L17" s="422">
        <f t="shared" si="1"/>
        <v>0</v>
      </c>
      <c r="M17" s="429"/>
      <c r="N17" s="430"/>
      <c r="O17" s="431"/>
      <c r="P17" s="430"/>
      <c r="Q17" s="431"/>
      <c r="R17" s="430"/>
      <c r="S17" s="419"/>
      <c r="T17" s="419"/>
      <c r="U17" s="423">
        <f t="shared" si="11"/>
        <v>0</v>
      </c>
      <c r="V17" s="422">
        <f t="shared" si="12"/>
        <v>0</v>
      </c>
      <c r="W17" s="432"/>
      <c r="X17" s="433"/>
      <c r="Y17" s="434"/>
      <c r="Z17" s="433"/>
      <c r="AA17" s="434"/>
      <c r="AB17" s="433"/>
      <c r="AC17" s="423">
        <f t="shared" si="4"/>
        <v>0</v>
      </c>
      <c r="AD17" s="422">
        <f t="shared" si="5"/>
        <v>0</v>
      </c>
      <c r="AE17" s="432"/>
      <c r="AF17" s="433"/>
      <c r="AG17" s="434"/>
      <c r="AH17" s="433"/>
      <c r="AI17" s="434"/>
      <c r="AJ17" s="433"/>
      <c r="AK17" s="423">
        <f t="shared" si="6"/>
        <v>0</v>
      </c>
      <c r="AL17" s="422">
        <f t="shared" si="7"/>
        <v>0</v>
      </c>
      <c r="AM17" s="438">
        <f t="shared" si="9"/>
        <v>0</v>
      </c>
      <c r="AN17" s="428">
        <f t="shared" si="10"/>
        <v>0</v>
      </c>
    </row>
    <row r="18" spans="2:40" s="57" customFormat="1" ht="23.1" customHeight="1">
      <c r="B18" s="461" t="s">
        <v>114</v>
      </c>
      <c r="C18" s="454"/>
      <c r="D18" s="430"/>
      <c r="E18" s="431"/>
      <c r="F18" s="430"/>
      <c r="G18" s="431"/>
      <c r="H18" s="430"/>
      <c r="I18" s="431"/>
      <c r="J18" s="430"/>
      <c r="K18" s="426">
        <f t="shared" si="0"/>
        <v>0</v>
      </c>
      <c r="L18" s="439">
        <f t="shared" si="1"/>
        <v>0</v>
      </c>
      <c r="M18" s="429"/>
      <c r="N18" s="430"/>
      <c r="O18" s="431"/>
      <c r="P18" s="430"/>
      <c r="Q18" s="431"/>
      <c r="R18" s="430"/>
      <c r="S18" s="419"/>
      <c r="T18" s="419"/>
      <c r="U18" s="423">
        <f t="shared" si="11"/>
        <v>0</v>
      </c>
      <c r="V18" s="422">
        <f t="shared" si="12"/>
        <v>0</v>
      </c>
      <c r="W18" s="432"/>
      <c r="X18" s="433"/>
      <c r="Y18" s="434"/>
      <c r="Z18" s="433"/>
      <c r="AA18" s="434"/>
      <c r="AB18" s="433"/>
      <c r="AC18" s="440">
        <f t="shared" si="4"/>
        <v>0</v>
      </c>
      <c r="AD18" s="439">
        <f t="shared" si="5"/>
        <v>0</v>
      </c>
      <c r="AE18" s="432"/>
      <c r="AF18" s="433"/>
      <c r="AG18" s="434"/>
      <c r="AH18" s="433"/>
      <c r="AI18" s="434"/>
      <c r="AJ18" s="433"/>
      <c r="AK18" s="440">
        <f t="shared" si="6"/>
        <v>0</v>
      </c>
      <c r="AL18" s="439">
        <f t="shared" si="7"/>
        <v>0</v>
      </c>
      <c r="AM18" s="438">
        <f t="shared" si="9"/>
        <v>0</v>
      </c>
      <c r="AN18" s="441">
        <f t="shared" si="10"/>
        <v>0</v>
      </c>
    </row>
    <row r="19" spans="2:40" s="57" customFormat="1" ht="23.1" customHeight="1">
      <c r="B19" s="461" t="s">
        <v>113</v>
      </c>
      <c r="C19" s="454"/>
      <c r="D19" s="430"/>
      <c r="E19" s="431"/>
      <c r="F19" s="430"/>
      <c r="G19" s="431"/>
      <c r="H19" s="430"/>
      <c r="I19" s="431"/>
      <c r="J19" s="430"/>
      <c r="K19" s="426">
        <f t="shared" si="0"/>
        <v>0</v>
      </c>
      <c r="L19" s="439">
        <f t="shared" si="1"/>
        <v>0</v>
      </c>
      <c r="M19" s="429"/>
      <c r="N19" s="430"/>
      <c r="O19" s="431"/>
      <c r="P19" s="430"/>
      <c r="Q19" s="431"/>
      <c r="R19" s="430"/>
      <c r="S19" s="419"/>
      <c r="T19" s="419"/>
      <c r="U19" s="423">
        <f t="shared" si="11"/>
        <v>0</v>
      </c>
      <c r="V19" s="422">
        <f t="shared" si="12"/>
        <v>0</v>
      </c>
      <c r="W19" s="432"/>
      <c r="X19" s="433"/>
      <c r="Y19" s="434"/>
      <c r="Z19" s="433"/>
      <c r="AA19" s="434"/>
      <c r="AB19" s="433"/>
      <c r="AC19" s="440">
        <f t="shared" si="4"/>
        <v>0</v>
      </c>
      <c r="AD19" s="439">
        <f t="shared" si="5"/>
        <v>0</v>
      </c>
      <c r="AE19" s="432"/>
      <c r="AF19" s="433"/>
      <c r="AG19" s="434"/>
      <c r="AH19" s="433"/>
      <c r="AI19" s="434"/>
      <c r="AJ19" s="433"/>
      <c r="AK19" s="440">
        <f t="shared" si="6"/>
        <v>0</v>
      </c>
      <c r="AL19" s="439">
        <f t="shared" si="7"/>
        <v>0</v>
      </c>
      <c r="AM19" s="438">
        <f t="shared" si="9"/>
        <v>0</v>
      </c>
      <c r="AN19" s="441">
        <f t="shared" si="10"/>
        <v>0</v>
      </c>
    </row>
    <row r="20" spans="2:40" s="30" customFormat="1" ht="23.1" customHeight="1">
      <c r="B20" s="460" t="s">
        <v>102</v>
      </c>
      <c r="C20" s="454"/>
      <c r="D20" s="430"/>
      <c r="E20" s="431"/>
      <c r="F20" s="430"/>
      <c r="G20" s="431"/>
      <c r="H20" s="430"/>
      <c r="I20" s="431"/>
      <c r="J20" s="430"/>
      <c r="K20" s="421">
        <f t="shared" si="0"/>
        <v>0</v>
      </c>
      <c r="L20" s="422">
        <f t="shared" si="1"/>
        <v>0</v>
      </c>
      <c r="M20" s="429"/>
      <c r="N20" s="430"/>
      <c r="O20" s="431"/>
      <c r="P20" s="430"/>
      <c r="Q20" s="431"/>
      <c r="R20" s="430"/>
      <c r="S20" s="419"/>
      <c r="T20" s="419"/>
      <c r="U20" s="423">
        <f t="shared" si="11"/>
        <v>0</v>
      </c>
      <c r="V20" s="422">
        <f>+P20+N20+T20+R20</f>
        <v>0</v>
      </c>
      <c r="W20" s="432"/>
      <c r="X20" s="433"/>
      <c r="Y20" s="434"/>
      <c r="Z20" s="433"/>
      <c r="AA20" s="434"/>
      <c r="AB20" s="433"/>
      <c r="AC20" s="423">
        <f t="shared" si="4"/>
        <v>0</v>
      </c>
      <c r="AD20" s="422">
        <f t="shared" si="5"/>
        <v>0</v>
      </c>
      <c r="AE20" s="432"/>
      <c r="AF20" s="433"/>
      <c r="AG20" s="434"/>
      <c r="AH20" s="433"/>
      <c r="AI20" s="434"/>
      <c r="AJ20" s="433"/>
      <c r="AK20" s="423">
        <f t="shared" si="6"/>
        <v>0</v>
      </c>
      <c r="AL20" s="422">
        <f t="shared" si="7"/>
        <v>0</v>
      </c>
      <c r="AM20" s="427">
        <f t="shared" si="9"/>
        <v>0</v>
      </c>
      <c r="AN20" s="428">
        <f t="shared" si="10"/>
        <v>0</v>
      </c>
    </row>
    <row r="21" spans="2:40" s="30" customFormat="1" ht="23.1" customHeight="1">
      <c r="B21" s="460" t="s">
        <v>112</v>
      </c>
      <c r="C21" s="454"/>
      <c r="D21" s="430"/>
      <c r="E21" s="431"/>
      <c r="F21" s="430"/>
      <c r="G21" s="431"/>
      <c r="H21" s="430"/>
      <c r="I21" s="431"/>
      <c r="J21" s="430"/>
      <c r="K21" s="421">
        <f t="shared" si="0"/>
        <v>0</v>
      </c>
      <c r="L21" s="422">
        <f t="shared" si="1"/>
        <v>0</v>
      </c>
      <c r="M21" s="429"/>
      <c r="N21" s="430"/>
      <c r="O21" s="431"/>
      <c r="P21" s="430"/>
      <c r="Q21" s="431"/>
      <c r="R21" s="430"/>
      <c r="S21" s="419"/>
      <c r="T21" s="419"/>
      <c r="U21" s="423">
        <f t="shared" si="11"/>
        <v>0</v>
      </c>
      <c r="V21" s="422">
        <f t="shared" si="12"/>
        <v>0</v>
      </c>
      <c r="W21" s="432"/>
      <c r="X21" s="433"/>
      <c r="Y21" s="434"/>
      <c r="Z21" s="433"/>
      <c r="AA21" s="434"/>
      <c r="AB21" s="433"/>
      <c r="AC21" s="423">
        <f t="shared" si="4"/>
        <v>0</v>
      </c>
      <c r="AD21" s="422">
        <f t="shared" si="5"/>
        <v>0</v>
      </c>
      <c r="AE21" s="432"/>
      <c r="AF21" s="433"/>
      <c r="AG21" s="434"/>
      <c r="AH21" s="433"/>
      <c r="AI21" s="434"/>
      <c r="AJ21" s="433"/>
      <c r="AK21" s="423">
        <f t="shared" si="6"/>
        <v>0</v>
      </c>
      <c r="AL21" s="422">
        <f t="shared" si="7"/>
        <v>0</v>
      </c>
      <c r="AM21" s="427">
        <f t="shared" si="9"/>
        <v>0</v>
      </c>
      <c r="AN21" s="428">
        <f t="shared" si="10"/>
        <v>0</v>
      </c>
    </row>
    <row r="22" spans="2:40" s="30" customFormat="1" ht="23.1" customHeight="1">
      <c r="B22" s="460" t="s">
        <v>111</v>
      </c>
      <c r="C22" s="454"/>
      <c r="D22" s="430"/>
      <c r="E22" s="431"/>
      <c r="F22" s="430"/>
      <c r="G22" s="431"/>
      <c r="H22" s="430"/>
      <c r="I22" s="431"/>
      <c r="J22" s="430"/>
      <c r="K22" s="423">
        <f t="shared" si="0"/>
        <v>0</v>
      </c>
      <c r="L22" s="422">
        <f t="shared" si="1"/>
        <v>0</v>
      </c>
      <c r="M22" s="429"/>
      <c r="N22" s="430"/>
      <c r="O22" s="431"/>
      <c r="P22" s="430"/>
      <c r="Q22" s="431"/>
      <c r="R22" s="430"/>
      <c r="S22" s="419"/>
      <c r="T22" s="419"/>
      <c r="U22" s="423">
        <f t="shared" si="11"/>
        <v>0</v>
      </c>
      <c r="V22" s="422">
        <f t="shared" si="12"/>
        <v>0</v>
      </c>
      <c r="W22" s="432"/>
      <c r="X22" s="433"/>
      <c r="Y22" s="434"/>
      <c r="Z22" s="433"/>
      <c r="AA22" s="434"/>
      <c r="AB22" s="433"/>
      <c r="AC22" s="423">
        <f t="shared" si="4"/>
        <v>0</v>
      </c>
      <c r="AD22" s="422">
        <f t="shared" si="5"/>
        <v>0</v>
      </c>
      <c r="AE22" s="432"/>
      <c r="AF22" s="433"/>
      <c r="AG22" s="434"/>
      <c r="AH22" s="433"/>
      <c r="AI22" s="434"/>
      <c r="AJ22" s="433"/>
      <c r="AK22" s="423">
        <f t="shared" si="6"/>
        <v>0</v>
      </c>
      <c r="AL22" s="422">
        <f t="shared" si="7"/>
        <v>0</v>
      </c>
      <c r="AM22" s="427">
        <f t="shared" si="9"/>
        <v>0</v>
      </c>
      <c r="AN22" s="428">
        <f t="shared" si="10"/>
        <v>0</v>
      </c>
    </row>
    <row r="23" spans="2:40" s="30" customFormat="1" ht="23.1" customHeight="1">
      <c r="B23" s="460" t="s">
        <v>110</v>
      </c>
      <c r="C23" s="454"/>
      <c r="D23" s="430"/>
      <c r="E23" s="431"/>
      <c r="F23" s="430"/>
      <c r="G23" s="431"/>
      <c r="H23" s="430"/>
      <c r="I23" s="431"/>
      <c r="J23" s="430"/>
      <c r="K23" s="423">
        <f t="shared" si="0"/>
        <v>0</v>
      </c>
      <c r="L23" s="422">
        <f t="shared" si="1"/>
        <v>0</v>
      </c>
      <c r="M23" s="429"/>
      <c r="N23" s="430"/>
      <c r="O23" s="431"/>
      <c r="P23" s="430"/>
      <c r="Q23" s="431"/>
      <c r="R23" s="430"/>
      <c r="S23" s="419"/>
      <c r="T23" s="419"/>
      <c r="U23" s="423">
        <f t="shared" si="11"/>
        <v>0</v>
      </c>
      <c r="V23" s="422">
        <f t="shared" si="12"/>
        <v>0</v>
      </c>
      <c r="W23" s="432"/>
      <c r="X23" s="433"/>
      <c r="Y23" s="434"/>
      <c r="Z23" s="433"/>
      <c r="AA23" s="434"/>
      <c r="AB23" s="433"/>
      <c r="AC23" s="423">
        <f t="shared" si="4"/>
        <v>0</v>
      </c>
      <c r="AD23" s="422">
        <f t="shared" si="5"/>
        <v>0</v>
      </c>
      <c r="AE23" s="432"/>
      <c r="AF23" s="433"/>
      <c r="AG23" s="434"/>
      <c r="AH23" s="433"/>
      <c r="AI23" s="434"/>
      <c r="AJ23" s="433"/>
      <c r="AK23" s="423">
        <f t="shared" si="6"/>
        <v>0</v>
      </c>
      <c r="AL23" s="422">
        <f t="shared" si="7"/>
        <v>0</v>
      </c>
      <c r="AM23" s="427">
        <f t="shared" si="9"/>
        <v>0</v>
      </c>
      <c r="AN23" s="428">
        <f t="shared" si="10"/>
        <v>0</v>
      </c>
    </row>
    <row r="24" spans="2:40" s="30" customFormat="1" ht="23.1" customHeight="1">
      <c r="B24" s="460" t="s">
        <v>109</v>
      </c>
      <c r="C24" s="454"/>
      <c r="D24" s="430"/>
      <c r="E24" s="431"/>
      <c r="F24" s="430"/>
      <c r="G24" s="431"/>
      <c r="H24" s="430"/>
      <c r="I24" s="431"/>
      <c r="J24" s="430"/>
      <c r="K24" s="423">
        <f t="shared" si="0"/>
        <v>0</v>
      </c>
      <c r="L24" s="422">
        <f t="shared" si="1"/>
        <v>0</v>
      </c>
      <c r="M24" s="429"/>
      <c r="N24" s="430"/>
      <c r="O24" s="431"/>
      <c r="P24" s="430"/>
      <c r="Q24" s="431"/>
      <c r="R24" s="430"/>
      <c r="S24" s="419"/>
      <c r="T24" s="419"/>
      <c r="U24" s="423">
        <f t="shared" si="11"/>
        <v>0</v>
      </c>
      <c r="V24" s="422">
        <f t="shared" si="12"/>
        <v>0</v>
      </c>
      <c r="W24" s="432"/>
      <c r="X24" s="433"/>
      <c r="Y24" s="434"/>
      <c r="Z24" s="433"/>
      <c r="AA24" s="434"/>
      <c r="AB24" s="433"/>
      <c r="AC24" s="423">
        <f t="shared" si="4"/>
        <v>0</v>
      </c>
      <c r="AD24" s="422">
        <f t="shared" si="5"/>
        <v>0</v>
      </c>
      <c r="AE24" s="432"/>
      <c r="AF24" s="433"/>
      <c r="AG24" s="434"/>
      <c r="AH24" s="433"/>
      <c r="AI24" s="434"/>
      <c r="AJ24" s="433"/>
      <c r="AK24" s="423">
        <f t="shared" si="6"/>
        <v>0</v>
      </c>
      <c r="AL24" s="422">
        <f t="shared" si="7"/>
        <v>0</v>
      </c>
      <c r="AM24" s="427">
        <f t="shared" si="9"/>
        <v>0</v>
      </c>
      <c r="AN24" s="428">
        <f t="shared" si="10"/>
        <v>0</v>
      </c>
    </row>
    <row r="25" spans="2:40" s="30" customFormat="1" ht="23.1" customHeight="1" thickBot="1">
      <c r="B25" s="462" t="s">
        <v>108</v>
      </c>
      <c r="C25" s="455"/>
      <c r="D25" s="437"/>
      <c r="E25" s="436"/>
      <c r="F25" s="437"/>
      <c r="G25" s="436"/>
      <c r="H25" s="437"/>
      <c r="I25" s="436"/>
      <c r="J25" s="437"/>
      <c r="K25" s="423">
        <f t="shared" si="0"/>
        <v>0</v>
      </c>
      <c r="L25" s="422">
        <f t="shared" si="1"/>
        <v>0</v>
      </c>
      <c r="M25" s="442"/>
      <c r="N25" s="437"/>
      <c r="O25" s="436"/>
      <c r="P25" s="437"/>
      <c r="Q25" s="436"/>
      <c r="R25" s="437"/>
      <c r="S25" s="451"/>
      <c r="T25" s="451"/>
      <c r="U25" s="423">
        <f t="shared" si="11"/>
        <v>0</v>
      </c>
      <c r="V25" s="422">
        <f t="shared" si="12"/>
        <v>0</v>
      </c>
      <c r="W25" s="443"/>
      <c r="X25" s="444"/>
      <c r="Y25" s="445"/>
      <c r="Z25" s="444"/>
      <c r="AA25" s="445"/>
      <c r="AB25" s="444"/>
      <c r="AC25" s="423">
        <f t="shared" si="4"/>
        <v>0</v>
      </c>
      <c r="AD25" s="422">
        <f t="shared" si="5"/>
        <v>0</v>
      </c>
      <c r="AE25" s="443"/>
      <c r="AF25" s="444"/>
      <c r="AG25" s="445"/>
      <c r="AH25" s="444"/>
      <c r="AI25" s="445"/>
      <c r="AJ25" s="444"/>
      <c r="AK25" s="423">
        <f t="shared" si="6"/>
        <v>0</v>
      </c>
      <c r="AL25" s="422">
        <f t="shared" si="7"/>
        <v>0</v>
      </c>
      <c r="AM25" s="427">
        <f t="shared" si="9"/>
        <v>0</v>
      </c>
      <c r="AN25" s="428">
        <f t="shared" si="10"/>
        <v>0</v>
      </c>
    </row>
    <row r="26" spans="2:40" s="30" customFormat="1" ht="23.1" customHeight="1" thickTop="1">
      <c r="B26" s="459" t="s">
        <v>104</v>
      </c>
      <c r="C26" s="456"/>
      <c r="D26" s="446">
        <f>SUM(D6:D25)</f>
        <v>0</v>
      </c>
      <c r="E26" s="446"/>
      <c r="F26" s="446">
        <f>SUM(F6:F25)</f>
        <v>0</v>
      </c>
      <c r="G26" s="446"/>
      <c r="H26" s="446">
        <f>SUM(H6:H25)</f>
        <v>0</v>
      </c>
      <c r="I26" s="446"/>
      <c r="J26" s="446">
        <f>SUM(J6:J25)</f>
        <v>0</v>
      </c>
      <c r="K26" s="446"/>
      <c r="L26" s="447">
        <f t="shared" si="1"/>
        <v>0</v>
      </c>
      <c r="M26" s="448"/>
      <c r="N26" s="446">
        <f>SUM(N6:N25)</f>
        <v>0</v>
      </c>
      <c r="O26" s="446"/>
      <c r="P26" s="446">
        <f>SUM(P6:P25)</f>
        <v>0</v>
      </c>
      <c r="Q26" s="446"/>
      <c r="R26" s="446">
        <f>SUM(R6:R25)</f>
        <v>0</v>
      </c>
      <c r="S26" s="446"/>
      <c r="T26" s="446"/>
      <c r="U26" s="446"/>
      <c r="V26" s="449">
        <f>SUM(V6:V25)</f>
        <v>0</v>
      </c>
      <c r="W26" s="448"/>
      <c r="X26" s="446">
        <f>SUM(X6:X25)</f>
        <v>0</v>
      </c>
      <c r="Y26" s="446"/>
      <c r="Z26" s="446">
        <f>SUM(Z6:Z25)</f>
        <v>0</v>
      </c>
      <c r="AA26" s="446"/>
      <c r="AB26" s="446">
        <f>SUM(AB6:AB25)</f>
        <v>0</v>
      </c>
      <c r="AC26" s="446"/>
      <c r="AD26" s="449">
        <f>SUM(AD6:AD25)</f>
        <v>0</v>
      </c>
      <c r="AE26" s="448"/>
      <c r="AF26" s="446">
        <f>SUM(AF6:AF25)</f>
        <v>0</v>
      </c>
      <c r="AG26" s="446"/>
      <c r="AH26" s="446">
        <f>SUM(AH6:AH25)</f>
        <v>0</v>
      </c>
      <c r="AI26" s="446"/>
      <c r="AJ26" s="446">
        <f>SUM(AJ6:AJ25)</f>
        <v>0</v>
      </c>
      <c r="AK26" s="446"/>
      <c r="AL26" s="449">
        <f>SUM(AL6:AL25)</f>
        <v>0</v>
      </c>
      <c r="AM26" s="450">
        <f t="shared" si="9"/>
        <v>0</v>
      </c>
      <c r="AN26" s="446">
        <f t="shared" si="10"/>
        <v>0</v>
      </c>
    </row>
  </sheetData>
  <sheetProtection algorithmName="SHA-512" hashValue="NU3YQgO4umS5hvnDvrCqRvtQyV5moTcIrKz+Vm16OFmbc7yZ+Dc6t4iCJo3RSb+rbjlM3+KU7r+W5if89AL0wA==" saltValue="3UJIN4OAAyGZJgEIjvwOKw==" spinCount="100000" sheet="1" objects="1" scenarios="1"/>
  <mergeCells count="20">
    <mergeCell ref="B2:B4"/>
    <mergeCell ref="C3:D3"/>
    <mergeCell ref="E3:F3"/>
    <mergeCell ref="K3:L3"/>
    <mergeCell ref="W3:X3"/>
    <mergeCell ref="I3:J3"/>
    <mergeCell ref="G3:H3"/>
    <mergeCell ref="S3:T3"/>
    <mergeCell ref="AM2:AN3"/>
    <mergeCell ref="AC3:AD3"/>
    <mergeCell ref="M3:N3"/>
    <mergeCell ref="O3:P3"/>
    <mergeCell ref="AE3:AF3"/>
    <mergeCell ref="AG3:AH3"/>
    <mergeCell ref="AI3:AJ3"/>
    <mergeCell ref="AK3:AL3"/>
    <mergeCell ref="Q3:R3"/>
    <mergeCell ref="U3:V3"/>
    <mergeCell ref="AA3:AB3"/>
    <mergeCell ref="Y3:Z3"/>
  </mergeCells>
  <phoneticPr fontId="2"/>
  <printOptions horizontalCentered="1"/>
  <pageMargins left="0.19685039370078741" right="0.19685039370078741" top="0.39370078740157483" bottom="0.19685039370078741" header="0.51181102362204722" footer="0.51181102362204722"/>
  <pageSetup paperSize="9" fitToHeight="0"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B71"/>
  <sheetViews>
    <sheetView view="pageBreakPreview" topLeftCell="A49" zoomScale="80" zoomScaleNormal="55" zoomScaleSheetLayoutView="80" zoomScalePageLayoutView="85" workbookViewId="0">
      <selection activeCell="BJ13" sqref="BJ13"/>
    </sheetView>
  </sheetViews>
  <sheetFormatPr defaultColWidth="9" defaultRowHeight="21" customHeight="1"/>
  <cols>
    <col min="1" max="1" width="2.6640625" style="93" customWidth="1"/>
    <col min="2" max="5" width="2.44140625" style="94" customWidth="1"/>
    <col min="6" max="7" width="2.44140625" style="93" customWidth="1"/>
    <col min="8" max="11" width="2.44140625" style="94" customWidth="1"/>
    <col min="12" max="57" width="2.6640625" style="93" customWidth="1"/>
    <col min="58" max="16384" width="9" style="93"/>
  </cols>
  <sheetData>
    <row r="1" spans="1:54" ht="22.5" customHeight="1">
      <c r="B1" s="104" t="s">
        <v>199</v>
      </c>
      <c r="C1" s="103"/>
      <c r="D1" s="103"/>
      <c r="E1" s="103"/>
      <c r="F1" s="103"/>
      <c r="G1" s="103"/>
      <c r="H1" s="104"/>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Q1" s="292" t="s">
        <v>198</v>
      </c>
      <c r="AR1" s="292"/>
      <c r="AS1" s="292"/>
      <c r="AT1" s="292"/>
      <c r="AU1" s="292"/>
    </row>
    <row r="2" spans="1:54" ht="29.25" customHeight="1">
      <c r="B2" s="293" t="s">
        <v>197</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row>
    <row r="3" spans="1:54" ht="11.25" customHeight="1">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row>
    <row r="4" spans="1:54" ht="29.25" customHeight="1">
      <c r="B4" s="463" t="s">
        <v>196</v>
      </c>
      <c r="C4" s="463"/>
      <c r="D4" s="463"/>
      <c r="E4" s="463"/>
      <c r="F4" s="463"/>
      <c r="G4" s="463"/>
      <c r="H4" s="296">
        <f>①最低基準調書!E3</f>
        <v>0</v>
      </c>
      <c r="I4" s="296"/>
      <c r="J4" s="296"/>
      <c r="K4" s="296"/>
      <c r="L4" s="296"/>
      <c r="M4" s="296"/>
      <c r="N4" s="296"/>
      <c r="O4" s="296"/>
      <c r="P4" s="296"/>
      <c r="Q4" s="296"/>
      <c r="R4" s="296"/>
      <c r="S4" s="296"/>
      <c r="T4" s="296"/>
      <c r="U4" s="296"/>
      <c r="V4" s="296"/>
      <c r="W4" s="296"/>
      <c r="X4" s="296"/>
      <c r="Y4" s="296"/>
      <c r="Z4" s="296"/>
      <c r="AA4" s="296"/>
      <c r="AB4" s="296"/>
      <c r="AC4" s="296"/>
    </row>
    <row r="5" spans="1:54" ht="29.25" customHeight="1">
      <c r="B5" s="295" t="s">
        <v>195</v>
      </c>
      <c r="C5" s="295"/>
      <c r="D5" s="295"/>
      <c r="E5" s="295"/>
      <c r="F5" s="295"/>
      <c r="G5" s="295"/>
      <c r="H5" s="464"/>
      <c r="I5" s="464"/>
      <c r="J5" s="464"/>
      <c r="K5" s="464"/>
      <c r="L5" s="464"/>
      <c r="M5" s="464"/>
      <c r="N5" s="464"/>
      <c r="O5" s="464"/>
      <c r="P5" s="464"/>
      <c r="Q5" s="464"/>
      <c r="R5" s="464"/>
      <c r="S5" s="464"/>
      <c r="T5" s="464"/>
      <c r="U5" s="464"/>
      <c r="V5" s="464"/>
      <c r="W5" s="464"/>
      <c r="X5" s="464"/>
      <c r="Y5" s="464"/>
      <c r="Z5" s="464"/>
      <c r="AA5" s="464"/>
      <c r="AB5" s="464"/>
      <c r="AC5" s="464"/>
    </row>
    <row r="6" spans="1:54" ht="11.25" customHeight="1" thickBot="1">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row>
    <row r="7" spans="1:54" ht="21" customHeight="1">
      <c r="A7" s="297" t="s">
        <v>194</v>
      </c>
      <c r="B7" s="298" t="s">
        <v>54</v>
      </c>
      <c r="C7" s="299"/>
      <c r="D7" s="299"/>
      <c r="E7" s="299"/>
      <c r="F7" s="300"/>
      <c r="G7" s="307" t="s">
        <v>193</v>
      </c>
      <c r="H7" s="299"/>
      <c r="I7" s="299"/>
      <c r="J7" s="299"/>
      <c r="K7" s="300"/>
      <c r="L7" s="310" t="s">
        <v>192</v>
      </c>
      <c r="M7" s="311"/>
      <c r="N7" s="311"/>
      <c r="O7" s="311"/>
      <c r="P7" s="311"/>
      <c r="Q7" s="311"/>
      <c r="R7" s="311"/>
      <c r="S7" s="311"/>
      <c r="T7" s="311"/>
      <c r="U7" s="311"/>
      <c r="V7" s="312" t="s">
        <v>191</v>
      </c>
      <c r="W7" s="312"/>
      <c r="X7" s="307" t="s">
        <v>190</v>
      </c>
      <c r="Y7" s="299"/>
      <c r="Z7" s="299"/>
      <c r="AA7" s="307" t="s">
        <v>189</v>
      </c>
      <c r="AB7" s="299"/>
      <c r="AC7" s="300"/>
      <c r="AD7" s="307" t="s">
        <v>188</v>
      </c>
      <c r="AE7" s="299"/>
      <c r="AF7" s="299"/>
      <c r="AG7" s="307" t="s">
        <v>187</v>
      </c>
      <c r="AH7" s="299"/>
      <c r="AI7" s="299"/>
      <c r="AJ7" s="307" t="s">
        <v>186</v>
      </c>
      <c r="AK7" s="299"/>
      <c r="AL7" s="299"/>
      <c r="AM7" s="325" t="s">
        <v>185</v>
      </c>
      <c r="AN7" s="326"/>
      <c r="AO7" s="326"/>
      <c r="AP7" s="326"/>
      <c r="AQ7" s="326"/>
      <c r="AR7" s="331" t="s">
        <v>184</v>
      </c>
      <c r="AS7" s="326"/>
      <c r="AT7" s="326"/>
      <c r="AU7" s="326"/>
      <c r="AV7" s="332"/>
    </row>
    <row r="8" spans="1:54" ht="21" customHeight="1">
      <c r="A8" s="297"/>
      <c r="B8" s="301"/>
      <c r="C8" s="302"/>
      <c r="D8" s="302"/>
      <c r="E8" s="302"/>
      <c r="F8" s="303"/>
      <c r="G8" s="308"/>
      <c r="H8" s="302"/>
      <c r="I8" s="302"/>
      <c r="J8" s="302"/>
      <c r="K8" s="303"/>
      <c r="L8" s="315" t="s">
        <v>59</v>
      </c>
      <c r="M8" s="316"/>
      <c r="N8" s="317"/>
      <c r="O8" s="315" t="s">
        <v>183</v>
      </c>
      <c r="P8" s="316"/>
      <c r="Q8" s="317"/>
      <c r="R8" s="321" t="s">
        <v>182</v>
      </c>
      <c r="S8" s="322"/>
      <c r="T8" s="322"/>
      <c r="U8" s="322"/>
      <c r="V8" s="313"/>
      <c r="W8" s="313"/>
      <c r="X8" s="308"/>
      <c r="Y8" s="302"/>
      <c r="Z8" s="302"/>
      <c r="AA8" s="308"/>
      <c r="AB8" s="302"/>
      <c r="AC8" s="303"/>
      <c r="AD8" s="308"/>
      <c r="AE8" s="302"/>
      <c r="AF8" s="302"/>
      <c r="AG8" s="308"/>
      <c r="AH8" s="302"/>
      <c r="AI8" s="302"/>
      <c r="AJ8" s="308"/>
      <c r="AK8" s="302"/>
      <c r="AL8" s="302"/>
      <c r="AM8" s="327"/>
      <c r="AN8" s="328"/>
      <c r="AO8" s="328"/>
      <c r="AP8" s="328"/>
      <c r="AQ8" s="328"/>
      <c r="AR8" s="333"/>
      <c r="AS8" s="328"/>
      <c r="AT8" s="328"/>
      <c r="AU8" s="328"/>
      <c r="AV8" s="334"/>
    </row>
    <row r="9" spans="1:54" ht="21" customHeight="1">
      <c r="A9" s="297"/>
      <c r="B9" s="304"/>
      <c r="C9" s="305"/>
      <c r="D9" s="305"/>
      <c r="E9" s="305"/>
      <c r="F9" s="306"/>
      <c r="G9" s="309"/>
      <c r="H9" s="305"/>
      <c r="I9" s="305"/>
      <c r="J9" s="305"/>
      <c r="K9" s="306"/>
      <c r="L9" s="318"/>
      <c r="M9" s="319"/>
      <c r="N9" s="320"/>
      <c r="O9" s="318"/>
      <c r="P9" s="319"/>
      <c r="Q9" s="320"/>
      <c r="R9" s="323"/>
      <c r="S9" s="324"/>
      <c r="T9" s="324"/>
      <c r="U9" s="324"/>
      <c r="V9" s="314"/>
      <c r="W9" s="314"/>
      <c r="X9" s="309"/>
      <c r="Y9" s="305"/>
      <c r="Z9" s="305"/>
      <c r="AA9" s="309"/>
      <c r="AB9" s="305"/>
      <c r="AC9" s="306"/>
      <c r="AD9" s="309"/>
      <c r="AE9" s="305"/>
      <c r="AF9" s="305"/>
      <c r="AG9" s="309"/>
      <c r="AH9" s="305"/>
      <c r="AI9" s="305"/>
      <c r="AJ9" s="309"/>
      <c r="AK9" s="305"/>
      <c r="AL9" s="305"/>
      <c r="AM9" s="329"/>
      <c r="AN9" s="330"/>
      <c r="AO9" s="330"/>
      <c r="AP9" s="330"/>
      <c r="AQ9" s="330"/>
      <c r="AR9" s="335"/>
      <c r="AS9" s="330"/>
      <c r="AT9" s="330"/>
      <c r="AU9" s="330"/>
      <c r="AV9" s="336"/>
      <c r="AY9" s="93" t="s">
        <v>181</v>
      </c>
      <c r="AZ9" s="93" t="s">
        <v>180</v>
      </c>
      <c r="BA9" s="93" t="s">
        <v>179</v>
      </c>
      <c r="BB9" s="93" t="s">
        <v>178</v>
      </c>
    </row>
    <row r="10" spans="1:54" ht="27.75" customHeight="1">
      <c r="A10" s="101">
        <v>1</v>
      </c>
      <c r="B10" s="270"/>
      <c r="C10" s="268"/>
      <c r="D10" s="268"/>
      <c r="E10" s="268"/>
      <c r="F10" s="269"/>
      <c r="G10" s="267"/>
      <c r="H10" s="268"/>
      <c r="I10" s="268"/>
      <c r="J10" s="268"/>
      <c r="K10" s="269"/>
      <c r="L10" s="267"/>
      <c r="M10" s="268"/>
      <c r="N10" s="269"/>
      <c r="O10" s="267"/>
      <c r="P10" s="268"/>
      <c r="Q10" s="269"/>
      <c r="R10" s="267"/>
      <c r="S10" s="268"/>
      <c r="T10" s="268"/>
      <c r="U10" s="268"/>
      <c r="V10" s="267"/>
      <c r="W10" s="269"/>
      <c r="X10" s="274"/>
      <c r="Y10" s="275"/>
      <c r="Z10" s="275"/>
      <c r="AA10" s="267"/>
      <c r="AB10" s="268"/>
      <c r="AC10" s="269"/>
      <c r="AD10" s="267"/>
      <c r="AE10" s="268"/>
      <c r="AF10" s="269"/>
      <c r="AG10" s="267"/>
      <c r="AH10" s="268"/>
      <c r="AI10" s="269"/>
      <c r="AJ10" s="283" t="s">
        <v>200</v>
      </c>
      <c r="AK10" s="284"/>
      <c r="AL10" s="285"/>
      <c r="AM10" s="270"/>
      <c r="AN10" s="268"/>
      <c r="AO10" s="268"/>
      <c r="AP10" s="268"/>
      <c r="AQ10" s="268"/>
      <c r="AR10" s="267"/>
      <c r="AS10" s="268"/>
      <c r="AT10" s="268"/>
      <c r="AU10" s="268"/>
      <c r="AV10" s="271"/>
      <c r="AY10" s="93" t="s">
        <v>177</v>
      </c>
      <c r="AZ10" s="93" t="s">
        <v>176</v>
      </c>
      <c r="BB10" s="93" t="s">
        <v>175</v>
      </c>
    </row>
    <row r="11" spans="1:54" ht="27.75" customHeight="1">
      <c r="A11" s="101">
        <v>2</v>
      </c>
      <c r="B11" s="270"/>
      <c r="C11" s="268"/>
      <c r="D11" s="268"/>
      <c r="E11" s="268"/>
      <c r="F11" s="269"/>
      <c r="G11" s="267"/>
      <c r="H11" s="268"/>
      <c r="I11" s="268"/>
      <c r="J11" s="268"/>
      <c r="K11" s="269"/>
      <c r="L11" s="267"/>
      <c r="M11" s="268"/>
      <c r="N11" s="269"/>
      <c r="O11" s="267"/>
      <c r="P11" s="268"/>
      <c r="Q11" s="269"/>
      <c r="R11" s="267"/>
      <c r="S11" s="268"/>
      <c r="T11" s="268"/>
      <c r="U11" s="268"/>
      <c r="V11" s="267"/>
      <c r="W11" s="269"/>
      <c r="X11" s="274"/>
      <c r="Y11" s="275"/>
      <c r="Z11" s="275"/>
      <c r="AA11" s="267"/>
      <c r="AB11" s="268"/>
      <c r="AC11" s="269"/>
      <c r="AD11" s="267"/>
      <c r="AE11" s="268"/>
      <c r="AF11" s="269"/>
      <c r="AG11" s="267"/>
      <c r="AH11" s="268"/>
      <c r="AI11" s="269"/>
      <c r="AJ11" s="286"/>
      <c r="AK11" s="287"/>
      <c r="AL11" s="288"/>
      <c r="AM11" s="270"/>
      <c r="AN11" s="268"/>
      <c r="AO11" s="268"/>
      <c r="AP11" s="268"/>
      <c r="AQ11" s="268"/>
      <c r="AR11" s="267"/>
      <c r="AS11" s="268"/>
      <c r="AT11" s="268"/>
      <c r="AU11" s="268"/>
      <c r="AV11" s="271"/>
      <c r="AY11" s="93" t="s">
        <v>174</v>
      </c>
      <c r="BB11" s="93" t="s">
        <v>173</v>
      </c>
    </row>
    <row r="12" spans="1:54" ht="27.75" customHeight="1">
      <c r="A12" s="101">
        <v>3</v>
      </c>
      <c r="B12" s="270"/>
      <c r="C12" s="268"/>
      <c r="D12" s="268"/>
      <c r="E12" s="268"/>
      <c r="F12" s="269"/>
      <c r="G12" s="267"/>
      <c r="H12" s="268"/>
      <c r="I12" s="268"/>
      <c r="J12" s="268"/>
      <c r="K12" s="269"/>
      <c r="L12" s="267"/>
      <c r="M12" s="268"/>
      <c r="N12" s="269"/>
      <c r="O12" s="267"/>
      <c r="P12" s="268"/>
      <c r="Q12" s="269"/>
      <c r="R12" s="267"/>
      <c r="S12" s="268"/>
      <c r="T12" s="268"/>
      <c r="U12" s="268"/>
      <c r="V12" s="267"/>
      <c r="W12" s="269"/>
      <c r="X12" s="274"/>
      <c r="Y12" s="275"/>
      <c r="Z12" s="275"/>
      <c r="AA12" s="267"/>
      <c r="AB12" s="268"/>
      <c r="AC12" s="269"/>
      <c r="AD12" s="267"/>
      <c r="AE12" s="268"/>
      <c r="AF12" s="269"/>
      <c r="AG12" s="267"/>
      <c r="AH12" s="268"/>
      <c r="AI12" s="269"/>
      <c r="AJ12" s="286"/>
      <c r="AK12" s="287"/>
      <c r="AL12" s="288"/>
      <c r="AM12" s="270"/>
      <c r="AN12" s="268"/>
      <c r="AO12" s="268"/>
      <c r="AP12" s="268"/>
      <c r="AQ12" s="268"/>
      <c r="AR12" s="267"/>
      <c r="AS12" s="268"/>
      <c r="AT12" s="268"/>
      <c r="AU12" s="268"/>
      <c r="AV12" s="271"/>
      <c r="BB12" s="93" t="s">
        <v>172</v>
      </c>
    </row>
    <row r="13" spans="1:54" ht="27.75" customHeight="1">
      <c r="A13" s="101">
        <v>4</v>
      </c>
      <c r="B13" s="270"/>
      <c r="C13" s="268"/>
      <c r="D13" s="268"/>
      <c r="E13" s="268"/>
      <c r="F13" s="269"/>
      <c r="G13" s="267"/>
      <c r="H13" s="268"/>
      <c r="I13" s="268"/>
      <c r="J13" s="268"/>
      <c r="K13" s="269"/>
      <c r="L13" s="267"/>
      <c r="M13" s="268"/>
      <c r="N13" s="269"/>
      <c r="O13" s="267"/>
      <c r="P13" s="268"/>
      <c r="Q13" s="269"/>
      <c r="R13" s="267"/>
      <c r="S13" s="268"/>
      <c r="T13" s="268"/>
      <c r="U13" s="268"/>
      <c r="V13" s="267"/>
      <c r="W13" s="269"/>
      <c r="X13" s="274"/>
      <c r="Y13" s="275"/>
      <c r="Z13" s="275"/>
      <c r="AA13" s="267"/>
      <c r="AB13" s="268"/>
      <c r="AC13" s="269"/>
      <c r="AD13" s="267"/>
      <c r="AE13" s="268"/>
      <c r="AF13" s="269"/>
      <c r="AG13" s="267"/>
      <c r="AH13" s="268"/>
      <c r="AI13" s="269"/>
      <c r="AJ13" s="286"/>
      <c r="AK13" s="287"/>
      <c r="AL13" s="288"/>
      <c r="AM13" s="270"/>
      <c r="AN13" s="268"/>
      <c r="AO13" s="268"/>
      <c r="AP13" s="268"/>
      <c r="AQ13" s="268"/>
      <c r="AR13" s="267"/>
      <c r="AS13" s="268"/>
      <c r="AT13" s="268"/>
      <c r="AU13" s="268"/>
      <c r="AV13" s="271"/>
    </row>
    <row r="14" spans="1:54" ht="27.75" customHeight="1">
      <c r="A14" s="101">
        <v>5</v>
      </c>
      <c r="B14" s="270"/>
      <c r="C14" s="268"/>
      <c r="D14" s="268"/>
      <c r="E14" s="268"/>
      <c r="F14" s="269"/>
      <c r="G14" s="267"/>
      <c r="H14" s="268"/>
      <c r="I14" s="268"/>
      <c r="J14" s="268"/>
      <c r="K14" s="269"/>
      <c r="L14" s="267"/>
      <c r="M14" s="268"/>
      <c r="N14" s="269"/>
      <c r="O14" s="267"/>
      <c r="P14" s="268"/>
      <c r="Q14" s="269"/>
      <c r="R14" s="267"/>
      <c r="S14" s="268"/>
      <c r="T14" s="268"/>
      <c r="U14" s="268"/>
      <c r="V14" s="267"/>
      <c r="W14" s="269"/>
      <c r="X14" s="274"/>
      <c r="Y14" s="275"/>
      <c r="Z14" s="275"/>
      <c r="AA14" s="267"/>
      <c r="AB14" s="268"/>
      <c r="AC14" s="269"/>
      <c r="AD14" s="267"/>
      <c r="AE14" s="268"/>
      <c r="AF14" s="269"/>
      <c r="AG14" s="267"/>
      <c r="AH14" s="268"/>
      <c r="AI14" s="269"/>
      <c r="AJ14" s="286"/>
      <c r="AK14" s="287"/>
      <c r="AL14" s="288"/>
      <c r="AM14" s="270"/>
      <c r="AN14" s="268"/>
      <c r="AO14" s="268"/>
      <c r="AP14" s="268"/>
      <c r="AQ14" s="268"/>
      <c r="AR14" s="267"/>
      <c r="AS14" s="268"/>
      <c r="AT14" s="268"/>
      <c r="AU14" s="268"/>
      <c r="AV14" s="271"/>
    </row>
    <row r="15" spans="1:54" ht="27.75" customHeight="1">
      <c r="A15" s="101">
        <v>6</v>
      </c>
      <c r="B15" s="270"/>
      <c r="C15" s="268"/>
      <c r="D15" s="268"/>
      <c r="E15" s="268"/>
      <c r="F15" s="269"/>
      <c r="G15" s="267"/>
      <c r="H15" s="268"/>
      <c r="I15" s="268"/>
      <c r="J15" s="268"/>
      <c r="K15" s="269"/>
      <c r="L15" s="267"/>
      <c r="M15" s="268"/>
      <c r="N15" s="269"/>
      <c r="O15" s="267"/>
      <c r="P15" s="268"/>
      <c r="Q15" s="269"/>
      <c r="R15" s="267"/>
      <c r="S15" s="268"/>
      <c r="T15" s="268"/>
      <c r="U15" s="268"/>
      <c r="V15" s="267"/>
      <c r="W15" s="269"/>
      <c r="X15" s="274"/>
      <c r="Y15" s="275"/>
      <c r="Z15" s="275"/>
      <c r="AA15" s="267"/>
      <c r="AB15" s="268"/>
      <c r="AC15" s="269"/>
      <c r="AD15" s="267"/>
      <c r="AE15" s="268"/>
      <c r="AF15" s="269"/>
      <c r="AG15" s="267"/>
      <c r="AH15" s="268"/>
      <c r="AI15" s="269"/>
      <c r="AJ15" s="286"/>
      <c r="AK15" s="287"/>
      <c r="AL15" s="288"/>
      <c r="AM15" s="270"/>
      <c r="AN15" s="268"/>
      <c r="AO15" s="268"/>
      <c r="AP15" s="268"/>
      <c r="AQ15" s="268"/>
      <c r="AR15" s="267"/>
      <c r="AS15" s="268"/>
      <c r="AT15" s="268"/>
      <c r="AU15" s="268"/>
      <c r="AV15" s="271"/>
    </row>
    <row r="16" spans="1:54" ht="27.75" customHeight="1">
      <c r="A16" s="101">
        <v>7</v>
      </c>
      <c r="B16" s="270"/>
      <c r="C16" s="268"/>
      <c r="D16" s="268"/>
      <c r="E16" s="268"/>
      <c r="F16" s="269"/>
      <c r="G16" s="267"/>
      <c r="H16" s="268"/>
      <c r="I16" s="268"/>
      <c r="J16" s="268"/>
      <c r="K16" s="269"/>
      <c r="L16" s="267"/>
      <c r="M16" s="268"/>
      <c r="N16" s="269"/>
      <c r="O16" s="267"/>
      <c r="P16" s="268"/>
      <c r="Q16" s="269"/>
      <c r="R16" s="267"/>
      <c r="S16" s="268"/>
      <c r="T16" s="268"/>
      <c r="U16" s="268"/>
      <c r="V16" s="267"/>
      <c r="W16" s="269"/>
      <c r="X16" s="274"/>
      <c r="Y16" s="275"/>
      <c r="Z16" s="275"/>
      <c r="AA16" s="267"/>
      <c r="AB16" s="268"/>
      <c r="AC16" s="269"/>
      <c r="AD16" s="267"/>
      <c r="AE16" s="268"/>
      <c r="AF16" s="269"/>
      <c r="AG16" s="267"/>
      <c r="AH16" s="268"/>
      <c r="AI16" s="269"/>
      <c r="AJ16" s="286"/>
      <c r="AK16" s="287"/>
      <c r="AL16" s="288"/>
      <c r="AM16" s="270"/>
      <c r="AN16" s="268"/>
      <c r="AO16" s="268"/>
      <c r="AP16" s="268"/>
      <c r="AQ16" s="268"/>
      <c r="AR16" s="267"/>
      <c r="AS16" s="268"/>
      <c r="AT16" s="268"/>
      <c r="AU16" s="268"/>
      <c r="AV16" s="271"/>
    </row>
    <row r="17" spans="1:48" ht="27.75" customHeight="1">
      <c r="A17" s="101">
        <v>8</v>
      </c>
      <c r="B17" s="270"/>
      <c r="C17" s="268"/>
      <c r="D17" s="268"/>
      <c r="E17" s="268"/>
      <c r="F17" s="269"/>
      <c r="G17" s="267"/>
      <c r="H17" s="268"/>
      <c r="I17" s="268"/>
      <c r="J17" s="268"/>
      <c r="K17" s="269"/>
      <c r="L17" s="267"/>
      <c r="M17" s="268"/>
      <c r="N17" s="269"/>
      <c r="O17" s="267"/>
      <c r="P17" s="268"/>
      <c r="Q17" s="269"/>
      <c r="R17" s="267"/>
      <c r="S17" s="268"/>
      <c r="T17" s="268"/>
      <c r="U17" s="268"/>
      <c r="V17" s="267"/>
      <c r="W17" s="269"/>
      <c r="X17" s="274"/>
      <c r="Y17" s="275"/>
      <c r="Z17" s="275"/>
      <c r="AA17" s="267"/>
      <c r="AB17" s="268"/>
      <c r="AC17" s="269"/>
      <c r="AD17" s="267"/>
      <c r="AE17" s="268"/>
      <c r="AF17" s="269"/>
      <c r="AG17" s="267"/>
      <c r="AH17" s="268"/>
      <c r="AI17" s="269"/>
      <c r="AJ17" s="286"/>
      <c r="AK17" s="287"/>
      <c r="AL17" s="288"/>
      <c r="AM17" s="270"/>
      <c r="AN17" s="268"/>
      <c r="AO17" s="268"/>
      <c r="AP17" s="268"/>
      <c r="AQ17" s="268"/>
      <c r="AR17" s="267"/>
      <c r="AS17" s="268"/>
      <c r="AT17" s="268"/>
      <c r="AU17" s="268"/>
      <c r="AV17" s="271"/>
    </row>
    <row r="18" spans="1:48" ht="27.75" customHeight="1">
      <c r="A18" s="101">
        <v>9</v>
      </c>
      <c r="B18" s="270"/>
      <c r="C18" s="268"/>
      <c r="D18" s="268"/>
      <c r="E18" s="268"/>
      <c r="F18" s="269"/>
      <c r="G18" s="267"/>
      <c r="H18" s="268"/>
      <c r="I18" s="268"/>
      <c r="J18" s="268"/>
      <c r="K18" s="269"/>
      <c r="L18" s="267"/>
      <c r="M18" s="268"/>
      <c r="N18" s="269"/>
      <c r="O18" s="267"/>
      <c r="P18" s="268"/>
      <c r="Q18" s="269"/>
      <c r="R18" s="267"/>
      <c r="S18" s="268"/>
      <c r="T18" s="268"/>
      <c r="U18" s="268"/>
      <c r="V18" s="267"/>
      <c r="W18" s="268"/>
      <c r="X18" s="274"/>
      <c r="Y18" s="275"/>
      <c r="Z18" s="275"/>
      <c r="AA18" s="267"/>
      <c r="AB18" s="268"/>
      <c r="AC18" s="269"/>
      <c r="AD18" s="267"/>
      <c r="AE18" s="268"/>
      <c r="AF18" s="269"/>
      <c r="AG18" s="267"/>
      <c r="AH18" s="268"/>
      <c r="AI18" s="269"/>
      <c r="AJ18" s="286"/>
      <c r="AK18" s="287"/>
      <c r="AL18" s="288"/>
      <c r="AM18" s="270"/>
      <c r="AN18" s="268"/>
      <c r="AO18" s="268"/>
      <c r="AP18" s="268"/>
      <c r="AQ18" s="268"/>
      <c r="AR18" s="267"/>
      <c r="AS18" s="268"/>
      <c r="AT18" s="268"/>
      <c r="AU18" s="268"/>
      <c r="AV18" s="271"/>
    </row>
    <row r="19" spans="1:48" ht="27.75" customHeight="1">
      <c r="A19" s="101">
        <v>10</v>
      </c>
      <c r="B19" s="270"/>
      <c r="C19" s="268"/>
      <c r="D19" s="268"/>
      <c r="E19" s="268"/>
      <c r="F19" s="269"/>
      <c r="G19" s="267"/>
      <c r="H19" s="268"/>
      <c r="I19" s="268"/>
      <c r="J19" s="268"/>
      <c r="K19" s="269"/>
      <c r="L19" s="267"/>
      <c r="M19" s="268"/>
      <c r="N19" s="269"/>
      <c r="O19" s="267"/>
      <c r="P19" s="268"/>
      <c r="Q19" s="269"/>
      <c r="R19" s="267"/>
      <c r="S19" s="268"/>
      <c r="T19" s="268"/>
      <c r="U19" s="268"/>
      <c r="V19" s="267"/>
      <c r="W19" s="268"/>
      <c r="X19" s="274"/>
      <c r="Y19" s="275"/>
      <c r="Z19" s="275"/>
      <c r="AA19" s="267"/>
      <c r="AB19" s="268"/>
      <c r="AC19" s="269"/>
      <c r="AD19" s="267"/>
      <c r="AE19" s="268"/>
      <c r="AF19" s="269"/>
      <c r="AG19" s="267"/>
      <c r="AH19" s="268"/>
      <c r="AI19" s="269"/>
      <c r="AJ19" s="286"/>
      <c r="AK19" s="287"/>
      <c r="AL19" s="288"/>
      <c r="AM19" s="270"/>
      <c r="AN19" s="268"/>
      <c r="AO19" s="268"/>
      <c r="AP19" s="268"/>
      <c r="AQ19" s="268"/>
      <c r="AR19" s="267"/>
      <c r="AS19" s="268"/>
      <c r="AT19" s="268"/>
      <c r="AU19" s="268"/>
      <c r="AV19" s="271"/>
    </row>
    <row r="20" spans="1:48" ht="27.75" customHeight="1">
      <c r="A20" s="101">
        <v>11</v>
      </c>
      <c r="B20" s="270"/>
      <c r="C20" s="268"/>
      <c r="D20" s="268"/>
      <c r="E20" s="268"/>
      <c r="F20" s="269"/>
      <c r="G20" s="267"/>
      <c r="H20" s="268"/>
      <c r="I20" s="268"/>
      <c r="J20" s="268"/>
      <c r="K20" s="269"/>
      <c r="L20" s="279"/>
      <c r="M20" s="277"/>
      <c r="N20" s="278"/>
      <c r="O20" s="279"/>
      <c r="P20" s="277"/>
      <c r="Q20" s="278"/>
      <c r="R20" s="267"/>
      <c r="S20" s="268"/>
      <c r="T20" s="268"/>
      <c r="U20" s="268"/>
      <c r="V20" s="267"/>
      <c r="W20" s="268"/>
      <c r="X20" s="274"/>
      <c r="Y20" s="275"/>
      <c r="Z20" s="275"/>
      <c r="AA20" s="267"/>
      <c r="AB20" s="268"/>
      <c r="AC20" s="269"/>
      <c r="AD20" s="267"/>
      <c r="AE20" s="268"/>
      <c r="AF20" s="269"/>
      <c r="AG20" s="267"/>
      <c r="AH20" s="268"/>
      <c r="AI20" s="269"/>
      <c r="AJ20" s="286"/>
      <c r="AK20" s="287"/>
      <c r="AL20" s="288"/>
      <c r="AM20" s="270"/>
      <c r="AN20" s="268"/>
      <c r="AO20" s="268"/>
      <c r="AP20" s="268"/>
      <c r="AQ20" s="268"/>
      <c r="AR20" s="267"/>
      <c r="AS20" s="268"/>
      <c r="AT20" s="268"/>
      <c r="AU20" s="268"/>
      <c r="AV20" s="271"/>
    </row>
    <row r="21" spans="1:48" ht="27.75" customHeight="1">
      <c r="A21" s="101">
        <v>12</v>
      </c>
      <c r="B21" s="270"/>
      <c r="C21" s="268"/>
      <c r="D21" s="268"/>
      <c r="E21" s="268"/>
      <c r="F21" s="269"/>
      <c r="G21" s="267"/>
      <c r="H21" s="268"/>
      <c r="I21" s="268"/>
      <c r="J21" s="268"/>
      <c r="K21" s="269"/>
      <c r="L21" s="267"/>
      <c r="M21" s="268"/>
      <c r="N21" s="269"/>
      <c r="O21" s="267"/>
      <c r="P21" s="268"/>
      <c r="Q21" s="269"/>
      <c r="R21" s="267"/>
      <c r="S21" s="268"/>
      <c r="T21" s="268"/>
      <c r="U21" s="268"/>
      <c r="V21" s="267"/>
      <c r="W21" s="269"/>
      <c r="X21" s="274"/>
      <c r="Y21" s="275"/>
      <c r="Z21" s="275"/>
      <c r="AA21" s="267"/>
      <c r="AB21" s="268"/>
      <c r="AC21" s="269"/>
      <c r="AD21" s="267"/>
      <c r="AE21" s="268"/>
      <c r="AF21" s="269"/>
      <c r="AG21" s="267"/>
      <c r="AH21" s="268"/>
      <c r="AI21" s="269"/>
      <c r="AJ21" s="286"/>
      <c r="AK21" s="287"/>
      <c r="AL21" s="288"/>
      <c r="AM21" s="270"/>
      <c r="AN21" s="268"/>
      <c r="AO21" s="268"/>
      <c r="AP21" s="268"/>
      <c r="AQ21" s="268"/>
      <c r="AR21" s="267"/>
      <c r="AS21" s="268"/>
      <c r="AT21" s="268"/>
      <c r="AU21" s="268"/>
      <c r="AV21" s="271"/>
    </row>
    <row r="22" spans="1:48" ht="27.75" customHeight="1">
      <c r="A22" s="101">
        <v>13</v>
      </c>
      <c r="B22" s="270"/>
      <c r="C22" s="268"/>
      <c r="D22" s="268"/>
      <c r="E22" s="268"/>
      <c r="F22" s="269"/>
      <c r="G22" s="267"/>
      <c r="H22" s="268"/>
      <c r="I22" s="268"/>
      <c r="J22" s="268"/>
      <c r="K22" s="269"/>
      <c r="L22" s="267"/>
      <c r="M22" s="268"/>
      <c r="N22" s="269"/>
      <c r="O22" s="267"/>
      <c r="P22" s="268"/>
      <c r="Q22" s="269"/>
      <c r="R22" s="267"/>
      <c r="S22" s="268"/>
      <c r="T22" s="268"/>
      <c r="U22" s="268"/>
      <c r="V22" s="267"/>
      <c r="W22" s="269"/>
      <c r="X22" s="274"/>
      <c r="Y22" s="275"/>
      <c r="Z22" s="275"/>
      <c r="AA22" s="267"/>
      <c r="AB22" s="268"/>
      <c r="AC22" s="269"/>
      <c r="AD22" s="267"/>
      <c r="AE22" s="268"/>
      <c r="AF22" s="269"/>
      <c r="AG22" s="267"/>
      <c r="AH22" s="268"/>
      <c r="AI22" s="269"/>
      <c r="AJ22" s="286"/>
      <c r="AK22" s="287"/>
      <c r="AL22" s="288"/>
      <c r="AM22" s="270"/>
      <c r="AN22" s="268"/>
      <c r="AO22" s="268"/>
      <c r="AP22" s="268"/>
      <c r="AQ22" s="268"/>
      <c r="AR22" s="267"/>
      <c r="AS22" s="268"/>
      <c r="AT22" s="268"/>
      <c r="AU22" s="268"/>
      <c r="AV22" s="271"/>
    </row>
    <row r="23" spans="1:48" ht="27.75" customHeight="1">
      <c r="A23" s="101">
        <v>14</v>
      </c>
      <c r="B23" s="270"/>
      <c r="C23" s="268"/>
      <c r="D23" s="268"/>
      <c r="E23" s="268"/>
      <c r="F23" s="269"/>
      <c r="G23" s="267"/>
      <c r="H23" s="268"/>
      <c r="I23" s="268"/>
      <c r="J23" s="268"/>
      <c r="K23" s="269"/>
      <c r="L23" s="267"/>
      <c r="M23" s="268"/>
      <c r="N23" s="269"/>
      <c r="O23" s="267"/>
      <c r="P23" s="268"/>
      <c r="Q23" s="269"/>
      <c r="R23" s="267"/>
      <c r="S23" s="268"/>
      <c r="T23" s="268"/>
      <c r="U23" s="268"/>
      <c r="V23" s="267"/>
      <c r="W23" s="269"/>
      <c r="X23" s="274"/>
      <c r="Y23" s="275"/>
      <c r="Z23" s="275"/>
      <c r="AA23" s="267"/>
      <c r="AB23" s="268"/>
      <c r="AC23" s="269"/>
      <c r="AD23" s="267"/>
      <c r="AE23" s="268"/>
      <c r="AF23" s="269"/>
      <c r="AG23" s="267"/>
      <c r="AH23" s="268"/>
      <c r="AI23" s="269"/>
      <c r="AJ23" s="286"/>
      <c r="AK23" s="287"/>
      <c r="AL23" s="288"/>
      <c r="AM23" s="270"/>
      <c r="AN23" s="268"/>
      <c r="AO23" s="268"/>
      <c r="AP23" s="268"/>
      <c r="AQ23" s="268"/>
      <c r="AR23" s="267"/>
      <c r="AS23" s="268"/>
      <c r="AT23" s="268"/>
      <c r="AU23" s="268"/>
      <c r="AV23" s="271"/>
    </row>
    <row r="24" spans="1:48" ht="27.75" customHeight="1">
      <c r="A24" s="101">
        <v>15</v>
      </c>
      <c r="B24" s="270"/>
      <c r="C24" s="268"/>
      <c r="D24" s="268"/>
      <c r="E24" s="268"/>
      <c r="F24" s="269"/>
      <c r="G24" s="267"/>
      <c r="H24" s="268"/>
      <c r="I24" s="268"/>
      <c r="J24" s="268"/>
      <c r="K24" s="269"/>
      <c r="L24" s="267"/>
      <c r="M24" s="268"/>
      <c r="N24" s="269"/>
      <c r="O24" s="267"/>
      <c r="P24" s="268"/>
      <c r="Q24" s="269"/>
      <c r="R24" s="267"/>
      <c r="S24" s="268"/>
      <c r="T24" s="268"/>
      <c r="U24" s="268"/>
      <c r="V24" s="267"/>
      <c r="W24" s="269"/>
      <c r="X24" s="274"/>
      <c r="Y24" s="275"/>
      <c r="Z24" s="275"/>
      <c r="AA24" s="267"/>
      <c r="AB24" s="268"/>
      <c r="AC24" s="269"/>
      <c r="AD24" s="267"/>
      <c r="AE24" s="268"/>
      <c r="AF24" s="269"/>
      <c r="AG24" s="267"/>
      <c r="AH24" s="268"/>
      <c r="AI24" s="269"/>
      <c r="AJ24" s="286"/>
      <c r="AK24" s="287"/>
      <c r="AL24" s="288"/>
      <c r="AM24" s="270"/>
      <c r="AN24" s="268"/>
      <c r="AO24" s="268"/>
      <c r="AP24" s="268"/>
      <c r="AQ24" s="268"/>
      <c r="AR24" s="267"/>
      <c r="AS24" s="268"/>
      <c r="AT24" s="268"/>
      <c r="AU24" s="268"/>
      <c r="AV24" s="271"/>
    </row>
    <row r="25" spans="1:48" ht="27.75" customHeight="1">
      <c r="A25" s="101">
        <v>16</v>
      </c>
      <c r="B25" s="270"/>
      <c r="C25" s="268"/>
      <c r="D25" s="268"/>
      <c r="E25" s="268"/>
      <c r="F25" s="269"/>
      <c r="G25" s="267"/>
      <c r="H25" s="268"/>
      <c r="I25" s="268"/>
      <c r="J25" s="268"/>
      <c r="K25" s="269"/>
      <c r="L25" s="267"/>
      <c r="M25" s="268"/>
      <c r="N25" s="269"/>
      <c r="O25" s="267"/>
      <c r="P25" s="268"/>
      <c r="Q25" s="269"/>
      <c r="R25" s="267"/>
      <c r="S25" s="268"/>
      <c r="T25" s="268"/>
      <c r="U25" s="268"/>
      <c r="V25" s="267"/>
      <c r="W25" s="269"/>
      <c r="X25" s="274"/>
      <c r="Y25" s="275"/>
      <c r="Z25" s="275"/>
      <c r="AA25" s="267"/>
      <c r="AB25" s="268"/>
      <c r="AC25" s="269"/>
      <c r="AD25" s="267"/>
      <c r="AE25" s="268"/>
      <c r="AF25" s="269"/>
      <c r="AG25" s="267"/>
      <c r="AH25" s="268"/>
      <c r="AI25" s="269"/>
      <c r="AJ25" s="286"/>
      <c r="AK25" s="287"/>
      <c r="AL25" s="288"/>
      <c r="AM25" s="270"/>
      <c r="AN25" s="268"/>
      <c r="AO25" s="268"/>
      <c r="AP25" s="268"/>
      <c r="AQ25" s="268"/>
      <c r="AR25" s="267"/>
      <c r="AS25" s="268"/>
      <c r="AT25" s="268"/>
      <c r="AU25" s="268"/>
      <c r="AV25" s="271"/>
    </row>
    <row r="26" spans="1:48" ht="27.75" customHeight="1">
      <c r="A26" s="101">
        <v>17</v>
      </c>
      <c r="B26" s="270"/>
      <c r="C26" s="268"/>
      <c r="D26" s="268"/>
      <c r="E26" s="268"/>
      <c r="F26" s="269"/>
      <c r="G26" s="267"/>
      <c r="H26" s="268"/>
      <c r="I26" s="268"/>
      <c r="J26" s="268"/>
      <c r="K26" s="269"/>
      <c r="L26" s="267"/>
      <c r="M26" s="268"/>
      <c r="N26" s="269"/>
      <c r="O26" s="267"/>
      <c r="P26" s="268"/>
      <c r="Q26" s="269"/>
      <c r="R26" s="267"/>
      <c r="S26" s="268"/>
      <c r="T26" s="268"/>
      <c r="U26" s="268"/>
      <c r="V26" s="267"/>
      <c r="W26" s="269"/>
      <c r="X26" s="274"/>
      <c r="Y26" s="275"/>
      <c r="Z26" s="275"/>
      <c r="AA26" s="267"/>
      <c r="AB26" s="268"/>
      <c r="AC26" s="269"/>
      <c r="AD26" s="267"/>
      <c r="AE26" s="268"/>
      <c r="AF26" s="269"/>
      <c r="AG26" s="267"/>
      <c r="AH26" s="268"/>
      <c r="AI26" s="269"/>
      <c r="AJ26" s="286"/>
      <c r="AK26" s="287"/>
      <c r="AL26" s="288"/>
      <c r="AM26" s="270"/>
      <c r="AN26" s="268"/>
      <c r="AO26" s="268"/>
      <c r="AP26" s="268"/>
      <c r="AQ26" s="268"/>
      <c r="AR26" s="267"/>
      <c r="AS26" s="268"/>
      <c r="AT26" s="268"/>
      <c r="AU26" s="268"/>
      <c r="AV26" s="271"/>
    </row>
    <row r="27" spans="1:48" ht="27.75" customHeight="1">
      <c r="A27" s="101">
        <v>18</v>
      </c>
      <c r="B27" s="270"/>
      <c r="C27" s="268"/>
      <c r="D27" s="268"/>
      <c r="E27" s="268"/>
      <c r="F27" s="269"/>
      <c r="G27" s="267"/>
      <c r="H27" s="268"/>
      <c r="I27" s="268"/>
      <c r="J27" s="268"/>
      <c r="K27" s="269"/>
      <c r="L27" s="267"/>
      <c r="M27" s="268"/>
      <c r="N27" s="269"/>
      <c r="O27" s="267"/>
      <c r="P27" s="268"/>
      <c r="Q27" s="269"/>
      <c r="R27" s="267"/>
      <c r="S27" s="268"/>
      <c r="T27" s="268"/>
      <c r="U27" s="268"/>
      <c r="V27" s="267"/>
      <c r="W27" s="269"/>
      <c r="X27" s="274"/>
      <c r="Y27" s="275"/>
      <c r="Z27" s="275"/>
      <c r="AA27" s="267"/>
      <c r="AB27" s="268"/>
      <c r="AC27" s="269"/>
      <c r="AD27" s="267"/>
      <c r="AE27" s="268"/>
      <c r="AF27" s="269"/>
      <c r="AG27" s="267"/>
      <c r="AH27" s="268"/>
      <c r="AI27" s="269"/>
      <c r="AJ27" s="286"/>
      <c r="AK27" s="287"/>
      <c r="AL27" s="288"/>
      <c r="AM27" s="270"/>
      <c r="AN27" s="268"/>
      <c r="AO27" s="268"/>
      <c r="AP27" s="268"/>
      <c r="AQ27" s="268"/>
      <c r="AR27" s="267"/>
      <c r="AS27" s="268"/>
      <c r="AT27" s="268"/>
      <c r="AU27" s="268"/>
      <c r="AV27" s="271"/>
    </row>
    <row r="28" spans="1:48" ht="27.75" customHeight="1">
      <c r="A28" s="101">
        <v>19</v>
      </c>
      <c r="B28" s="270"/>
      <c r="C28" s="268"/>
      <c r="D28" s="268"/>
      <c r="E28" s="268"/>
      <c r="F28" s="269"/>
      <c r="G28" s="267"/>
      <c r="H28" s="268"/>
      <c r="I28" s="268"/>
      <c r="J28" s="268"/>
      <c r="K28" s="269"/>
      <c r="L28" s="267"/>
      <c r="M28" s="268"/>
      <c r="N28" s="269"/>
      <c r="O28" s="267"/>
      <c r="P28" s="268"/>
      <c r="Q28" s="269"/>
      <c r="R28" s="267"/>
      <c r="S28" s="268"/>
      <c r="T28" s="268"/>
      <c r="U28" s="268"/>
      <c r="V28" s="267"/>
      <c r="W28" s="269"/>
      <c r="X28" s="274"/>
      <c r="Y28" s="275"/>
      <c r="Z28" s="275"/>
      <c r="AA28" s="267"/>
      <c r="AB28" s="268"/>
      <c r="AC28" s="269"/>
      <c r="AD28" s="267"/>
      <c r="AE28" s="268"/>
      <c r="AF28" s="269"/>
      <c r="AG28" s="267"/>
      <c r="AH28" s="268"/>
      <c r="AI28" s="269"/>
      <c r="AJ28" s="286"/>
      <c r="AK28" s="287"/>
      <c r="AL28" s="288"/>
      <c r="AM28" s="270"/>
      <c r="AN28" s="268"/>
      <c r="AO28" s="268"/>
      <c r="AP28" s="268"/>
      <c r="AQ28" s="268"/>
      <c r="AR28" s="267"/>
      <c r="AS28" s="268"/>
      <c r="AT28" s="268"/>
      <c r="AU28" s="268"/>
      <c r="AV28" s="271"/>
    </row>
    <row r="29" spans="1:48" ht="27.75" customHeight="1">
      <c r="A29" s="101">
        <v>20</v>
      </c>
      <c r="B29" s="270"/>
      <c r="C29" s="268"/>
      <c r="D29" s="268"/>
      <c r="E29" s="268"/>
      <c r="F29" s="269"/>
      <c r="G29" s="267"/>
      <c r="H29" s="268"/>
      <c r="I29" s="268"/>
      <c r="J29" s="268"/>
      <c r="K29" s="269"/>
      <c r="L29" s="267"/>
      <c r="M29" s="268"/>
      <c r="N29" s="269"/>
      <c r="O29" s="267"/>
      <c r="P29" s="268"/>
      <c r="Q29" s="269"/>
      <c r="R29" s="267"/>
      <c r="S29" s="268"/>
      <c r="T29" s="268"/>
      <c r="U29" s="268"/>
      <c r="V29" s="267"/>
      <c r="W29" s="269"/>
      <c r="X29" s="274"/>
      <c r="Y29" s="275"/>
      <c r="Z29" s="275"/>
      <c r="AA29" s="267"/>
      <c r="AB29" s="268"/>
      <c r="AC29" s="269"/>
      <c r="AD29" s="267"/>
      <c r="AE29" s="268"/>
      <c r="AF29" s="269"/>
      <c r="AG29" s="267"/>
      <c r="AH29" s="268"/>
      <c r="AI29" s="269"/>
      <c r="AJ29" s="286"/>
      <c r="AK29" s="287"/>
      <c r="AL29" s="288"/>
      <c r="AM29" s="270"/>
      <c r="AN29" s="268"/>
      <c r="AO29" s="268"/>
      <c r="AP29" s="268"/>
      <c r="AQ29" s="268"/>
      <c r="AR29" s="267"/>
      <c r="AS29" s="268"/>
      <c r="AT29" s="268"/>
      <c r="AU29" s="268"/>
      <c r="AV29" s="271"/>
    </row>
    <row r="30" spans="1:48" ht="27.75" customHeight="1">
      <c r="A30" s="101">
        <v>21</v>
      </c>
      <c r="B30" s="270"/>
      <c r="C30" s="268"/>
      <c r="D30" s="268"/>
      <c r="E30" s="268"/>
      <c r="F30" s="269"/>
      <c r="G30" s="267"/>
      <c r="H30" s="268"/>
      <c r="I30" s="268"/>
      <c r="J30" s="268"/>
      <c r="K30" s="269"/>
      <c r="L30" s="267"/>
      <c r="M30" s="268"/>
      <c r="N30" s="269"/>
      <c r="O30" s="267"/>
      <c r="P30" s="268"/>
      <c r="Q30" s="269"/>
      <c r="R30" s="267"/>
      <c r="S30" s="268"/>
      <c r="T30" s="268"/>
      <c r="U30" s="268"/>
      <c r="V30" s="267"/>
      <c r="W30" s="269"/>
      <c r="X30" s="274"/>
      <c r="Y30" s="275"/>
      <c r="Z30" s="275"/>
      <c r="AA30" s="267"/>
      <c r="AB30" s="268"/>
      <c r="AC30" s="269"/>
      <c r="AD30" s="267"/>
      <c r="AE30" s="268"/>
      <c r="AF30" s="269"/>
      <c r="AG30" s="267"/>
      <c r="AH30" s="268"/>
      <c r="AI30" s="269"/>
      <c r="AJ30" s="286"/>
      <c r="AK30" s="287"/>
      <c r="AL30" s="288"/>
      <c r="AM30" s="270"/>
      <c r="AN30" s="268"/>
      <c r="AO30" s="268"/>
      <c r="AP30" s="268"/>
      <c r="AQ30" s="268"/>
      <c r="AR30" s="267"/>
      <c r="AS30" s="268"/>
      <c r="AT30" s="268"/>
      <c r="AU30" s="268"/>
      <c r="AV30" s="271"/>
    </row>
    <row r="31" spans="1:48" ht="27.75" customHeight="1">
      <c r="A31" s="101">
        <v>22</v>
      </c>
      <c r="B31" s="270"/>
      <c r="C31" s="268"/>
      <c r="D31" s="268"/>
      <c r="E31" s="268"/>
      <c r="F31" s="269"/>
      <c r="G31" s="267"/>
      <c r="H31" s="268"/>
      <c r="I31" s="268"/>
      <c r="J31" s="268"/>
      <c r="K31" s="269"/>
      <c r="L31" s="267"/>
      <c r="M31" s="268"/>
      <c r="N31" s="269"/>
      <c r="O31" s="267"/>
      <c r="P31" s="268"/>
      <c r="Q31" s="269"/>
      <c r="R31" s="267"/>
      <c r="S31" s="268"/>
      <c r="T31" s="268"/>
      <c r="U31" s="268"/>
      <c r="V31" s="267"/>
      <c r="W31" s="269"/>
      <c r="X31" s="274"/>
      <c r="Y31" s="275"/>
      <c r="Z31" s="275"/>
      <c r="AA31" s="267"/>
      <c r="AB31" s="268"/>
      <c r="AC31" s="269"/>
      <c r="AD31" s="267"/>
      <c r="AE31" s="268"/>
      <c r="AF31" s="269"/>
      <c r="AG31" s="267"/>
      <c r="AH31" s="268"/>
      <c r="AI31" s="269"/>
      <c r="AJ31" s="286"/>
      <c r="AK31" s="287"/>
      <c r="AL31" s="288"/>
      <c r="AM31" s="270"/>
      <c r="AN31" s="268"/>
      <c r="AO31" s="268"/>
      <c r="AP31" s="268"/>
      <c r="AQ31" s="268"/>
      <c r="AR31" s="267"/>
      <c r="AS31" s="268"/>
      <c r="AT31" s="268"/>
      <c r="AU31" s="268"/>
      <c r="AV31" s="271"/>
    </row>
    <row r="32" spans="1:48" ht="27.75" customHeight="1">
      <c r="A32" s="101">
        <v>23</v>
      </c>
      <c r="B32" s="270"/>
      <c r="C32" s="268"/>
      <c r="D32" s="268"/>
      <c r="E32" s="268"/>
      <c r="F32" s="269"/>
      <c r="G32" s="267"/>
      <c r="H32" s="268"/>
      <c r="I32" s="268"/>
      <c r="J32" s="268"/>
      <c r="K32" s="269"/>
      <c r="L32" s="267"/>
      <c r="M32" s="268"/>
      <c r="N32" s="269"/>
      <c r="O32" s="267"/>
      <c r="P32" s="268"/>
      <c r="Q32" s="269"/>
      <c r="R32" s="267"/>
      <c r="S32" s="268"/>
      <c r="T32" s="268"/>
      <c r="U32" s="268"/>
      <c r="V32" s="267"/>
      <c r="W32" s="269"/>
      <c r="X32" s="274"/>
      <c r="Y32" s="275"/>
      <c r="Z32" s="275"/>
      <c r="AA32" s="267"/>
      <c r="AB32" s="268"/>
      <c r="AC32" s="269"/>
      <c r="AD32" s="267"/>
      <c r="AE32" s="268"/>
      <c r="AF32" s="269"/>
      <c r="AG32" s="267"/>
      <c r="AH32" s="268"/>
      <c r="AI32" s="269"/>
      <c r="AJ32" s="286"/>
      <c r="AK32" s="287"/>
      <c r="AL32" s="288"/>
      <c r="AM32" s="270"/>
      <c r="AN32" s="268"/>
      <c r="AO32" s="268"/>
      <c r="AP32" s="268"/>
      <c r="AQ32" s="268"/>
      <c r="AR32" s="267"/>
      <c r="AS32" s="268"/>
      <c r="AT32" s="268"/>
      <c r="AU32" s="268"/>
      <c r="AV32" s="271"/>
    </row>
    <row r="33" spans="1:48" ht="27.75" customHeight="1">
      <c r="A33" s="101">
        <v>24</v>
      </c>
      <c r="B33" s="270"/>
      <c r="C33" s="268"/>
      <c r="D33" s="268"/>
      <c r="E33" s="268"/>
      <c r="F33" s="269"/>
      <c r="G33" s="267"/>
      <c r="H33" s="268"/>
      <c r="I33" s="268"/>
      <c r="J33" s="268"/>
      <c r="K33" s="269"/>
      <c r="L33" s="267"/>
      <c r="M33" s="268"/>
      <c r="N33" s="269"/>
      <c r="O33" s="267"/>
      <c r="P33" s="268"/>
      <c r="Q33" s="269"/>
      <c r="R33" s="267"/>
      <c r="S33" s="268"/>
      <c r="T33" s="268"/>
      <c r="U33" s="268"/>
      <c r="V33" s="267"/>
      <c r="W33" s="269"/>
      <c r="X33" s="274"/>
      <c r="Y33" s="275"/>
      <c r="Z33" s="275"/>
      <c r="AA33" s="267"/>
      <c r="AB33" s="268"/>
      <c r="AC33" s="269"/>
      <c r="AD33" s="267"/>
      <c r="AE33" s="268"/>
      <c r="AF33" s="269"/>
      <c r="AG33" s="267"/>
      <c r="AH33" s="268"/>
      <c r="AI33" s="269"/>
      <c r="AJ33" s="286"/>
      <c r="AK33" s="287"/>
      <c r="AL33" s="288"/>
      <c r="AM33" s="270"/>
      <c r="AN33" s="268"/>
      <c r="AO33" s="268"/>
      <c r="AP33" s="268"/>
      <c r="AQ33" s="268"/>
      <c r="AR33" s="267"/>
      <c r="AS33" s="268"/>
      <c r="AT33" s="268"/>
      <c r="AU33" s="268"/>
      <c r="AV33" s="271"/>
    </row>
    <row r="34" spans="1:48" ht="27.75" customHeight="1">
      <c r="A34" s="101">
        <v>25</v>
      </c>
      <c r="B34" s="270"/>
      <c r="C34" s="268"/>
      <c r="D34" s="268"/>
      <c r="E34" s="268"/>
      <c r="F34" s="269"/>
      <c r="G34" s="267"/>
      <c r="H34" s="268"/>
      <c r="I34" s="268"/>
      <c r="J34" s="268"/>
      <c r="K34" s="269"/>
      <c r="L34" s="267"/>
      <c r="M34" s="268"/>
      <c r="N34" s="269"/>
      <c r="O34" s="267"/>
      <c r="P34" s="268"/>
      <c r="Q34" s="269"/>
      <c r="R34" s="267"/>
      <c r="S34" s="268"/>
      <c r="T34" s="268"/>
      <c r="U34" s="268"/>
      <c r="V34" s="267"/>
      <c r="W34" s="269"/>
      <c r="X34" s="274"/>
      <c r="Y34" s="275"/>
      <c r="Z34" s="275"/>
      <c r="AA34" s="267"/>
      <c r="AB34" s="268"/>
      <c r="AC34" s="269"/>
      <c r="AD34" s="267"/>
      <c r="AE34" s="268"/>
      <c r="AF34" s="269"/>
      <c r="AG34" s="267"/>
      <c r="AH34" s="268"/>
      <c r="AI34" s="269"/>
      <c r="AJ34" s="286"/>
      <c r="AK34" s="287"/>
      <c r="AL34" s="288"/>
      <c r="AM34" s="270"/>
      <c r="AN34" s="268"/>
      <c r="AO34" s="268"/>
      <c r="AP34" s="268"/>
      <c r="AQ34" s="268"/>
      <c r="AR34" s="267"/>
      <c r="AS34" s="268"/>
      <c r="AT34" s="268"/>
      <c r="AU34" s="268"/>
      <c r="AV34" s="271"/>
    </row>
    <row r="35" spans="1:48" ht="27.75" customHeight="1">
      <c r="A35" s="101">
        <v>26</v>
      </c>
      <c r="B35" s="276"/>
      <c r="C35" s="277"/>
      <c r="D35" s="277"/>
      <c r="E35" s="277"/>
      <c r="F35" s="278"/>
      <c r="G35" s="279"/>
      <c r="H35" s="277"/>
      <c r="I35" s="277"/>
      <c r="J35" s="277"/>
      <c r="K35" s="278"/>
      <c r="L35" s="279"/>
      <c r="M35" s="277"/>
      <c r="N35" s="278"/>
      <c r="O35" s="279"/>
      <c r="P35" s="277"/>
      <c r="Q35" s="278"/>
      <c r="R35" s="279"/>
      <c r="S35" s="277"/>
      <c r="T35" s="277"/>
      <c r="U35" s="277"/>
      <c r="V35" s="279"/>
      <c r="W35" s="278"/>
      <c r="X35" s="280"/>
      <c r="Y35" s="281"/>
      <c r="Z35" s="281"/>
      <c r="AA35" s="279"/>
      <c r="AB35" s="277"/>
      <c r="AC35" s="278"/>
      <c r="AD35" s="279"/>
      <c r="AE35" s="277"/>
      <c r="AF35" s="278"/>
      <c r="AG35" s="279"/>
      <c r="AH35" s="277"/>
      <c r="AI35" s="278"/>
      <c r="AJ35" s="286"/>
      <c r="AK35" s="287"/>
      <c r="AL35" s="288"/>
      <c r="AM35" s="276"/>
      <c r="AN35" s="277"/>
      <c r="AO35" s="277"/>
      <c r="AP35" s="277"/>
      <c r="AQ35" s="277"/>
      <c r="AR35" s="279"/>
      <c r="AS35" s="277"/>
      <c r="AT35" s="277"/>
      <c r="AU35" s="277"/>
      <c r="AV35" s="282"/>
    </row>
    <row r="36" spans="1:48" ht="27.75" customHeight="1">
      <c r="A36" s="101">
        <v>27</v>
      </c>
      <c r="B36" s="270"/>
      <c r="C36" s="268"/>
      <c r="D36" s="268"/>
      <c r="E36" s="268"/>
      <c r="F36" s="269"/>
      <c r="G36" s="267"/>
      <c r="H36" s="268"/>
      <c r="I36" s="268"/>
      <c r="J36" s="268"/>
      <c r="K36" s="269"/>
      <c r="L36" s="267"/>
      <c r="M36" s="268"/>
      <c r="N36" s="269"/>
      <c r="O36" s="267"/>
      <c r="P36" s="268"/>
      <c r="Q36" s="269"/>
      <c r="R36" s="267"/>
      <c r="S36" s="268"/>
      <c r="T36" s="268"/>
      <c r="U36" s="268"/>
      <c r="V36" s="267"/>
      <c r="W36" s="269"/>
      <c r="X36" s="274"/>
      <c r="Y36" s="275"/>
      <c r="Z36" s="275"/>
      <c r="AA36" s="267"/>
      <c r="AB36" s="268"/>
      <c r="AC36" s="269"/>
      <c r="AD36" s="267"/>
      <c r="AE36" s="268"/>
      <c r="AF36" s="269"/>
      <c r="AG36" s="267"/>
      <c r="AH36" s="268"/>
      <c r="AI36" s="269"/>
      <c r="AJ36" s="286"/>
      <c r="AK36" s="287"/>
      <c r="AL36" s="288"/>
      <c r="AM36" s="270"/>
      <c r="AN36" s="268"/>
      <c r="AO36" s="268"/>
      <c r="AP36" s="268"/>
      <c r="AQ36" s="268"/>
      <c r="AR36" s="267"/>
      <c r="AS36" s="268"/>
      <c r="AT36" s="268"/>
      <c r="AU36" s="268"/>
      <c r="AV36" s="271"/>
    </row>
    <row r="37" spans="1:48" ht="27.75" customHeight="1">
      <c r="A37" s="101">
        <v>28</v>
      </c>
      <c r="B37" s="270"/>
      <c r="C37" s="268"/>
      <c r="D37" s="268"/>
      <c r="E37" s="268"/>
      <c r="F37" s="269"/>
      <c r="G37" s="267"/>
      <c r="H37" s="268"/>
      <c r="I37" s="268"/>
      <c r="J37" s="268"/>
      <c r="K37" s="269"/>
      <c r="L37" s="267"/>
      <c r="M37" s="268"/>
      <c r="N37" s="269"/>
      <c r="O37" s="267"/>
      <c r="P37" s="268"/>
      <c r="Q37" s="269"/>
      <c r="R37" s="267"/>
      <c r="S37" s="268"/>
      <c r="T37" s="268"/>
      <c r="U37" s="268"/>
      <c r="V37" s="267"/>
      <c r="W37" s="269"/>
      <c r="X37" s="274"/>
      <c r="Y37" s="275"/>
      <c r="Z37" s="275"/>
      <c r="AA37" s="267"/>
      <c r="AB37" s="268"/>
      <c r="AC37" s="269"/>
      <c r="AD37" s="267"/>
      <c r="AE37" s="268"/>
      <c r="AF37" s="269"/>
      <c r="AG37" s="267"/>
      <c r="AH37" s="268"/>
      <c r="AI37" s="269"/>
      <c r="AJ37" s="286"/>
      <c r="AK37" s="287"/>
      <c r="AL37" s="288"/>
      <c r="AM37" s="270"/>
      <c r="AN37" s="268"/>
      <c r="AO37" s="268"/>
      <c r="AP37" s="268"/>
      <c r="AQ37" s="268"/>
      <c r="AR37" s="267"/>
      <c r="AS37" s="268"/>
      <c r="AT37" s="268"/>
      <c r="AU37" s="268"/>
      <c r="AV37" s="271"/>
    </row>
    <row r="38" spans="1:48" ht="27.75" customHeight="1">
      <c r="A38" s="101">
        <v>29</v>
      </c>
      <c r="B38" s="270"/>
      <c r="C38" s="268"/>
      <c r="D38" s="268"/>
      <c r="E38" s="268"/>
      <c r="F38" s="269"/>
      <c r="G38" s="267"/>
      <c r="H38" s="268"/>
      <c r="I38" s="268"/>
      <c r="J38" s="268"/>
      <c r="K38" s="269"/>
      <c r="L38" s="267"/>
      <c r="M38" s="268"/>
      <c r="N38" s="269"/>
      <c r="O38" s="267"/>
      <c r="P38" s="268"/>
      <c r="Q38" s="269"/>
      <c r="R38" s="267"/>
      <c r="S38" s="268"/>
      <c r="T38" s="268"/>
      <c r="U38" s="268"/>
      <c r="V38" s="267"/>
      <c r="W38" s="269"/>
      <c r="X38" s="274"/>
      <c r="Y38" s="275"/>
      <c r="Z38" s="275"/>
      <c r="AA38" s="267"/>
      <c r="AB38" s="268"/>
      <c r="AC38" s="269"/>
      <c r="AD38" s="267"/>
      <c r="AE38" s="268"/>
      <c r="AF38" s="269"/>
      <c r="AG38" s="267"/>
      <c r="AH38" s="268"/>
      <c r="AI38" s="269"/>
      <c r="AJ38" s="286"/>
      <c r="AK38" s="287"/>
      <c r="AL38" s="288"/>
      <c r="AM38" s="270"/>
      <c r="AN38" s="268"/>
      <c r="AO38" s="268"/>
      <c r="AP38" s="268"/>
      <c r="AQ38" s="268"/>
      <c r="AR38" s="267"/>
      <c r="AS38" s="268"/>
      <c r="AT38" s="268"/>
      <c r="AU38" s="268"/>
      <c r="AV38" s="271"/>
    </row>
    <row r="39" spans="1:48" ht="27.75" customHeight="1" thickBot="1">
      <c r="A39" s="101">
        <v>30</v>
      </c>
      <c r="B39" s="265"/>
      <c r="C39" s="263"/>
      <c r="D39" s="263"/>
      <c r="E39" s="263"/>
      <c r="F39" s="264"/>
      <c r="G39" s="262"/>
      <c r="H39" s="263"/>
      <c r="I39" s="263"/>
      <c r="J39" s="263"/>
      <c r="K39" s="264"/>
      <c r="L39" s="262"/>
      <c r="M39" s="263"/>
      <c r="N39" s="264"/>
      <c r="O39" s="262"/>
      <c r="P39" s="263"/>
      <c r="Q39" s="264"/>
      <c r="R39" s="262"/>
      <c r="S39" s="263"/>
      <c r="T39" s="263"/>
      <c r="U39" s="263"/>
      <c r="V39" s="262"/>
      <c r="W39" s="264"/>
      <c r="X39" s="272"/>
      <c r="Y39" s="273"/>
      <c r="Z39" s="273"/>
      <c r="AA39" s="262"/>
      <c r="AB39" s="263"/>
      <c r="AC39" s="264"/>
      <c r="AD39" s="262"/>
      <c r="AE39" s="263"/>
      <c r="AF39" s="264"/>
      <c r="AG39" s="262"/>
      <c r="AH39" s="263"/>
      <c r="AI39" s="264"/>
      <c r="AJ39" s="289"/>
      <c r="AK39" s="290"/>
      <c r="AL39" s="291"/>
      <c r="AM39" s="265"/>
      <c r="AN39" s="263"/>
      <c r="AO39" s="263"/>
      <c r="AP39" s="263"/>
      <c r="AQ39" s="263"/>
      <c r="AR39" s="262"/>
      <c r="AS39" s="263"/>
      <c r="AT39" s="263"/>
      <c r="AU39" s="263"/>
      <c r="AV39" s="266"/>
    </row>
    <row r="40" spans="1:48" ht="21" customHeight="1">
      <c r="B40" s="93" t="s">
        <v>171</v>
      </c>
    </row>
    <row r="41" spans="1:48" ht="21" customHeight="1">
      <c r="B41" s="93"/>
    </row>
    <row r="46" spans="1:48" ht="7.5" customHeight="1">
      <c r="A46" s="95"/>
      <c r="B46" s="97"/>
      <c r="C46" s="95"/>
      <c r="D46" s="96"/>
      <c r="E46" s="96"/>
      <c r="F46" s="95"/>
      <c r="G46" s="95"/>
      <c r="H46" s="96"/>
      <c r="I46" s="96"/>
      <c r="J46" s="96"/>
      <c r="K46" s="96"/>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row>
    <row r="47" spans="1:48" ht="60" customHeight="1">
      <c r="A47" s="261" t="s">
        <v>170</v>
      </c>
      <c r="B47" s="261"/>
      <c r="C47" s="261"/>
      <c r="D47" s="261"/>
      <c r="E47" s="261"/>
      <c r="F47" s="261"/>
      <c r="G47" s="261"/>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c r="AM47" s="261"/>
      <c r="AN47" s="261"/>
      <c r="AO47" s="261"/>
      <c r="AP47" s="261"/>
      <c r="AQ47" s="261"/>
      <c r="AR47" s="261"/>
      <c r="AS47" s="261"/>
      <c r="AT47" s="261"/>
      <c r="AU47" s="261"/>
      <c r="AV47" s="261"/>
    </row>
    <row r="48" spans="1:48" ht="7.5" customHeight="1">
      <c r="A48" s="95"/>
      <c r="B48" s="97"/>
      <c r="C48" s="95"/>
      <c r="D48" s="96"/>
      <c r="E48" s="96"/>
      <c r="F48" s="95"/>
      <c r="G48" s="95"/>
      <c r="H48" s="96"/>
      <c r="I48" s="96"/>
      <c r="J48" s="96"/>
      <c r="K48" s="96"/>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row>
    <row r="49" spans="1:48" ht="60" customHeight="1">
      <c r="A49" s="261" t="s">
        <v>169</v>
      </c>
      <c r="B49" s="261"/>
      <c r="C49" s="261"/>
      <c r="D49" s="261"/>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61"/>
      <c r="AN49" s="261"/>
      <c r="AO49" s="261"/>
      <c r="AP49" s="261"/>
      <c r="AQ49" s="261"/>
      <c r="AR49" s="261"/>
      <c r="AS49" s="261"/>
      <c r="AT49" s="261"/>
      <c r="AU49" s="261"/>
      <c r="AV49" s="261"/>
    </row>
    <row r="50" spans="1:48" ht="7.5" customHeight="1">
      <c r="A50" s="95"/>
      <c r="B50" s="100"/>
      <c r="C50" s="95"/>
      <c r="D50" s="96"/>
      <c r="E50" s="96"/>
      <c r="F50" s="95"/>
      <c r="G50" s="95"/>
      <c r="H50" s="96"/>
      <c r="I50" s="96"/>
      <c r="J50" s="96"/>
      <c r="K50" s="96"/>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row>
    <row r="51" spans="1:48" ht="60" customHeight="1">
      <c r="A51" s="261" t="s">
        <v>168</v>
      </c>
      <c r="B51" s="261"/>
      <c r="C51" s="261"/>
      <c r="D51" s="261"/>
      <c r="E51" s="261"/>
      <c r="F51" s="261"/>
      <c r="G51" s="261"/>
      <c r="H51" s="261"/>
      <c r="I51" s="261"/>
      <c r="J51" s="261"/>
      <c r="K51" s="261"/>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1"/>
      <c r="AM51" s="261"/>
      <c r="AN51" s="261"/>
      <c r="AO51" s="261"/>
      <c r="AP51" s="261"/>
      <c r="AQ51" s="261"/>
      <c r="AR51" s="261"/>
      <c r="AS51" s="261"/>
      <c r="AT51" s="261"/>
      <c r="AU51" s="261"/>
      <c r="AV51" s="261"/>
    </row>
    <row r="52" spans="1:48" ht="7.5" customHeight="1">
      <c r="A52" s="95"/>
      <c r="B52" s="95"/>
      <c r="C52" s="95"/>
      <c r="D52" s="96"/>
      <c r="E52" s="96"/>
      <c r="F52" s="95"/>
      <c r="G52" s="95"/>
      <c r="H52" s="96"/>
      <c r="I52" s="96"/>
      <c r="J52" s="96"/>
      <c r="K52" s="96"/>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row>
    <row r="53" spans="1:48" ht="60" customHeight="1">
      <c r="A53" s="261" t="s">
        <v>167</v>
      </c>
      <c r="B53" s="261"/>
      <c r="C53" s="261"/>
      <c r="D53" s="261"/>
      <c r="E53" s="261"/>
      <c r="F53" s="261"/>
      <c r="G53" s="261"/>
      <c r="H53" s="261"/>
      <c r="I53" s="261"/>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1"/>
      <c r="AM53" s="261"/>
      <c r="AN53" s="261"/>
      <c r="AO53" s="261"/>
      <c r="AP53" s="261"/>
      <c r="AQ53" s="261"/>
      <c r="AR53" s="261"/>
      <c r="AS53" s="261"/>
      <c r="AT53" s="261"/>
      <c r="AU53" s="261"/>
      <c r="AV53" s="261"/>
    </row>
    <row r="54" spans="1:48" ht="7.5" customHeight="1">
      <c r="A54" s="95"/>
      <c r="B54" s="97"/>
      <c r="C54" s="95"/>
      <c r="D54" s="96"/>
      <c r="E54" s="96"/>
      <c r="F54" s="95"/>
      <c r="G54" s="95"/>
      <c r="H54" s="96"/>
      <c r="I54" s="96"/>
      <c r="J54" s="96"/>
      <c r="K54" s="96"/>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row>
    <row r="55" spans="1:48" ht="60" customHeight="1">
      <c r="A55" s="261" t="s">
        <v>166</v>
      </c>
      <c r="B55" s="261"/>
      <c r="C55" s="261"/>
      <c r="D55" s="261"/>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1"/>
      <c r="AU55" s="261"/>
      <c r="AV55" s="261"/>
    </row>
    <row r="56" spans="1:48" ht="7.5" customHeight="1">
      <c r="A56" s="95"/>
      <c r="B56" s="97"/>
      <c r="C56" s="95"/>
      <c r="D56" s="96"/>
      <c r="E56" s="96"/>
      <c r="F56" s="95"/>
      <c r="G56" s="95"/>
      <c r="H56" s="96"/>
      <c r="I56" s="96"/>
      <c r="J56" s="96"/>
      <c r="K56" s="96"/>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row>
    <row r="57" spans="1:48" ht="60" customHeight="1">
      <c r="A57" s="261" t="s">
        <v>165</v>
      </c>
      <c r="B57" s="261"/>
      <c r="C57" s="261"/>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c r="AO57" s="261"/>
      <c r="AP57" s="261"/>
      <c r="AQ57" s="261"/>
      <c r="AR57" s="261"/>
      <c r="AS57" s="261"/>
      <c r="AT57" s="261"/>
      <c r="AU57" s="261"/>
      <c r="AV57" s="261"/>
    </row>
    <row r="58" spans="1:48" ht="7.5" customHeight="1">
      <c r="A58" s="95"/>
      <c r="B58" s="96"/>
      <c r="C58" s="95"/>
      <c r="D58" s="96"/>
      <c r="E58" s="96"/>
      <c r="F58" s="95"/>
      <c r="G58" s="95"/>
      <c r="H58" s="96"/>
      <c r="I58" s="96"/>
      <c r="J58" s="96"/>
      <c r="K58" s="96"/>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row>
    <row r="59" spans="1:48" ht="60" customHeight="1">
      <c r="A59" s="261" t="s">
        <v>164</v>
      </c>
      <c r="B59" s="261"/>
      <c r="C59" s="261"/>
      <c r="D59" s="261"/>
      <c r="E59" s="261"/>
      <c r="F59" s="261"/>
      <c r="G59" s="261"/>
      <c r="H59" s="261"/>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1"/>
      <c r="AL59" s="261"/>
      <c r="AM59" s="261"/>
      <c r="AN59" s="261"/>
      <c r="AO59" s="261"/>
      <c r="AP59" s="261"/>
      <c r="AQ59" s="261"/>
      <c r="AR59" s="261"/>
      <c r="AS59" s="261"/>
      <c r="AT59" s="261"/>
      <c r="AU59" s="261"/>
      <c r="AV59" s="261"/>
    </row>
    <row r="60" spans="1:48" ht="7.5" customHeight="1">
      <c r="A60" s="95"/>
      <c r="B60" s="96"/>
      <c r="C60" s="95"/>
      <c r="D60" s="96"/>
      <c r="E60" s="96"/>
      <c r="F60" s="95"/>
      <c r="G60" s="95"/>
      <c r="H60" s="96"/>
      <c r="I60" s="96"/>
      <c r="J60" s="96"/>
      <c r="K60" s="96"/>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row>
    <row r="61" spans="1:48" ht="60" customHeight="1">
      <c r="A61" s="261" t="s">
        <v>163</v>
      </c>
      <c r="B61" s="261"/>
      <c r="C61" s="261"/>
      <c r="D61" s="261"/>
      <c r="E61" s="261"/>
      <c r="F61" s="261"/>
      <c r="G61" s="261"/>
      <c r="H61" s="261"/>
      <c r="I61" s="261"/>
      <c r="J61" s="261"/>
      <c r="K61" s="261"/>
      <c r="L61" s="261"/>
      <c r="M61" s="261"/>
      <c r="N61" s="261"/>
      <c r="O61" s="261"/>
      <c r="P61" s="261"/>
      <c r="Q61" s="261"/>
      <c r="R61" s="261"/>
      <c r="S61" s="261"/>
      <c r="T61" s="261"/>
      <c r="U61" s="261"/>
      <c r="V61" s="261"/>
      <c r="W61" s="261"/>
      <c r="X61" s="261"/>
      <c r="Y61" s="261"/>
      <c r="Z61" s="261"/>
      <c r="AA61" s="261"/>
      <c r="AB61" s="261"/>
      <c r="AC61" s="261"/>
      <c r="AD61" s="261"/>
      <c r="AE61" s="261"/>
      <c r="AF61" s="261"/>
      <c r="AG61" s="261"/>
      <c r="AH61" s="261"/>
      <c r="AI61" s="261"/>
      <c r="AJ61" s="261"/>
      <c r="AK61" s="261"/>
      <c r="AL61" s="261"/>
      <c r="AM61" s="261"/>
      <c r="AN61" s="261"/>
      <c r="AO61" s="261"/>
      <c r="AP61" s="261"/>
      <c r="AQ61" s="261"/>
      <c r="AR61" s="261"/>
      <c r="AS61" s="261"/>
      <c r="AT61" s="261"/>
      <c r="AU61" s="261"/>
      <c r="AV61" s="261"/>
    </row>
    <row r="62" spans="1:48" ht="7.5" customHeight="1">
      <c r="A62" s="95"/>
      <c r="B62" s="97"/>
      <c r="C62" s="96"/>
      <c r="D62" s="96"/>
      <c r="E62" s="96"/>
      <c r="F62" s="95"/>
      <c r="G62" s="95"/>
      <c r="H62" s="96"/>
      <c r="I62" s="96"/>
      <c r="J62" s="96"/>
      <c r="K62" s="96"/>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row>
    <row r="63" spans="1:48" ht="60" customHeight="1">
      <c r="A63" s="261" t="s">
        <v>162</v>
      </c>
      <c r="B63" s="261"/>
      <c r="C63" s="261"/>
      <c r="D63" s="261"/>
      <c r="E63" s="261"/>
      <c r="F63" s="261"/>
      <c r="G63" s="261"/>
      <c r="H63" s="261"/>
      <c r="I63" s="261"/>
      <c r="J63" s="261"/>
      <c r="K63" s="261"/>
      <c r="L63" s="261"/>
      <c r="M63" s="261"/>
      <c r="N63" s="261"/>
      <c r="O63" s="261"/>
      <c r="P63" s="261"/>
      <c r="Q63" s="261"/>
      <c r="R63" s="261"/>
      <c r="S63" s="261"/>
      <c r="T63" s="261"/>
      <c r="U63" s="261"/>
      <c r="V63" s="261"/>
      <c r="W63" s="261"/>
      <c r="X63" s="261"/>
      <c r="Y63" s="261"/>
      <c r="Z63" s="261"/>
      <c r="AA63" s="261"/>
      <c r="AB63" s="261"/>
      <c r="AC63" s="261"/>
      <c r="AD63" s="261"/>
      <c r="AE63" s="261"/>
      <c r="AF63" s="261"/>
      <c r="AG63" s="261"/>
      <c r="AH63" s="261"/>
      <c r="AI63" s="261"/>
      <c r="AJ63" s="261"/>
      <c r="AK63" s="261"/>
      <c r="AL63" s="261"/>
      <c r="AM63" s="261"/>
      <c r="AN63" s="261"/>
      <c r="AO63" s="261"/>
      <c r="AP63" s="261"/>
      <c r="AQ63" s="261"/>
      <c r="AR63" s="261"/>
      <c r="AS63" s="261"/>
      <c r="AT63" s="261"/>
      <c r="AU63" s="261"/>
      <c r="AV63" s="261"/>
    </row>
    <row r="64" spans="1:48" ht="7.5" customHeight="1">
      <c r="A64" s="95"/>
      <c r="B64" s="97"/>
      <c r="C64" s="96"/>
      <c r="D64" s="96"/>
      <c r="E64" s="96"/>
      <c r="F64" s="95"/>
      <c r="G64" s="95"/>
      <c r="H64" s="96"/>
      <c r="I64" s="96"/>
      <c r="J64" s="96"/>
      <c r="K64" s="96"/>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row>
    <row r="65" spans="1:48" ht="150" customHeight="1">
      <c r="A65" s="261" t="s">
        <v>161</v>
      </c>
      <c r="B65" s="261"/>
      <c r="C65" s="261"/>
      <c r="D65" s="261"/>
      <c r="E65" s="261"/>
      <c r="F65" s="261"/>
      <c r="G65" s="261"/>
      <c r="H65" s="261"/>
      <c r="I65" s="261"/>
      <c r="J65" s="261"/>
      <c r="K65" s="261"/>
      <c r="L65" s="261"/>
      <c r="M65" s="261"/>
      <c r="N65" s="261"/>
      <c r="O65" s="261"/>
      <c r="P65" s="261"/>
      <c r="Q65" s="261"/>
      <c r="R65" s="261"/>
      <c r="S65" s="261"/>
      <c r="T65" s="261"/>
      <c r="U65" s="261"/>
      <c r="V65" s="261"/>
      <c r="W65" s="261"/>
      <c r="X65" s="261"/>
      <c r="Y65" s="261"/>
      <c r="Z65" s="261"/>
      <c r="AA65" s="261"/>
      <c r="AB65" s="261"/>
      <c r="AC65" s="261"/>
      <c r="AD65" s="261"/>
      <c r="AE65" s="261"/>
      <c r="AF65" s="261"/>
      <c r="AG65" s="261"/>
      <c r="AH65" s="261"/>
      <c r="AI65" s="261"/>
      <c r="AJ65" s="261"/>
      <c r="AK65" s="261"/>
      <c r="AL65" s="261"/>
      <c r="AM65" s="261"/>
      <c r="AN65" s="261"/>
      <c r="AO65" s="261"/>
      <c r="AP65" s="261"/>
      <c r="AQ65" s="261"/>
      <c r="AR65" s="261"/>
      <c r="AS65" s="261"/>
      <c r="AT65" s="261"/>
      <c r="AU65" s="261"/>
      <c r="AV65" s="261"/>
    </row>
    <row r="66" spans="1:48" ht="7.5" customHeight="1">
      <c r="B66" s="99"/>
      <c r="C66" s="98"/>
    </row>
    <row r="67" spans="1:48" ht="60" customHeight="1">
      <c r="A67" s="261" t="s">
        <v>160</v>
      </c>
      <c r="B67" s="261"/>
      <c r="C67" s="261"/>
      <c r="D67" s="261"/>
      <c r="E67" s="261"/>
      <c r="F67" s="261"/>
      <c r="G67" s="261"/>
      <c r="H67" s="261"/>
      <c r="I67" s="261"/>
      <c r="J67" s="261"/>
      <c r="K67" s="261"/>
      <c r="L67" s="261"/>
      <c r="M67" s="261"/>
      <c r="N67" s="261"/>
      <c r="O67" s="261"/>
      <c r="P67" s="261"/>
      <c r="Q67" s="261"/>
      <c r="R67" s="261"/>
      <c r="S67" s="261"/>
      <c r="T67" s="261"/>
      <c r="U67" s="261"/>
      <c r="V67" s="261"/>
      <c r="W67" s="261"/>
      <c r="X67" s="261"/>
      <c r="Y67" s="261"/>
      <c r="Z67" s="261"/>
      <c r="AA67" s="261"/>
      <c r="AB67" s="261"/>
      <c r="AC67" s="261"/>
      <c r="AD67" s="261"/>
      <c r="AE67" s="261"/>
      <c r="AF67" s="261"/>
      <c r="AG67" s="261"/>
      <c r="AH67" s="261"/>
      <c r="AI67" s="261"/>
      <c r="AJ67" s="261"/>
      <c r="AK67" s="261"/>
      <c r="AL67" s="261"/>
      <c r="AM67" s="261"/>
      <c r="AN67" s="261"/>
      <c r="AO67" s="261"/>
      <c r="AP67" s="261"/>
      <c r="AQ67" s="261"/>
      <c r="AR67" s="261"/>
      <c r="AS67" s="261"/>
      <c r="AT67" s="261"/>
      <c r="AU67" s="261"/>
      <c r="AV67" s="261"/>
    </row>
    <row r="68" spans="1:48" ht="7.5" customHeight="1">
      <c r="A68" s="95"/>
      <c r="B68" s="97"/>
      <c r="C68" s="95"/>
      <c r="D68" s="96"/>
      <c r="E68" s="96"/>
      <c r="F68" s="95"/>
      <c r="G68" s="95"/>
      <c r="H68" s="96"/>
      <c r="I68" s="96"/>
      <c r="J68" s="96"/>
      <c r="K68" s="96"/>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95"/>
      <c r="AV68" s="95"/>
    </row>
    <row r="69" spans="1:48" ht="90" customHeight="1">
      <c r="A69" s="261" t="s">
        <v>159</v>
      </c>
      <c r="B69" s="261"/>
      <c r="C69" s="261"/>
      <c r="D69" s="261"/>
      <c r="E69" s="261"/>
      <c r="F69" s="261"/>
      <c r="G69" s="261"/>
      <c r="H69" s="261"/>
      <c r="I69" s="261"/>
      <c r="J69" s="261"/>
      <c r="K69" s="261"/>
      <c r="L69" s="261"/>
      <c r="M69" s="261"/>
      <c r="N69" s="261"/>
      <c r="O69" s="261"/>
      <c r="P69" s="261"/>
      <c r="Q69" s="261"/>
      <c r="R69" s="261"/>
      <c r="S69" s="261"/>
      <c r="T69" s="261"/>
      <c r="U69" s="261"/>
      <c r="V69" s="261"/>
      <c r="W69" s="261"/>
      <c r="X69" s="261"/>
      <c r="Y69" s="261"/>
      <c r="Z69" s="261"/>
      <c r="AA69" s="261"/>
      <c r="AB69" s="261"/>
      <c r="AC69" s="261"/>
      <c r="AD69" s="261"/>
      <c r="AE69" s="261"/>
      <c r="AF69" s="261"/>
      <c r="AG69" s="261"/>
      <c r="AH69" s="261"/>
      <c r="AI69" s="261"/>
      <c r="AJ69" s="261"/>
      <c r="AK69" s="261"/>
      <c r="AL69" s="261"/>
      <c r="AM69" s="261"/>
      <c r="AN69" s="261"/>
      <c r="AO69" s="261"/>
      <c r="AP69" s="261"/>
      <c r="AQ69" s="261"/>
      <c r="AR69" s="261"/>
      <c r="AS69" s="261"/>
      <c r="AT69" s="261"/>
      <c r="AU69" s="261"/>
      <c r="AV69" s="261"/>
    </row>
    <row r="70" spans="1:48" ht="7.5" customHeight="1">
      <c r="A70" s="95"/>
      <c r="B70" s="95"/>
      <c r="C70" s="95"/>
      <c r="D70" s="96"/>
      <c r="E70" s="96"/>
      <c r="F70" s="95"/>
      <c r="G70" s="95"/>
      <c r="H70" s="96"/>
      <c r="I70" s="96"/>
      <c r="J70" s="96"/>
      <c r="K70" s="96"/>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row>
    <row r="71" spans="1:48" ht="60" customHeight="1">
      <c r="A71" s="261" t="s">
        <v>158</v>
      </c>
      <c r="B71" s="261"/>
      <c r="C71" s="261"/>
      <c r="D71" s="261"/>
      <c r="E71" s="261"/>
      <c r="F71" s="261"/>
      <c r="G71" s="261"/>
      <c r="H71" s="261"/>
      <c r="I71" s="261"/>
      <c r="J71" s="261"/>
      <c r="K71" s="261"/>
      <c r="L71" s="261"/>
      <c r="M71" s="261"/>
      <c r="N71" s="261"/>
      <c r="O71" s="261"/>
      <c r="P71" s="261"/>
      <c r="Q71" s="261"/>
      <c r="R71" s="261"/>
      <c r="S71" s="261"/>
      <c r="T71" s="261"/>
      <c r="U71" s="261"/>
      <c r="V71" s="261"/>
      <c r="W71" s="261"/>
      <c r="X71" s="261"/>
      <c r="Y71" s="261"/>
      <c r="Z71" s="261"/>
      <c r="AA71" s="261"/>
      <c r="AB71" s="261"/>
      <c r="AC71" s="261"/>
      <c r="AD71" s="261"/>
      <c r="AE71" s="261"/>
      <c r="AF71" s="261"/>
      <c r="AG71" s="261"/>
      <c r="AH71" s="261"/>
      <c r="AI71" s="261"/>
      <c r="AJ71" s="261"/>
      <c r="AK71" s="261"/>
      <c r="AL71" s="261"/>
      <c r="AM71" s="261"/>
      <c r="AN71" s="261"/>
      <c r="AO71" s="261"/>
      <c r="AP71" s="261"/>
      <c r="AQ71" s="261"/>
      <c r="AR71" s="261"/>
      <c r="AS71" s="261"/>
      <c r="AT71" s="261"/>
      <c r="AU71" s="261"/>
      <c r="AV71" s="261"/>
    </row>
  </sheetData>
  <dataConsolidate function="varp">
    <dataRefs count="1">
      <dataRef ref="B42:B46" sheet="勤務形態一覧表（保育）" r:id="rId1"/>
    </dataRefs>
  </dataConsolidate>
  <mergeCells count="395">
    <mergeCell ref="AQ1:AU1"/>
    <mergeCell ref="B2:AU2"/>
    <mergeCell ref="B4:G4"/>
    <mergeCell ref="B5:G5"/>
    <mergeCell ref="H5:AC5"/>
    <mergeCell ref="H4:AC4"/>
    <mergeCell ref="A7:A9"/>
    <mergeCell ref="B7:F9"/>
    <mergeCell ref="G7:K9"/>
    <mergeCell ref="L7:U7"/>
    <mergeCell ref="V7:W9"/>
    <mergeCell ref="X7:Z9"/>
    <mergeCell ref="L8:N9"/>
    <mergeCell ref="O8:Q9"/>
    <mergeCell ref="R8:U9"/>
    <mergeCell ref="AA7:AC9"/>
    <mergeCell ref="AD7:AF9"/>
    <mergeCell ref="AG7:AI9"/>
    <mergeCell ref="AJ7:AL9"/>
    <mergeCell ref="AM7:AQ9"/>
    <mergeCell ref="AR7:AV9"/>
    <mergeCell ref="B10:F10"/>
    <mergeCell ref="G10:K10"/>
    <mergeCell ref="L10:N10"/>
    <mergeCell ref="O10:Q10"/>
    <mergeCell ref="R10:U10"/>
    <mergeCell ref="V10:W10"/>
    <mergeCell ref="X10:Z10"/>
    <mergeCell ref="AA10:AC10"/>
    <mergeCell ref="AD10:AF10"/>
    <mergeCell ref="AG10:AI10"/>
    <mergeCell ref="AM10:AQ10"/>
    <mergeCell ref="AJ10:AL39"/>
    <mergeCell ref="AG11:AI11"/>
    <mergeCell ref="AM11:AQ11"/>
    <mergeCell ref="AG12:AI12"/>
    <mergeCell ref="AM12:AQ12"/>
    <mergeCell ref="AR10:AV10"/>
    <mergeCell ref="B11:F11"/>
    <mergeCell ref="G11:K11"/>
    <mergeCell ref="L11:N11"/>
    <mergeCell ref="O11:Q11"/>
    <mergeCell ref="R11:U11"/>
    <mergeCell ref="V11:W11"/>
    <mergeCell ref="X11:Z11"/>
    <mergeCell ref="AA11:AC11"/>
    <mergeCell ref="AD11:AF11"/>
    <mergeCell ref="AR11:AV11"/>
    <mergeCell ref="B12:F12"/>
    <mergeCell ref="G12:K12"/>
    <mergeCell ref="L12:N12"/>
    <mergeCell ref="O12:Q12"/>
    <mergeCell ref="R12:U12"/>
    <mergeCell ref="V12:W12"/>
    <mergeCell ref="X12:Z12"/>
    <mergeCell ref="AA12:AC12"/>
    <mergeCell ref="AD12:AF12"/>
    <mergeCell ref="AR12:AV12"/>
    <mergeCell ref="B13:F13"/>
    <mergeCell ref="G13:K13"/>
    <mergeCell ref="L13:N13"/>
    <mergeCell ref="O13:Q13"/>
    <mergeCell ref="R13:U13"/>
    <mergeCell ref="V13:W13"/>
    <mergeCell ref="X13:Z13"/>
    <mergeCell ref="AA13:AC13"/>
    <mergeCell ref="AD13:AF13"/>
    <mergeCell ref="AG13:AI13"/>
    <mergeCell ref="AM13:AQ13"/>
    <mergeCell ref="AR13:AV13"/>
    <mergeCell ref="AG14:AI14"/>
    <mergeCell ref="AM14:AQ14"/>
    <mergeCell ref="AR14:AV14"/>
    <mergeCell ref="B15:F15"/>
    <mergeCell ref="G15:K15"/>
    <mergeCell ref="L15:N15"/>
    <mergeCell ref="O15:Q15"/>
    <mergeCell ref="R15:U15"/>
    <mergeCell ref="V15:W15"/>
    <mergeCell ref="X15:Z15"/>
    <mergeCell ref="AA15:AC15"/>
    <mergeCell ref="AD15:AF15"/>
    <mergeCell ref="AG15:AI15"/>
    <mergeCell ref="AM15:AQ15"/>
    <mergeCell ref="AR15:AV15"/>
    <mergeCell ref="B14:F14"/>
    <mergeCell ref="G14:K14"/>
    <mergeCell ref="L14:N14"/>
    <mergeCell ref="O14:Q14"/>
    <mergeCell ref="R14:U14"/>
    <mergeCell ref="V14:W14"/>
    <mergeCell ref="X14:Z14"/>
    <mergeCell ref="AA14:AC14"/>
    <mergeCell ref="AD14:AF14"/>
    <mergeCell ref="AG16:AI16"/>
    <mergeCell ref="AM16:AQ16"/>
    <mergeCell ref="AR16:AV16"/>
    <mergeCell ref="B17:F17"/>
    <mergeCell ref="G17:K17"/>
    <mergeCell ref="L17:N17"/>
    <mergeCell ref="O17:Q17"/>
    <mergeCell ref="R17:U17"/>
    <mergeCell ref="V17:W17"/>
    <mergeCell ref="X17:Z17"/>
    <mergeCell ref="AA17:AC17"/>
    <mergeCell ref="AD17:AF17"/>
    <mergeCell ref="AG17:AI17"/>
    <mergeCell ref="AM17:AQ17"/>
    <mergeCell ref="AR17:AV17"/>
    <mergeCell ref="B16:F16"/>
    <mergeCell ref="G16:K16"/>
    <mergeCell ref="L16:N16"/>
    <mergeCell ref="O16:Q16"/>
    <mergeCell ref="R16:U16"/>
    <mergeCell ref="V16:W16"/>
    <mergeCell ref="X16:Z16"/>
    <mergeCell ref="AA16:AC16"/>
    <mergeCell ref="AD16:AF16"/>
    <mergeCell ref="AG18:AI18"/>
    <mergeCell ref="AM18:AQ18"/>
    <mergeCell ref="AR18:AV18"/>
    <mergeCell ref="B19:F19"/>
    <mergeCell ref="G19:K19"/>
    <mergeCell ref="L19:N19"/>
    <mergeCell ref="O19:Q19"/>
    <mergeCell ref="R19:U19"/>
    <mergeCell ref="V19:W19"/>
    <mergeCell ref="X19:Z19"/>
    <mergeCell ref="AA19:AC19"/>
    <mergeCell ref="AD19:AF19"/>
    <mergeCell ref="AG19:AI19"/>
    <mergeCell ref="AM19:AQ19"/>
    <mergeCell ref="AR19:AV19"/>
    <mergeCell ref="B18:F18"/>
    <mergeCell ref="G18:K18"/>
    <mergeCell ref="L18:N18"/>
    <mergeCell ref="O18:Q18"/>
    <mergeCell ref="R18:U18"/>
    <mergeCell ref="V18:W18"/>
    <mergeCell ref="X18:Z18"/>
    <mergeCell ref="AA18:AC18"/>
    <mergeCell ref="AD18:AF18"/>
    <mergeCell ref="AG20:AI20"/>
    <mergeCell ref="AM20:AQ20"/>
    <mergeCell ref="AR20:AV20"/>
    <mergeCell ref="B21:F21"/>
    <mergeCell ref="G21:K21"/>
    <mergeCell ref="L21:N21"/>
    <mergeCell ref="O21:Q21"/>
    <mergeCell ref="R21:U21"/>
    <mergeCell ref="V21:W21"/>
    <mergeCell ref="X21:Z21"/>
    <mergeCell ref="AA21:AC21"/>
    <mergeCell ref="AD21:AF21"/>
    <mergeCell ref="AG21:AI21"/>
    <mergeCell ref="AM21:AQ21"/>
    <mergeCell ref="AR21:AV21"/>
    <mergeCell ref="B20:F20"/>
    <mergeCell ref="G20:K20"/>
    <mergeCell ref="L20:N20"/>
    <mergeCell ref="O20:Q20"/>
    <mergeCell ref="R20:U20"/>
    <mergeCell ref="V20:W20"/>
    <mergeCell ref="X20:Z20"/>
    <mergeCell ref="AA20:AC20"/>
    <mergeCell ref="AD20:AF20"/>
    <mergeCell ref="AG22:AI22"/>
    <mergeCell ref="AM22:AQ22"/>
    <mergeCell ref="AR22:AV22"/>
    <mergeCell ref="B23:F23"/>
    <mergeCell ref="G23:K23"/>
    <mergeCell ref="L23:N23"/>
    <mergeCell ref="O23:Q23"/>
    <mergeCell ref="R23:U23"/>
    <mergeCell ref="V23:W23"/>
    <mergeCell ref="X23:Z23"/>
    <mergeCell ref="AA23:AC23"/>
    <mergeCell ref="AD23:AF23"/>
    <mergeCell ref="AG23:AI23"/>
    <mergeCell ref="AM23:AQ23"/>
    <mergeCell ref="AR23:AV23"/>
    <mergeCell ref="B22:F22"/>
    <mergeCell ref="G22:K22"/>
    <mergeCell ref="L22:N22"/>
    <mergeCell ref="O22:Q22"/>
    <mergeCell ref="R22:U22"/>
    <mergeCell ref="V22:W22"/>
    <mergeCell ref="X22:Z22"/>
    <mergeCell ref="AA22:AC22"/>
    <mergeCell ref="AD22:AF22"/>
    <mergeCell ref="AG24:AI24"/>
    <mergeCell ref="AM24:AQ24"/>
    <mergeCell ref="AR24:AV24"/>
    <mergeCell ref="B25:F25"/>
    <mergeCell ref="G25:K25"/>
    <mergeCell ref="L25:N25"/>
    <mergeCell ref="O25:Q25"/>
    <mergeCell ref="R25:U25"/>
    <mergeCell ref="V25:W25"/>
    <mergeCell ref="X25:Z25"/>
    <mergeCell ref="AA25:AC25"/>
    <mergeCell ref="AD25:AF25"/>
    <mergeCell ref="AG25:AI25"/>
    <mergeCell ref="AM25:AQ25"/>
    <mergeCell ref="AR25:AV25"/>
    <mergeCell ref="B24:F24"/>
    <mergeCell ref="G24:K24"/>
    <mergeCell ref="L24:N24"/>
    <mergeCell ref="O24:Q24"/>
    <mergeCell ref="R24:U24"/>
    <mergeCell ref="V24:W24"/>
    <mergeCell ref="X24:Z24"/>
    <mergeCell ref="AA24:AC24"/>
    <mergeCell ref="AD24:AF24"/>
    <mergeCell ref="AG26:AI26"/>
    <mergeCell ref="AM26:AQ26"/>
    <mergeCell ref="AR26:AV26"/>
    <mergeCell ref="B27:F27"/>
    <mergeCell ref="G27:K27"/>
    <mergeCell ref="L27:N27"/>
    <mergeCell ref="O27:Q27"/>
    <mergeCell ref="R27:U27"/>
    <mergeCell ref="V27:W27"/>
    <mergeCell ref="X27:Z27"/>
    <mergeCell ref="AA27:AC27"/>
    <mergeCell ref="AD27:AF27"/>
    <mergeCell ref="AG27:AI27"/>
    <mergeCell ref="AM27:AQ27"/>
    <mergeCell ref="AR27:AV27"/>
    <mergeCell ref="B26:F26"/>
    <mergeCell ref="G26:K26"/>
    <mergeCell ref="L26:N26"/>
    <mergeCell ref="O26:Q26"/>
    <mergeCell ref="R26:U26"/>
    <mergeCell ref="V26:W26"/>
    <mergeCell ref="X26:Z26"/>
    <mergeCell ref="AA26:AC26"/>
    <mergeCell ref="AD26:AF26"/>
    <mergeCell ref="AG28:AI28"/>
    <mergeCell ref="AM28:AQ28"/>
    <mergeCell ref="AR28:AV28"/>
    <mergeCell ref="B29:F29"/>
    <mergeCell ref="G29:K29"/>
    <mergeCell ref="L29:N29"/>
    <mergeCell ref="O29:Q29"/>
    <mergeCell ref="R29:U29"/>
    <mergeCell ref="V29:W29"/>
    <mergeCell ref="X29:Z29"/>
    <mergeCell ref="AA29:AC29"/>
    <mergeCell ref="AD29:AF29"/>
    <mergeCell ref="AG29:AI29"/>
    <mergeCell ref="AM29:AQ29"/>
    <mergeCell ref="AR29:AV29"/>
    <mergeCell ref="B28:F28"/>
    <mergeCell ref="G28:K28"/>
    <mergeCell ref="L28:N28"/>
    <mergeCell ref="O28:Q28"/>
    <mergeCell ref="R28:U28"/>
    <mergeCell ref="V28:W28"/>
    <mergeCell ref="X28:Z28"/>
    <mergeCell ref="AA28:AC28"/>
    <mergeCell ref="AD28:AF28"/>
    <mergeCell ref="AG30:AI30"/>
    <mergeCell ref="AM30:AQ30"/>
    <mergeCell ref="AR30:AV30"/>
    <mergeCell ref="B31:F31"/>
    <mergeCell ref="G31:K31"/>
    <mergeCell ref="L31:N31"/>
    <mergeCell ref="O31:Q31"/>
    <mergeCell ref="R31:U31"/>
    <mergeCell ref="V31:W31"/>
    <mergeCell ref="X31:Z31"/>
    <mergeCell ref="AA31:AC31"/>
    <mergeCell ref="AD31:AF31"/>
    <mergeCell ref="AG31:AI31"/>
    <mergeCell ref="AM31:AQ31"/>
    <mergeCell ref="AR31:AV31"/>
    <mergeCell ref="B30:F30"/>
    <mergeCell ref="G30:K30"/>
    <mergeCell ref="L30:N30"/>
    <mergeCell ref="O30:Q30"/>
    <mergeCell ref="R30:U30"/>
    <mergeCell ref="V30:W30"/>
    <mergeCell ref="X30:Z30"/>
    <mergeCell ref="AA30:AC30"/>
    <mergeCell ref="AD30:AF30"/>
    <mergeCell ref="AG32:AI32"/>
    <mergeCell ref="AM32:AQ32"/>
    <mergeCell ref="AR32:AV32"/>
    <mergeCell ref="B33:F33"/>
    <mergeCell ref="G33:K33"/>
    <mergeCell ref="L33:N33"/>
    <mergeCell ref="O33:Q33"/>
    <mergeCell ref="R33:U33"/>
    <mergeCell ref="V33:W33"/>
    <mergeCell ref="X33:Z33"/>
    <mergeCell ref="AA33:AC33"/>
    <mergeCell ref="AD33:AF33"/>
    <mergeCell ref="AG33:AI33"/>
    <mergeCell ref="AM33:AQ33"/>
    <mergeCell ref="AR33:AV33"/>
    <mergeCell ref="B32:F32"/>
    <mergeCell ref="G32:K32"/>
    <mergeCell ref="L32:N32"/>
    <mergeCell ref="O32:Q32"/>
    <mergeCell ref="R32:U32"/>
    <mergeCell ref="V32:W32"/>
    <mergeCell ref="X32:Z32"/>
    <mergeCell ref="AA32:AC32"/>
    <mergeCell ref="AD32:AF32"/>
    <mergeCell ref="AG34:AI34"/>
    <mergeCell ref="AM34:AQ34"/>
    <mergeCell ref="AR34:AV34"/>
    <mergeCell ref="B35:F35"/>
    <mergeCell ref="G35:K35"/>
    <mergeCell ref="L35:N35"/>
    <mergeCell ref="O35:Q35"/>
    <mergeCell ref="R35:U35"/>
    <mergeCell ref="V35:W35"/>
    <mergeCell ref="X35:Z35"/>
    <mergeCell ref="AA35:AC35"/>
    <mergeCell ref="AD35:AF35"/>
    <mergeCell ref="AG35:AI35"/>
    <mergeCell ref="AM35:AQ35"/>
    <mergeCell ref="AR35:AV35"/>
    <mergeCell ref="B34:F34"/>
    <mergeCell ref="G34:K34"/>
    <mergeCell ref="L34:N34"/>
    <mergeCell ref="O34:Q34"/>
    <mergeCell ref="R34:U34"/>
    <mergeCell ref="V34:W34"/>
    <mergeCell ref="X34:Z34"/>
    <mergeCell ref="AA34:AC34"/>
    <mergeCell ref="AD34:AF34"/>
    <mergeCell ref="AG36:AI36"/>
    <mergeCell ref="AM36:AQ36"/>
    <mergeCell ref="AR36:AV36"/>
    <mergeCell ref="B37:F37"/>
    <mergeCell ref="G37:K37"/>
    <mergeCell ref="L37:N37"/>
    <mergeCell ref="O37:Q37"/>
    <mergeCell ref="R37:U37"/>
    <mergeCell ref="V37:W37"/>
    <mergeCell ref="X37:Z37"/>
    <mergeCell ref="AA37:AC37"/>
    <mergeCell ref="AD37:AF37"/>
    <mergeCell ref="AG37:AI37"/>
    <mergeCell ref="AM37:AQ37"/>
    <mergeCell ref="AR37:AV37"/>
    <mergeCell ref="B36:F36"/>
    <mergeCell ref="G36:K36"/>
    <mergeCell ref="L36:N36"/>
    <mergeCell ref="O36:Q36"/>
    <mergeCell ref="R36:U36"/>
    <mergeCell ref="V36:W36"/>
    <mergeCell ref="X36:Z36"/>
    <mergeCell ref="AA36:AC36"/>
    <mergeCell ref="AD36:AF36"/>
    <mergeCell ref="AG38:AI38"/>
    <mergeCell ref="AM38:AQ38"/>
    <mergeCell ref="AR38:AV38"/>
    <mergeCell ref="B39:F39"/>
    <mergeCell ref="G39:K39"/>
    <mergeCell ref="L39:N39"/>
    <mergeCell ref="O39:Q39"/>
    <mergeCell ref="R39:U39"/>
    <mergeCell ref="V39:W39"/>
    <mergeCell ref="X39:Z39"/>
    <mergeCell ref="AA39:AC39"/>
    <mergeCell ref="AD39:AF39"/>
    <mergeCell ref="B38:F38"/>
    <mergeCell ref="G38:K38"/>
    <mergeCell ref="L38:N38"/>
    <mergeCell ref="O38:Q38"/>
    <mergeCell ref="R38:U38"/>
    <mergeCell ref="V38:W38"/>
    <mergeCell ref="X38:Z38"/>
    <mergeCell ref="AA38:AC38"/>
    <mergeCell ref="AD38:AF38"/>
    <mergeCell ref="A69:AV69"/>
    <mergeCell ref="A71:AV71"/>
    <mergeCell ref="A51:AV51"/>
    <mergeCell ref="A53:AV53"/>
    <mergeCell ref="A55:AV55"/>
    <mergeCell ref="A57:AV57"/>
    <mergeCell ref="A59:AV59"/>
    <mergeCell ref="A61:AV61"/>
    <mergeCell ref="AG39:AI39"/>
    <mergeCell ref="AM39:AQ39"/>
    <mergeCell ref="AR39:AV39"/>
    <mergeCell ref="A47:AV47"/>
    <mergeCell ref="A49:AV49"/>
    <mergeCell ref="A63:AV63"/>
    <mergeCell ref="A65:AV65"/>
    <mergeCell ref="A67:AV67"/>
  </mergeCells>
  <phoneticPr fontId="2"/>
  <dataValidations count="4">
    <dataValidation type="list" allowBlank="1" showErrorMessage="1" sqref="V10:W10" xr:uid="{00000000-0002-0000-0400-000000000000}">
      <formula1>$AY$10:$AY$11</formula1>
    </dataValidation>
    <dataValidation type="list" allowBlank="1" showInputMessage="1" showErrorMessage="1" sqref="X10:Z39" xr:uid="{00000000-0002-0000-0400-000001000000}">
      <formula1>$BB$10:$BB$12</formula1>
    </dataValidation>
    <dataValidation type="list" allowBlank="1" showInputMessage="1" showErrorMessage="1" sqref="L10:Q39" xr:uid="{00000000-0002-0000-0400-000002000000}">
      <formula1>$AZ$10:$AZ$11</formula1>
    </dataValidation>
    <dataValidation type="list" allowBlank="1" showInputMessage="1" showErrorMessage="1" sqref="V11:W39" xr:uid="{00000000-0002-0000-0400-000003000000}">
      <formula1>$AY$10:$AY$11</formula1>
    </dataValidation>
  </dataValidations>
  <printOptions horizontalCentered="1"/>
  <pageMargins left="0.43307086614173229" right="0.47244094488188981" top="0.51181102362204722" bottom="0.27559055118110237" header="0.47244094488188981" footer="0.19685039370078741"/>
  <pageSetup paperSize="9" scale="74" fitToHeight="0"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B71"/>
  <sheetViews>
    <sheetView view="pageBreakPreview" zoomScaleNormal="55" zoomScaleSheetLayoutView="100" zoomScalePageLayoutView="85" workbookViewId="0">
      <selection activeCell="BH11" sqref="BH11"/>
    </sheetView>
  </sheetViews>
  <sheetFormatPr defaultColWidth="9" defaultRowHeight="21" customHeight="1"/>
  <cols>
    <col min="1" max="1" width="2.6640625" style="93" customWidth="1"/>
    <col min="2" max="5" width="2.44140625" style="94" customWidth="1"/>
    <col min="6" max="7" width="2.44140625" style="93" customWidth="1"/>
    <col min="8" max="11" width="2.44140625" style="94" customWidth="1"/>
    <col min="12" max="57" width="2.6640625" style="93" customWidth="1"/>
    <col min="58" max="16384" width="9" style="93"/>
  </cols>
  <sheetData>
    <row r="1" spans="1:54" ht="22.5" customHeight="1">
      <c r="B1" s="104" t="s">
        <v>199</v>
      </c>
      <c r="C1" s="103"/>
      <c r="D1" s="103"/>
      <c r="E1" s="103"/>
      <c r="F1" s="103"/>
      <c r="G1" s="103"/>
      <c r="H1" s="104"/>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Q1" s="292" t="s">
        <v>198</v>
      </c>
      <c r="AR1" s="292"/>
      <c r="AS1" s="292"/>
      <c r="AT1" s="292"/>
      <c r="AU1" s="292"/>
    </row>
    <row r="2" spans="1:54" ht="29.25" customHeight="1">
      <c r="B2" s="293" t="s">
        <v>197</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row>
    <row r="3" spans="1:54" ht="11.25" customHeight="1">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row>
    <row r="4" spans="1:54" ht="29.25" customHeight="1">
      <c r="B4" s="294" t="s">
        <v>196</v>
      </c>
      <c r="C4" s="294"/>
      <c r="D4" s="294"/>
      <c r="E4" s="294"/>
      <c r="F4" s="294"/>
      <c r="G4" s="294"/>
      <c r="H4" s="337" t="s">
        <v>201</v>
      </c>
      <c r="I4" s="337"/>
      <c r="J4" s="337"/>
      <c r="K4" s="337"/>
      <c r="L4" s="337"/>
      <c r="M4" s="337"/>
      <c r="N4" s="337"/>
      <c r="O4" s="337"/>
      <c r="P4" s="337"/>
      <c r="Q4" s="337"/>
      <c r="R4" s="337"/>
      <c r="S4" s="337"/>
      <c r="T4" s="337"/>
      <c r="U4" s="337"/>
      <c r="V4" s="337"/>
      <c r="W4" s="337"/>
      <c r="X4" s="337"/>
      <c r="Y4" s="337"/>
      <c r="Z4" s="337"/>
      <c r="AA4" s="337"/>
      <c r="AB4" s="337"/>
      <c r="AC4" s="337"/>
    </row>
    <row r="5" spans="1:54" ht="29.25" customHeight="1">
      <c r="B5" s="295" t="s">
        <v>195</v>
      </c>
      <c r="C5" s="295"/>
      <c r="D5" s="295"/>
      <c r="E5" s="295"/>
      <c r="F5" s="295"/>
      <c r="G5" s="295"/>
      <c r="H5" s="337" t="s">
        <v>201</v>
      </c>
      <c r="I5" s="337"/>
      <c r="J5" s="337"/>
      <c r="K5" s="337"/>
      <c r="L5" s="337"/>
      <c r="M5" s="337"/>
      <c r="N5" s="337"/>
      <c r="O5" s="337"/>
      <c r="P5" s="337"/>
      <c r="Q5" s="337"/>
      <c r="R5" s="337"/>
      <c r="S5" s="337"/>
      <c r="T5" s="337"/>
      <c r="U5" s="337"/>
      <c r="V5" s="337"/>
      <c r="W5" s="337"/>
      <c r="X5" s="337"/>
      <c r="Y5" s="337"/>
      <c r="Z5" s="337"/>
      <c r="AA5" s="337"/>
      <c r="AB5" s="337"/>
      <c r="AC5" s="337"/>
    </row>
    <row r="6" spans="1:54" ht="11.25" customHeight="1" thickBot="1">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row>
    <row r="7" spans="1:54" ht="21" customHeight="1">
      <c r="A7" s="297" t="s">
        <v>194</v>
      </c>
      <c r="B7" s="298" t="s">
        <v>54</v>
      </c>
      <c r="C7" s="299"/>
      <c r="D7" s="299"/>
      <c r="E7" s="299"/>
      <c r="F7" s="300"/>
      <c r="G7" s="307" t="s">
        <v>193</v>
      </c>
      <c r="H7" s="299"/>
      <c r="I7" s="299"/>
      <c r="J7" s="299"/>
      <c r="K7" s="300"/>
      <c r="L7" s="310" t="s">
        <v>192</v>
      </c>
      <c r="M7" s="311"/>
      <c r="N7" s="311"/>
      <c r="O7" s="311"/>
      <c r="P7" s="311"/>
      <c r="Q7" s="311"/>
      <c r="R7" s="311"/>
      <c r="S7" s="311"/>
      <c r="T7" s="311"/>
      <c r="U7" s="311"/>
      <c r="V7" s="312" t="s">
        <v>191</v>
      </c>
      <c r="W7" s="312"/>
      <c r="X7" s="307" t="s">
        <v>190</v>
      </c>
      <c r="Y7" s="299"/>
      <c r="Z7" s="299"/>
      <c r="AA7" s="307" t="s">
        <v>189</v>
      </c>
      <c r="AB7" s="299"/>
      <c r="AC7" s="300"/>
      <c r="AD7" s="307" t="s">
        <v>188</v>
      </c>
      <c r="AE7" s="299"/>
      <c r="AF7" s="299"/>
      <c r="AG7" s="307" t="s">
        <v>187</v>
      </c>
      <c r="AH7" s="299"/>
      <c r="AI7" s="299"/>
      <c r="AJ7" s="307" t="s">
        <v>186</v>
      </c>
      <c r="AK7" s="299"/>
      <c r="AL7" s="299"/>
      <c r="AM7" s="325" t="s">
        <v>185</v>
      </c>
      <c r="AN7" s="326"/>
      <c r="AO7" s="326"/>
      <c r="AP7" s="326"/>
      <c r="AQ7" s="326"/>
      <c r="AR7" s="331" t="s">
        <v>184</v>
      </c>
      <c r="AS7" s="326"/>
      <c r="AT7" s="326"/>
      <c r="AU7" s="326"/>
      <c r="AV7" s="332"/>
    </row>
    <row r="8" spans="1:54" ht="21" customHeight="1">
      <c r="A8" s="297"/>
      <c r="B8" s="301"/>
      <c r="C8" s="302"/>
      <c r="D8" s="302"/>
      <c r="E8" s="302"/>
      <c r="F8" s="303"/>
      <c r="G8" s="308"/>
      <c r="H8" s="302"/>
      <c r="I8" s="302"/>
      <c r="J8" s="302"/>
      <c r="K8" s="303"/>
      <c r="L8" s="315" t="s">
        <v>59</v>
      </c>
      <c r="M8" s="316"/>
      <c r="N8" s="317"/>
      <c r="O8" s="315" t="s">
        <v>183</v>
      </c>
      <c r="P8" s="316"/>
      <c r="Q8" s="317"/>
      <c r="R8" s="321" t="s">
        <v>182</v>
      </c>
      <c r="S8" s="322"/>
      <c r="T8" s="322"/>
      <c r="U8" s="322"/>
      <c r="V8" s="313"/>
      <c r="W8" s="313"/>
      <c r="X8" s="308"/>
      <c r="Y8" s="302"/>
      <c r="Z8" s="302"/>
      <c r="AA8" s="308"/>
      <c r="AB8" s="302"/>
      <c r="AC8" s="303"/>
      <c r="AD8" s="308"/>
      <c r="AE8" s="302"/>
      <c r="AF8" s="302"/>
      <c r="AG8" s="308"/>
      <c r="AH8" s="302"/>
      <c r="AI8" s="302"/>
      <c r="AJ8" s="308"/>
      <c r="AK8" s="302"/>
      <c r="AL8" s="302"/>
      <c r="AM8" s="327"/>
      <c r="AN8" s="328"/>
      <c r="AO8" s="328"/>
      <c r="AP8" s="328"/>
      <c r="AQ8" s="328"/>
      <c r="AR8" s="333"/>
      <c r="AS8" s="328"/>
      <c r="AT8" s="328"/>
      <c r="AU8" s="328"/>
      <c r="AV8" s="334"/>
    </row>
    <row r="9" spans="1:54" ht="21" customHeight="1">
      <c r="A9" s="297"/>
      <c r="B9" s="304"/>
      <c r="C9" s="305"/>
      <c r="D9" s="305"/>
      <c r="E9" s="305"/>
      <c r="F9" s="306"/>
      <c r="G9" s="309"/>
      <c r="H9" s="305"/>
      <c r="I9" s="305"/>
      <c r="J9" s="305"/>
      <c r="K9" s="306"/>
      <c r="L9" s="318"/>
      <c r="M9" s="319"/>
      <c r="N9" s="320"/>
      <c r="O9" s="318"/>
      <c r="P9" s="319"/>
      <c r="Q9" s="320"/>
      <c r="R9" s="323"/>
      <c r="S9" s="324"/>
      <c r="T9" s="324"/>
      <c r="U9" s="324"/>
      <c r="V9" s="314"/>
      <c r="W9" s="314"/>
      <c r="X9" s="309"/>
      <c r="Y9" s="305"/>
      <c r="Z9" s="305"/>
      <c r="AA9" s="309"/>
      <c r="AB9" s="305"/>
      <c r="AC9" s="306"/>
      <c r="AD9" s="309"/>
      <c r="AE9" s="305"/>
      <c r="AF9" s="305"/>
      <c r="AG9" s="309"/>
      <c r="AH9" s="305"/>
      <c r="AI9" s="305"/>
      <c r="AJ9" s="309"/>
      <c r="AK9" s="305"/>
      <c r="AL9" s="305"/>
      <c r="AM9" s="329"/>
      <c r="AN9" s="330"/>
      <c r="AO9" s="330"/>
      <c r="AP9" s="330"/>
      <c r="AQ9" s="330"/>
      <c r="AR9" s="335"/>
      <c r="AS9" s="330"/>
      <c r="AT9" s="330"/>
      <c r="AU9" s="330"/>
      <c r="AV9" s="336"/>
      <c r="AY9" s="93" t="s">
        <v>181</v>
      </c>
      <c r="AZ9" s="93" t="s">
        <v>180</v>
      </c>
      <c r="BA9" s="93" t="s">
        <v>179</v>
      </c>
      <c r="BB9" s="93" t="s">
        <v>178</v>
      </c>
    </row>
    <row r="10" spans="1:54" ht="27.75" customHeight="1">
      <c r="A10" s="101">
        <v>1</v>
      </c>
      <c r="B10" s="343" t="s">
        <v>202</v>
      </c>
      <c r="C10" s="341"/>
      <c r="D10" s="341"/>
      <c r="E10" s="341"/>
      <c r="F10" s="342"/>
      <c r="G10" s="340" t="s">
        <v>203</v>
      </c>
      <c r="H10" s="341"/>
      <c r="I10" s="341"/>
      <c r="J10" s="341"/>
      <c r="K10" s="342"/>
      <c r="L10" s="340" t="s">
        <v>204</v>
      </c>
      <c r="M10" s="341"/>
      <c r="N10" s="342"/>
      <c r="O10" s="340" t="s">
        <v>204</v>
      </c>
      <c r="P10" s="341"/>
      <c r="Q10" s="342"/>
      <c r="R10" s="340"/>
      <c r="S10" s="341"/>
      <c r="T10" s="341"/>
      <c r="U10" s="341"/>
      <c r="V10" s="340" t="s">
        <v>205</v>
      </c>
      <c r="W10" s="342"/>
      <c r="X10" s="338" t="s">
        <v>206</v>
      </c>
      <c r="Y10" s="339"/>
      <c r="Z10" s="339"/>
      <c r="AA10" s="340">
        <v>0</v>
      </c>
      <c r="AB10" s="341"/>
      <c r="AC10" s="342"/>
      <c r="AD10" s="340">
        <v>21</v>
      </c>
      <c r="AE10" s="341"/>
      <c r="AF10" s="342"/>
      <c r="AG10" s="340">
        <v>1</v>
      </c>
      <c r="AH10" s="341"/>
      <c r="AI10" s="342"/>
      <c r="AJ10" s="283" t="s">
        <v>200</v>
      </c>
      <c r="AK10" s="284"/>
      <c r="AL10" s="285"/>
      <c r="AM10" s="270"/>
      <c r="AN10" s="268"/>
      <c r="AO10" s="268"/>
      <c r="AP10" s="268"/>
      <c r="AQ10" s="268"/>
      <c r="AR10" s="267"/>
      <c r="AS10" s="268"/>
      <c r="AT10" s="268"/>
      <c r="AU10" s="268"/>
      <c r="AV10" s="271"/>
      <c r="AY10" s="93" t="s">
        <v>177</v>
      </c>
      <c r="AZ10" s="93" t="s">
        <v>176</v>
      </c>
      <c r="BB10" s="93" t="s">
        <v>175</v>
      </c>
    </row>
    <row r="11" spans="1:54" ht="27.75" customHeight="1">
      <c r="A11" s="101">
        <v>2</v>
      </c>
      <c r="B11" s="343" t="s">
        <v>202</v>
      </c>
      <c r="C11" s="341"/>
      <c r="D11" s="341"/>
      <c r="E11" s="341"/>
      <c r="F11" s="342"/>
      <c r="G11" s="340" t="s">
        <v>214</v>
      </c>
      <c r="H11" s="341"/>
      <c r="I11" s="341"/>
      <c r="J11" s="341"/>
      <c r="K11" s="342"/>
      <c r="L11" s="340" t="s">
        <v>204</v>
      </c>
      <c r="M11" s="341"/>
      <c r="N11" s="342"/>
      <c r="O11" s="340" t="s">
        <v>204</v>
      </c>
      <c r="P11" s="341"/>
      <c r="Q11" s="342"/>
      <c r="R11" s="340"/>
      <c r="S11" s="341"/>
      <c r="T11" s="341"/>
      <c r="U11" s="341"/>
      <c r="V11" s="340" t="s">
        <v>205</v>
      </c>
      <c r="W11" s="342"/>
      <c r="X11" s="338" t="s">
        <v>207</v>
      </c>
      <c r="Y11" s="339"/>
      <c r="Z11" s="339"/>
      <c r="AA11" s="340">
        <v>0</v>
      </c>
      <c r="AB11" s="341"/>
      <c r="AC11" s="342"/>
      <c r="AD11" s="340">
        <v>16</v>
      </c>
      <c r="AE11" s="341"/>
      <c r="AF11" s="342"/>
      <c r="AG11" s="340">
        <v>1</v>
      </c>
      <c r="AH11" s="341"/>
      <c r="AI11" s="342"/>
      <c r="AJ11" s="286"/>
      <c r="AK11" s="287"/>
      <c r="AL11" s="288"/>
      <c r="AM11" s="270"/>
      <c r="AN11" s="268"/>
      <c r="AO11" s="268"/>
      <c r="AP11" s="268"/>
      <c r="AQ11" s="268"/>
      <c r="AR11" s="267"/>
      <c r="AS11" s="268"/>
      <c r="AT11" s="268"/>
      <c r="AU11" s="268"/>
      <c r="AV11" s="271"/>
      <c r="AY11" s="93" t="s">
        <v>174</v>
      </c>
      <c r="BB11" s="93" t="s">
        <v>173</v>
      </c>
    </row>
    <row r="12" spans="1:54" ht="27.75" customHeight="1">
      <c r="A12" s="101">
        <v>3</v>
      </c>
      <c r="B12" s="343" t="s">
        <v>202</v>
      </c>
      <c r="C12" s="341"/>
      <c r="D12" s="341"/>
      <c r="E12" s="341"/>
      <c r="F12" s="342"/>
      <c r="G12" s="340" t="s">
        <v>208</v>
      </c>
      <c r="H12" s="341"/>
      <c r="I12" s="341"/>
      <c r="J12" s="341"/>
      <c r="K12" s="342"/>
      <c r="L12" s="340" t="s">
        <v>204</v>
      </c>
      <c r="M12" s="341"/>
      <c r="N12" s="342"/>
      <c r="O12" s="340"/>
      <c r="P12" s="341"/>
      <c r="Q12" s="342"/>
      <c r="R12" s="340"/>
      <c r="S12" s="341"/>
      <c r="T12" s="341"/>
      <c r="U12" s="341"/>
      <c r="V12" s="340" t="s">
        <v>205</v>
      </c>
      <c r="W12" s="342"/>
      <c r="X12" s="338" t="s">
        <v>206</v>
      </c>
      <c r="Y12" s="339"/>
      <c r="Z12" s="339"/>
      <c r="AA12" s="340">
        <v>0</v>
      </c>
      <c r="AB12" s="341"/>
      <c r="AC12" s="342"/>
      <c r="AD12" s="340">
        <v>18</v>
      </c>
      <c r="AE12" s="341"/>
      <c r="AF12" s="342"/>
      <c r="AG12" s="340">
        <v>1</v>
      </c>
      <c r="AH12" s="341"/>
      <c r="AI12" s="342"/>
      <c r="AJ12" s="286"/>
      <c r="AK12" s="287"/>
      <c r="AL12" s="288"/>
      <c r="AM12" s="270"/>
      <c r="AN12" s="268"/>
      <c r="AO12" s="268"/>
      <c r="AP12" s="268"/>
      <c r="AQ12" s="268"/>
      <c r="AR12" s="267"/>
      <c r="AS12" s="268"/>
      <c r="AT12" s="268"/>
      <c r="AU12" s="268"/>
      <c r="AV12" s="271"/>
      <c r="BB12" s="93" t="s">
        <v>172</v>
      </c>
    </row>
    <row r="13" spans="1:54" ht="27.75" customHeight="1">
      <c r="A13" s="101">
        <v>4</v>
      </c>
      <c r="B13" s="343" t="s">
        <v>202</v>
      </c>
      <c r="C13" s="341"/>
      <c r="D13" s="341"/>
      <c r="E13" s="341"/>
      <c r="F13" s="342"/>
      <c r="G13" s="340" t="s">
        <v>208</v>
      </c>
      <c r="H13" s="341"/>
      <c r="I13" s="341"/>
      <c r="J13" s="341"/>
      <c r="K13" s="342"/>
      <c r="L13" s="340" t="s">
        <v>204</v>
      </c>
      <c r="M13" s="341"/>
      <c r="N13" s="342"/>
      <c r="O13" s="340" t="s">
        <v>204</v>
      </c>
      <c r="P13" s="341"/>
      <c r="Q13" s="342"/>
      <c r="R13" s="344"/>
      <c r="S13" s="345"/>
      <c r="T13" s="345"/>
      <c r="U13" s="345"/>
      <c r="V13" s="340" t="s">
        <v>205</v>
      </c>
      <c r="W13" s="342"/>
      <c r="X13" s="338" t="s">
        <v>206</v>
      </c>
      <c r="Y13" s="339"/>
      <c r="Z13" s="339"/>
      <c r="AA13" s="340">
        <v>0</v>
      </c>
      <c r="AB13" s="341"/>
      <c r="AC13" s="342"/>
      <c r="AD13" s="340">
        <v>9</v>
      </c>
      <c r="AE13" s="341"/>
      <c r="AF13" s="342"/>
      <c r="AG13" s="340">
        <v>1</v>
      </c>
      <c r="AH13" s="341"/>
      <c r="AI13" s="342"/>
      <c r="AJ13" s="286"/>
      <c r="AK13" s="287"/>
      <c r="AL13" s="288"/>
      <c r="AM13" s="270"/>
      <c r="AN13" s="268"/>
      <c r="AO13" s="268"/>
      <c r="AP13" s="268"/>
      <c r="AQ13" s="268"/>
      <c r="AR13" s="267"/>
      <c r="AS13" s="268"/>
      <c r="AT13" s="268"/>
      <c r="AU13" s="268"/>
      <c r="AV13" s="271"/>
    </row>
    <row r="14" spans="1:54" ht="27.75" customHeight="1">
      <c r="A14" s="101">
        <v>5</v>
      </c>
      <c r="B14" s="343" t="s">
        <v>202</v>
      </c>
      <c r="C14" s="341"/>
      <c r="D14" s="341"/>
      <c r="E14" s="341"/>
      <c r="F14" s="342"/>
      <c r="G14" s="340" t="s">
        <v>208</v>
      </c>
      <c r="H14" s="341"/>
      <c r="I14" s="341"/>
      <c r="J14" s="341"/>
      <c r="K14" s="342"/>
      <c r="L14" s="340" t="s">
        <v>204</v>
      </c>
      <c r="M14" s="341"/>
      <c r="N14" s="342"/>
      <c r="O14" s="340" t="s">
        <v>204</v>
      </c>
      <c r="P14" s="341"/>
      <c r="Q14" s="342"/>
      <c r="R14" s="340"/>
      <c r="S14" s="341"/>
      <c r="T14" s="341"/>
      <c r="U14" s="341"/>
      <c r="V14" s="340" t="s">
        <v>205</v>
      </c>
      <c r="W14" s="342"/>
      <c r="X14" s="338" t="s">
        <v>206</v>
      </c>
      <c r="Y14" s="339"/>
      <c r="Z14" s="339"/>
      <c r="AA14" s="340">
        <v>0</v>
      </c>
      <c r="AB14" s="341"/>
      <c r="AC14" s="342"/>
      <c r="AD14" s="340">
        <v>6</v>
      </c>
      <c r="AE14" s="341"/>
      <c r="AF14" s="342"/>
      <c r="AG14" s="340">
        <v>1</v>
      </c>
      <c r="AH14" s="341"/>
      <c r="AI14" s="342"/>
      <c r="AJ14" s="286"/>
      <c r="AK14" s="287"/>
      <c r="AL14" s="288"/>
      <c r="AM14" s="270"/>
      <c r="AN14" s="268"/>
      <c r="AO14" s="268"/>
      <c r="AP14" s="268"/>
      <c r="AQ14" s="268"/>
      <c r="AR14" s="267"/>
      <c r="AS14" s="268"/>
      <c r="AT14" s="268"/>
      <c r="AU14" s="268"/>
      <c r="AV14" s="271"/>
    </row>
    <row r="15" spans="1:54" ht="27.75" customHeight="1">
      <c r="A15" s="101">
        <v>6</v>
      </c>
      <c r="B15" s="343" t="s">
        <v>202</v>
      </c>
      <c r="C15" s="341"/>
      <c r="D15" s="341"/>
      <c r="E15" s="341"/>
      <c r="F15" s="342"/>
      <c r="G15" s="340" t="s">
        <v>208</v>
      </c>
      <c r="H15" s="341"/>
      <c r="I15" s="341"/>
      <c r="J15" s="341"/>
      <c r="K15" s="342"/>
      <c r="L15" s="340" t="s">
        <v>204</v>
      </c>
      <c r="M15" s="341"/>
      <c r="N15" s="342"/>
      <c r="O15" s="340" t="s">
        <v>204</v>
      </c>
      <c r="P15" s="341"/>
      <c r="Q15" s="342"/>
      <c r="R15" s="340"/>
      <c r="S15" s="341"/>
      <c r="T15" s="341"/>
      <c r="U15" s="341"/>
      <c r="V15" s="340" t="s">
        <v>205</v>
      </c>
      <c r="W15" s="342"/>
      <c r="X15" s="338" t="s">
        <v>206</v>
      </c>
      <c r="Y15" s="339"/>
      <c r="Z15" s="339"/>
      <c r="AA15" s="340">
        <v>0</v>
      </c>
      <c r="AB15" s="341"/>
      <c r="AC15" s="342"/>
      <c r="AD15" s="340">
        <v>6</v>
      </c>
      <c r="AE15" s="341"/>
      <c r="AF15" s="342"/>
      <c r="AG15" s="340">
        <v>1</v>
      </c>
      <c r="AH15" s="341"/>
      <c r="AI15" s="342"/>
      <c r="AJ15" s="286"/>
      <c r="AK15" s="287"/>
      <c r="AL15" s="288"/>
      <c r="AM15" s="270"/>
      <c r="AN15" s="268"/>
      <c r="AO15" s="268"/>
      <c r="AP15" s="268"/>
      <c r="AQ15" s="268"/>
      <c r="AR15" s="267"/>
      <c r="AS15" s="268"/>
      <c r="AT15" s="268"/>
      <c r="AU15" s="268"/>
      <c r="AV15" s="271"/>
    </row>
    <row r="16" spans="1:54" ht="27.75" customHeight="1">
      <c r="A16" s="101">
        <v>7</v>
      </c>
      <c r="B16" s="343" t="s">
        <v>202</v>
      </c>
      <c r="C16" s="341"/>
      <c r="D16" s="341"/>
      <c r="E16" s="341"/>
      <c r="F16" s="342"/>
      <c r="G16" s="340" t="s">
        <v>208</v>
      </c>
      <c r="H16" s="341"/>
      <c r="I16" s="341"/>
      <c r="J16" s="341"/>
      <c r="K16" s="342"/>
      <c r="L16" s="340" t="s">
        <v>204</v>
      </c>
      <c r="M16" s="341"/>
      <c r="N16" s="342"/>
      <c r="O16" s="340" t="s">
        <v>204</v>
      </c>
      <c r="P16" s="341"/>
      <c r="Q16" s="342"/>
      <c r="R16" s="340"/>
      <c r="S16" s="341"/>
      <c r="T16" s="341"/>
      <c r="U16" s="341"/>
      <c r="V16" s="340" t="s">
        <v>205</v>
      </c>
      <c r="W16" s="342"/>
      <c r="X16" s="338" t="s">
        <v>206</v>
      </c>
      <c r="Y16" s="339"/>
      <c r="Z16" s="339"/>
      <c r="AA16" s="340">
        <v>0</v>
      </c>
      <c r="AB16" s="341"/>
      <c r="AC16" s="342"/>
      <c r="AD16" s="340">
        <v>6</v>
      </c>
      <c r="AE16" s="341"/>
      <c r="AF16" s="342"/>
      <c r="AG16" s="340">
        <v>1</v>
      </c>
      <c r="AH16" s="341"/>
      <c r="AI16" s="342"/>
      <c r="AJ16" s="286"/>
      <c r="AK16" s="287"/>
      <c r="AL16" s="288"/>
      <c r="AM16" s="270"/>
      <c r="AN16" s="268"/>
      <c r="AO16" s="268"/>
      <c r="AP16" s="268"/>
      <c r="AQ16" s="268"/>
      <c r="AR16" s="267"/>
      <c r="AS16" s="268"/>
      <c r="AT16" s="268"/>
      <c r="AU16" s="268"/>
      <c r="AV16" s="271"/>
    </row>
    <row r="17" spans="1:48" ht="27.75" customHeight="1">
      <c r="A17" s="101">
        <v>8</v>
      </c>
      <c r="B17" s="343" t="s">
        <v>202</v>
      </c>
      <c r="C17" s="341"/>
      <c r="D17" s="341"/>
      <c r="E17" s="341"/>
      <c r="F17" s="342"/>
      <c r="G17" s="340" t="s">
        <v>208</v>
      </c>
      <c r="H17" s="341"/>
      <c r="I17" s="341"/>
      <c r="J17" s="341"/>
      <c r="K17" s="342"/>
      <c r="L17" s="340" t="s">
        <v>204</v>
      </c>
      <c r="M17" s="341"/>
      <c r="N17" s="342"/>
      <c r="O17" s="340" t="s">
        <v>204</v>
      </c>
      <c r="P17" s="341"/>
      <c r="Q17" s="342"/>
      <c r="R17" s="340"/>
      <c r="S17" s="341"/>
      <c r="T17" s="341"/>
      <c r="U17" s="341"/>
      <c r="V17" s="340" t="s">
        <v>205</v>
      </c>
      <c r="W17" s="342"/>
      <c r="X17" s="338" t="s">
        <v>206</v>
      </c>
      <c r="Y17" s="339"/>
      <c r="Z17" s="339"/>
      <c r="AA17" s="340">
        <v>0</v>
      </c>
      <c r="AB17" s="341"/>
      <c r="AC17" s="342"/>
      <c r="AD17" s="340">
        <v>2</v>
      </c>
      <c r="AE17" s="341"/>
      <c r="AF17" s="342"/>
      <c r="AG17" s="340">
        <v>1</v>
      </c>
      <c r="AH17" s="341"/>
      <c r="AI17" s="342"/>
      <c r="AJ17" s="286"/>
      <c r="AK17" s="287"/>
      <c r="AL17" s="288"/>
      <c r="AM17" s="270"/>
      <c r="AN17" s="268"/>
      <c r="AO17" s="268"/>
      <c r="AP17" s="268"/>
      <c r="AQ17" s="268"/>
      <c r="AR17" s="267"/>
      <c r="AS17" s="268"/>
      <c r="AT17" s="268"/>
      <c r="AU17" s="268"/>
      <c r="AV17" s="271"/>
    </row>
    <row r="18" spans="1:48" ht="27.75" customHeight="1">
      <c r="A18" s="101">
        <v>9</v>
      </c>
      <c r="B18" s="343" t="s">
        <v>202</v>
      </c>
      <c r="C18" s="341"/>
      <c r="D18" s="341"/>
      <c r="E18" s="341"/>
      <c r="F18" s="342"/>
      <c r="G18" s="340" t="s">
        <v>208</v>
      </c>
      <c r="H18" s="341"/>
      <c r="I18" s="341"/>
      <c r="J18" s="341"/>
      <c r="K18" s="342"/>
      <c r="L18" s="340" t="s">
        <v>204</v>
      </c>
      <c r="M18" s="341"/>
      <c r="N18" s="342"/>
      <c r="O18" s="340" t="s">
        <v>204</v>
      </c>
      <c r="P18" s="341"/>
      <c r="Q18" s="342"/>
      <c r="R18" s="340"/>
      <c r="S18" s="341"/>
      <c r="T18" s="341"/>
      <c r="U18" s="341"/>
      <c r="V18" s="340" t="s">
        <v>205</v>
      </c>
      <c r="W18" s="341"/>
      <c r="X18" s="338" t="s">
        <v>206</v>
      </c>
      <c r="Y18" s="339"/>
      <c r="Z18" s="339"/>
      <c r="AA18" s="340">
        <v>0</v>
      </c>
      <c r="AB18" s="341"/>
      <c r="AC18" s="342"/>
      <c r="AD18" s="340">
        <v>2</v>
      </c>
      <c r="AE18" s="341"/>
      <c r="AF18" s="342"/>
      <c r="AG18" s="340">
        <v>1</v>
      </c>
      <c r="AH18" s="341"/>
      <c r="AI18" s="342"/>
      <c r="AJ18" s="286"/>
      <c r="AK18" s="287"/>
      <c r="AL18" s="288"/>
      <c r="AM18" s="270"/>
      <c r="AN18" s="268"/>
      <c r="AO18" s="268"/>
      <c r="AP18" s="268"/>
      <c r="AQ18" s="268"/>
      <c r="AR18" s="267"/>
      <c r="AS18" s="268"/>
      <c r="AT18" s="268"/>
      <c r="AU18" s="268"/>
      <c r="AV18" s="271"/>
    </row>
    <row r="19" spans="1:48" ht="27.75" customHeight="1">
      <c r="A19" s="101">
        <v>10</v>
      </c>
      <c r="B19" s="343" t="s">
        <v>202</v>
      </c>
      <c r="C19" s="341"/>
      <c r="D19" s="341"/>
      <c r="E19" s="341"/>
      <c r="F19" s="342"/>
      <c r="G19" s="340" t="s">
        <v>208</v>
      </c>
      <c r="H19" s="341"/>
      <c r="I19" s="341"/>
      <c r="J19" s="341"/>
      <c r="K19" s="342"/>
      <c r="L19" s="340" t="s">
        <v>204</v>
      </c>
      <c r="M19" s="341"/>
      <c r="N19" s="342"/>
      <c r="O19" s="340" t="s">
        <v>204</v>
      </c>
      <c r="P19" s="341"/>
      <c r="Q19" s="342"/>
      <c r="R19" s="340"/>
      <c r="S19" s="341"/>
      <c r="T19" s="341"/>
      <c r="U19" s="341"/>
      <c r="V19" s="340" t="s">
        <v>205</v>
      </c>
      <c r="W19" s="341"/>
      <c r="X19" s="338" t="s">
        <v>206</v>
      </c>
      <c r="Y19" s="339"/>
      <c r="Z19" s="339"/>
      <c r="AA19" s="340">
        <v>0</v>
      </c>
      <c r="AB19" s="341"/>
      <c r="AC19" s="342"/>
      <c r="AD19" s="340">
        <v>0</v>
      </c>
      <c r="AE19" s="341"/>
      <c r="AF19" s="342"/>
      <c r="AG19" s="340">
        <v>1</v>
      </c>
      <c r="AH19" s="341"/>
      <c r="AI19" s="342"/>
      <c r="AJ19" s="286"/>
      <c r="AK19" s="287"/>
      <c r="AL19" s="288"/>
      <c r="AM19" s="270"/>
      <c r="AN19" s="268"/>
      <c r="AO19" s="268"/>
      <c r="AP19" s="268"/>
      <c r="AQ19" s="268"/>
      <c r="AR19" s="267"/>
      <c r="AS19" s="268"/>
      <c r="AT19" s="268"/>
      <c r="AU19" s="268"/>
      <c r="AV19" s="271"/>
    </row>
    <row r="20" spans="1:48" ht="27.75" customHeight="1">
      <c r="A20" s="101">
        <v>11</v>
      </c>
      <c r="B20" s="343" t="s">
        <v>202</v>
      </c>
      <c r="C20" s="341"/>
      <c r="D20" s="341"/>
      <c r="E20" s="341"/>
      <c r="F20" s="342"/>
      <c r="G20" s="340" t="s">
        <v>208</v>
      </c>
      <c r="H20" s="341"/>
      <c r="I20" s="341"/>
      <c r="J20" s="341"/>
      <c r="K20" s="342"/>
      <c r="L20" s="346" t="s">
        <v>204</v>
      </c>
      <c r="M20" s="347"/>
      <c r="N20" s="348"/>
      <c r="O20" s="346" t="s">
        <v>204</v>
      </c>
      <c r="P20" s="347"/>
      <c r="Q20" s="348"/>
      <c r="R20" s="340"/>
      <c r="S20" s="341"/>
      <c r="T20" s="341"/>
      <c r="U20" s="342"/>
      <c r="V20" s="340" t="s">
        <v>205</v>
      </c>
      <c r="W20" s="341"/>
      <c r="X20" s="338" t="s">
        <v>206</v>
      </c>
      <c r="Y20" s="339"/>
      <c r="Z20" s="339"/>
      <c r="AA20" s="340">
        <v>0</v>
      </c>
      <c r="AB20" s="341"/>
      <c r="AC20" s="342"/>
      <c r="AD20" s="340">
        <v>0</v>
      </c>
      <c r="AE20" s="341"/>
      <c r="AF20" s="342"/>
      <c r="AG20" s="340">
        <v>1</v>
      </c>
      <c r="AH20" s="341"/>
      <c r="AI20" s="342"/>
      <c r="AJ20" s="286"/>
      <c r="AK20" s="287"/>
      <c r="AL20" s="288"/>
      <c r="AM20" s="270"/>
      <c r="AN20" s="268"/>
      <c r="AO20" s="268"/>
      <c r="AP20" s="268"/>
      <c r="AQ20" s="268"/>
      <c r="AR20" s="267"/>
      <c r="AS20" s="268"/>
      <c r="AT20" s="268"/>
      <c r="AU20" s="268"/>
      <c r="AV20" s="271"/>
    </row>
    <row r="21" spans="1:48" ht="27.75" customHeight="1">
      <c r="A21" s="101">
        <v>12</v>
      </c>
      <c r="B21" s="343" t="s">
        <v>202</v>
      </c>
      <c r="C21" s="341"/>
      <c r="D21" s="341"/>
      <c r="E21" s="341"/>
      <c r="F21" s="342"/>
      <c r="G21" s="340" t="s">
        <v>208</v>
      </c>
      <c r="H21" s="341"/>
      <c r="I21" s="341"/>
      <c r="J21" s="341"/>
      <c r="K21" s="342"/>
      <c r="L21" s="340" t="s">
        <v>204</v>
      </c>
      <c r="M21" s="341"/>
      <c r="N21" s="342"/>
      <c r="O21" s="340" t="s">
        <v>204</v>
      </c>
      <c r="P21" s="341"/>
      <c r="Q21" s="342"/>
      <c r="R21" s="340"/>
      <c r="S21" s="341"/>
      <c r="T21" s="341"/>
      <c r="U21" s="342"/>
      <c r="V21" s="340" t="s">
        <v>209</v>
      </c>
      <c r="W21" s="342"/>
      <c r="X21" s="338" t="s">
        <v>206</v>
      </c>
      <c r="Y21" s="339"/>
      <c r="Z21" s="339"/>
      <c r="AA21" s="340">
        <v>0</v>
      </c>
      <c r="AB21" s="341"/>
      <c r="AC21" s="342"/>
      <c r="AD21" s="340">
        <v>5</v>
      </c>
      <c r="AE21" s="341"/>
      <c r="AF21" s="342"/>
      <c r="AG21" s="340">
        <v>0.33</v>
      </c>
      <c r="AH21" s="341"/>
      <c r="AI21" s="342"/>
      <c r="AJ21" s="286"/>
      <c r="AK21" s="287"/>
      <c r="AL21" s="288"/>
      <c r="AM21" s="270"/>
      <c r="AN21" s="268"/>
      <c r="AO21" s="268"/>
      <c r="AP21" s="268"/>
      <c r="AQ21" s="268"/>
      <c r="AR21" s="267"/>
      <c r="AS21" s="268"/>
      <c r="AT21" s="268"/>
      <c r="AU21" s="268"/>
      <c r="AV21" s="271"/>
    </row>
    <row r="22" spans="1:48" ht="27.75" customHeight="1">
      <c r="A22" s="101">
        <v>13</v>
      </c>
      <c r="B22" s="343" t="s">
        <v>202</v>
      </c>
      <c r="C22" s="341"/>
      <c r="D22" s="341"/>
      <c r="E22" s="341"/>
      <c r="F22" s="342"/>
      <c r="G22" s="340" t="s">
        <v>208</v>
      </c>
      <c r="H22" s="341"/>
      <c r="I22" s="341"/>
      <c r="J22" s="341"/>
      <c r="K22" s="342"/>
      <c r="L22" s="340" t="s">
        <v>204</v>
      </c>
      <c r="M22" s="341"/>
      <c r="N22" s="342"/>
      <c r="O22" s="340" t="s">
        <v>204</v>
      </c>
      <c r="P22" s="341"/>
      <c r="Q22" s="342"/>
      <c r="R22" s="340"/>
      <c r="S22" s="341"/>
      <c r="T22" s="341"/>
      <c r="U22" s="342"/>
      <c r="V22" s="340" t="s">
        <v>209</v>
      </c>
      <c r="W22" s="342"/>
      <c r="X22" s="338" t="s">
        <v>206</v>
      </c>
      <c r="Y22" s="339"/>
      <c r="Z22" s="339"/>
      <c r="AA22" s="340">
        <v>0</v>
      </c>
      <c r="AB22" s="341"/>
      <c r="AC22" s="342"/>
      <c r="AD22" s="340">
        <v>36</v>
      </c>
      <c r="AE22" s="341"/>
      <c r="AF22" s="342"/>
      <c r="AG22" s="340">
        <v>0.67</v>
      </c>
      <c r="AH22" s="341"/>
      <c r="AI22" s="342"/>
      <c r="AJ22" s="286"/>
      <c r="AK22" s="287"/>
      <c r="AL22" s="288"/>
      <c r="AM22" s="270" t="s">
        <v>201</v>
      </c>
      <c r="AN22" s="268"/>
      <c r="AO22" s="268"/>
      <c r="AP22" s="268"/>
      <c r="AQ22" s="268"/>
      <c r="AR22" s="267"/>
      <c r="AS22" s="268"/>
      <c r="AT22" s="268"/>
      <c r="AU22" s="268"/>
      <c r="AV22" s="271"/>
    </row>
    <row r="23" spans="1:48" ht="27.75" customHeight="1">
      <c r="A23" s="101">
        <v>14</v>
      </c>
      <c r="B23" s="343" t="s">
        <v>202</v>
      </c>
      <c r="C23" s="341"/>
      <c r="D23" s="341"/>
      <c r="E23" s="341"/>
      <c r="F23" s="342"/>
      <c r="G23" s="340" t="s">
        <v>208</v>
      </c>
      <c r="H23" s="341"/>
      <c r="I23" s="341"/>
      <c r="J23" s="341"/>
      <c r="K23" s="342"/>
      <c r="L23" s="340" t="s">
        <v>204</v>
      </c>
      <c r="M23" s="341"/>
      <c r="N23" s="342"/>
      <c r="O23" s="340" t="s">
        <v>204</v>
      </c>
      <c r="P23" s="341"/>
      <c r="Q23" s="342"/>
      <c r="R23" s="340" t="s">
        <v>231</v>
      </c>
      <c r="S23" s="341"/>
      <c r="T23" s="341"/>
      <c r="U23" s="342"/>
      <c r="V23" s="340" t="s">
        <v>209</v>
      </c>
      <c r="W23" s="342"/>
      <c r="X23" s="338" t="s">
        <v>206</v>
      </c>
      <c r="Y23" s="339"/>
      <c r="Z23" s="339"/>
      <c r="AA23" s="340">
        <v>0</v>
      </c>
      <c r="AB23" s="341"/>
      <c r="AC23" s="342"/>
      <c r="AD23" s="340">
        <v>16</v>
      </c>
      <c r="AE23" s="341"/>
      <c r="AF23" s="342"/>
      <c r="AG23" s="340">
        <v>0.67</v>
      </c>
      <c r="AH23" s="341"/>
      <c r="AI23" s="342"/>
      <c r="AJ23" s="286"/>
      <c r="AK23" s="287"/>
      <c r="AL23" s="288"/>
      <c r="AM23" s="270"/>
      <c r="AN23" s="268"/>
      <c r="AO23" s="268"/>
      <c r="AP23" s="268"/>
      <c r="AQ23" s="268"/>
      <c r="AR23" s="267"/>
      <c r="AS23" s="268"/>
      <c r="AT23" s="268"/>
      <c r="AU23" s="268"/>
      <c r="AV23" s="271"/>
    </row>
    <row r="24" spans="1:48" ht="27.75" customHeight="1">
      <c r="A24" s="101">
        <v>15</v>
      </c>
      <c r="B24" s="343" t="s">
        <v>202</v>
      </c>
      <c r="C24" s="341"/>
      <c r="D24" s="341"/>
      <c r="E24" s="341"/>
      <c r="F24" s="342"/>
      <c r="G24" s="340" t="s">
        <v>208</v>
      </c>
      <c r="H24" s="341"/>
      <c r="I24" s="341"/>
      <c r="J24" s="341"/>
      <c r="K24" s="342"/>
      <c r="L24" s="340" t="s">
        <v>204</v>
      </c>
      <c r="M24" s="341"/>
      <c r="N24" s="342"/>
      <c r="O24" s="340" t="s">
        <v>204</v>
      </c>
      <c r="P24" s="341"/>
      <c r="Q24" s="342"/>
      <c r="R24" s="340" t="s">
        <v>231</v>
      </c>
      <c r="S24" s="341"/>
      <c r="T24" s="341"/>
      <c r="U24" s="342"/>
      <c r="V24" s="340" t="s">
        <v>209</v>
      </c>
      <c r="W24" s="342"/>
      <c r="X24" s="338" t="s">
        <v>206</v>
      </c>
      <c r="Y24" s="339"/>
      <c r="Z24" s="339"/>
      <c r="AA24" s="340">
        <v>0</v>
      </c>
      <c r="AB24" s="341"/>
      <c r="AC24" s="342"/>
      <c r="AD24" s="340">
        <v>5</v>
      </c>
      <c r="AE24" s="341"/>
      <c r="AF24" s="342"/>
      <c r="AG24" s="340">
        <v>0.5</v>
      </c>
      <c r="AH24" s="341"/>
      <c r="AI24" s="342"/>
      <c r="AJ24" s="286"/>
      <c r="AK24" s="287"/>
      <c r="AL24" s="288"/>
      <c r="AM24" s="270" t="s">
        <v>201</v>
      </c>
      <c r="AN24" s="268"/>
      <c r="AO24" s="268"/>
      <c r="AP24" s="268"/>
      <c r="AQ24" s="268"/>
      <c r="AR24" s="267"/>
      <c r="AS24" s="268"/>
      <c r="AT24" s="268"/>
      <c r="AU24" s="268"/>
      <c r="AV24" s="271"/>
    </row>
    <row r="25" spans="1:48" ht="27.75" customHeight="1">
      <c r="A25" s="101">
        <v>16</v>
      </c>
      <c r="B25" s="343" t="s">
        <v>202</v>
      </c>
      <c r="C25" s="341"/>
      <c r="D25" s="341"/>
      <c r="E25" s="341"/>
      <c r="F25" s="342"/>
      <c r="G25" s="340" t="s">
        <v>208</v>
      </c>
      <c r="H25" s="341"/>
      <c r="I25" s="341"/>
      <c r="J25" s="341"/>
      <c r="K25" s="342"/>
      <c r="L25" s="340" t="s">
        <v>204</v>
      </c>
      <c r="M25" s="341"/>
      <c r="N25" s="342"/>
      <c r="O25" s="340" t="s">
        <v>204</v>
      </c>
      <c r="P25" s="341"/>
      <c r="Q25" s="342"/>
      <c r="R25" s="340" t="s">
        <v>231</v>
      </c>
      <c r="S25" s="341"/>
      <c r="T25" s="341"/>
      <c r="U25" s="342"/>
      <c r="V25" s="340" t="s">
        <v>209</v>
      </c>
      <c r="W25" s="342"/>
      <c r="X25" s="338" t="s">
        <v>206</v>
      </c>
      <c r="Y25" s="339"/>
      <c r="Z25" s="339"/>
      <c r="AA25" s="340">
        <v>0</v>
      </c>
      <c r="AB25" s="341"/>
      <c r="AC25" s="342"/>
      <c r="AD25" s="340">
        <v>13</v>
      </c>
      <c r="AE25" s="341"/>
      <c r="AF25" s="342"/>
      <c r="AG25" s="340">
        <v>0.2</v>
      </c>
      <c r="AH25" s="341"/>
      <c r="AI25" s="342"/>
      <c r="AJ25" s="286"/>
      <c r="AK25" s="287"/>
      <c r="AL25" s="288"/>
      <c r="AM25" s="270" t="s">
        <v>201</v>
      </c>
      <c r="AN25" s="268"/>
      <c r="AO25" s="268"/>
      <c r="AP25" s="268"/>
      <c r="AQ25" s="268"/>
      <c r="AR25" s="267"/>
      <c r="AS25" s="268"/>
      <c r="AT25" s="268"/>
      <c r="AU25" s="268"/>
      <c r="AV25" s="271"/>
    </row>
    <row r="26" spans="1:48" ht="27.75" customHeight="1">
      <c r="A26" s="101">
        <v>17</v>
      </c>
      <c r="B26" s="343" t="s">
        <v>202</v>
      </c>
      <c r="C26" s="341"/>
      <c r="D26" s="341"/>
      <c r="E26" s="341"/>
      <c r="F26" s="342"/>
      <c r="G26" s="340" t="s">
        <v>210</v>
      </c>
      <c r="H26" s="341"/>
      <c r="I26" s="341"/>
      <c r="J26" s="341"/>
      <c r="K26" s="342"/>
      <c r="L26" s="340"/>
      <c r="M26" s="341"/>
      <c r="N26" s="342"/>
      <c r="O26" s="340"/>
      <c r="P26" s="341"/>
      <c r="Q26" s="342"/>
      <c r="R26" s="350" t="s">
        <v>211</v>
      </c>
      <c r="S26" s="345"/>
      <c r="T26" s="345"/>
      <c r="U26" s="349"/>
      <c r="V26" s="340" t="s">
        <v>205</v>
      </c>
      <c r="W26" s="342"/>
      <c r="X26" s="338" t="s">
        <v>206</v>
      </c>
      <c r="Y26" s="339"/>
      <c r="Z26" s="339"/>
      <c r="AA26" s="340">
        <v>0</v>
      </c>
      <c r="AB26" s="341"/>
      <c r="AC26" s="342"/>
      <c r="AD26" s="340">
        <v>3</v>
      </c>
      <c r="AE26" s="341"/>
      <c r="AF26" s="342"/>
      <c r="AG26" s="340">
        <v>1</v>
      </c>
      <c r="AH26" s="341"/>
      <c r="AI26" s="342"/>
      <c r="AJ26" s="286"/>
      <c r="AK26" s="287"/>
      <c r="AL26" s="288"/>
      <c r="AM26" s="270"/>
      <c r="AN26" s="268"/>
      <c r="AO26" s="268"/>
      <c r="AP26" s="268"/>
      <c r="AQ26" s="268"/>
      <c r="AR26" s="267"/>
      <c r="AS26" s="268"/>
      <c r="AT26" s="268"/>
      <c r="AU26" s="268"/>
      <c r="AV26" s="271"/>
    </row>
    <row r="27" spans="1:48" ht="27.75" customHeight="1">
      <c r="A27" s="101">
        <v>18</v>
      </c>
      <c r="B27" s="343" t="s">
        <v>202</v>
      </c>
      <c r="C27" s="341"/>
      <c r="D27" s="341"/>
      <c r="E27" s="341"/>
      <c r="F27" s="342"/>
      <c r="G27" s="340" t="s">
        <v>210</v>
      </c>
      <c r="H27" s="341"/>
      <c r="I27" s="341"/>
      <c r="J27" s="341"/>
      <c r="K27" s="342"/>
      <c r="L27" s="340"/>
      <c r="M27" s="341"/>
      <c r="N27" s="342"/>
      <c r="O27" s="340"/>
      <c r="P27" s="341"/>
      <c r="Q27" s="342"/>
      <c r="R27" s="344" t="s">
        <v>232</v>
      </c>
      <c r="S27" s="345"/>
      <c r="T27" s="345"/>
      <c r="U27" s="349"/>
      <c r="V27" s="340" t="s">
        <v>205</v>
      </c>
      <c r="W27" s="342"/>
      <c r="X27" s="338" t="s">
        <v>206</v>
      </c>
      <c r="Y27" s="339"/>
      <c r="Z27" s="339"/>
      <c r="AA27" s="340">
        <v>0</v>
      </c>
      <c r="AB27" s="341"/>
      <c r="AC27" s="342"/>
      <c r="AD27" s="340">
        <v>0</v>
      </c>
      <c r="AE27" s="341"/>
      <c r="AF27" s="342"/>
      <c r="AG27" s="340">
        <v>1</v>
      </c>
      <c r="AH27" s="341"/>
      <c r="AI27" s="342"/>
      <c r="AJ27" s="286"/>
      <c r="AK27" s="287"/>
      <c r="AL27" s="288"/>
      <c r="AM27" s="270"/>
      <c r="AN27" s="268"/>
      <c r="AO27" s="268"/>
      <c r="AP27" s="268"/>
      <c r="AQ27" s="268"/>
      <c r="AR27" s="267"/>
      <c r="AS27" s="268"/>
      <c r="AT27" s="268"/>
      <c r="AU27" s="268"/>
      <c r="AV27" s="271"/>
    </row>
    <row r="28" spans="1:48" ht="27.75" customHeight="1">
      <c r="A28" s="101">
        <v>19</v>
      </c>
      <c r="B28" s="343" t="s">
        <v>202</v>
      </c>
      <c r="C28" s="341"/>
      <c r="D28" s="341"/>
      <c r="E28" s="341"/>
      <c r="F28" s="342"/>
      <c r="G28" s="340" t="s">
        <v>212</v>
      </c>
      <c r="H28" s="341"/>
      <c r="I28" s="341"/>
      <c r="J28" s="341"/>
      <c r="K28" s="342"/>
      <c r="L28" s="340"/>
      <c r="M28" s="341"/>
      <c r="N28" s="342"/>
      <c r="O28" s="340"/>
      <c r="P28" s="341"/>
      <c r="Q28" s="342"/>
      <c r="R28" s="340"/>
      <c r="S28" s="341"/>
      <c r="T28" s="341"/>
      <c r="U28" s="341"/>
      <c r="V28" s="340" t="s">
        <v>209</v>
      </c>
      <c r="W28" s="342"/>
      <c r="X28" s="338" t="s">
        <v>206</v>
      </c>
      <c r="Y28" s="339"/>
      <c r="Z28" s="339"/>
      <c r="AA28" s="340"/>
      <c r="AB28" s="341"/>
      <c r="AC28" s="342"/>
      <c r="AD28" s="340"/>
      <c r="AE28" s="341"/>
      <c r="AF28" s="342"/>
      <c r="AG28" s="340"/>
      <c r="AH28" s="341"/>
      <c r="AI28" s="342"/>
      <c r="AJ28" s="286"/>
      <c r="AK28" s="287"/>
      <c r="AL28" s="288"/>
      <c r="AM28" s="270"/>
      <c r="AN28" s="268"/>
      <c r="AO28" s="268"/>
      <c r="AP28" s="268"/>
      <c r="AQ28" s="268"/>
      <c r="AR28" s="267"/>
      <c r="AS28" s="268"/>
      <c r="AT28" s="268"/>
      <c r="AU28" s="268"/>
      <c r="AV28" s="271"/>
    </row>
    <row r="29" spans="1:48" ht="27.75" customHeight="1">
      <c r="A29" s="101">
        <v>20</v>
      </c>
      <c r="B29" s="343" t="s">
        <v>202</v>
      </c>
      <c r="C29" s="341"/>
      <c r="D29" s="341"/>
      <c r="E29" s="341"/>
      <c r="F29" s="342"/>
      <c r="G29" s="340" t="s">
        <v>213</v>
      </c>
      <c r="H29" s="341"/>
      <c r="I29" s="341"/>
      <c r="J29" s="341"/>
      <c r="K29" s="342"/>
      <c r="L29" s="340"/>
      <c r="M29" s="341"/>
      <c r="N29" s="342"/>
      <c r="O29" s="340"/>
      <c r="P29" s="341"/>
      <c r="Q29" s="342"/>
      <c r="R29" s="340"/>
      <c r="S29" s="341"/>
      <c r="T29" s="341"/>
      <c r="U29" s="341"/>
      <c r="V29" s="340" t="s">
        <v>209</v>
      </c>
      <c r="W29" s="342"/>
      <c r="X29" s="338" t="s">
        <v>206</v>
      </c>
      <c r="Y29" s="339"/>
      <c r="Z29" s="339"/>
      <c r="AA29" s="340"/>
      <c r="AB29" s="341"/>
      <c r="AC29" s="342"/>
      <c r="AD29" s="340"/>
      <c r="AE29" s="341"/>
      <c r="AF29" s="342"/>
      <c r="AG29" s="340"/>
      <c r="AH29" s="341"/>
      <c r="AI29" s="342"/>
      <c r="AJ29" s="286"/>
      <c r="AK29" s="287"/>
      <c r="AL29" s="288"/>
      <c r="AM29" s="270"/>
      <c r="AN29" s="268"/>
      <c r="AO29" s="268"/>
      <c r="AP29" s="268"/>
      <c r="AQ29" s="268"/>
      <c r="AR29" s="267"/>
      <c r="AS29" s="268"/>
      <c r="AT29" s="268"/>
      <c r="AU29" s="268"/>
      <c r="AV29" s="271"/>
    </row>
    <row r="30" spans="1:48" ht="27.75" customHeight="1">
      <c r="A30" s="101">
        <v>21</v>
      </c>
      <c r="B30" s="343"/>
      <c r="C30" s="341"/>
      <c r="D30" s="341"/>
      <c r="E30" s="341"/>
      <c r="F30" s="342"/>
      <c r="G30" s="340"/>
      <c r="H30" s="341"/>
      <c r="I30" s="341"/>
      <c r="J30" s="341"/>
      <c r="K30" s="342"/>
      <c r="L30" s="340"/>
      <c r="M30" s="341"/>
      <c r="N30" s="342"/>
      <c r="O30" s="340"/>
      <c r="P30" s="341"/>
      <c r="Q30" s="342"/>
      <c r="R30" s="340"/>
      <c r="S30" s="341"/>
      <c r="T30" s="341"/>
      <c r="U30" s="341"/>
      <c r="V30" s="340"/>
      <c r="W30" s="342"/>
      <c r="X30" s="338"/>
      <c r="Y30" s="339"/>
      <c r="Z30" s="339"/>
      <c r="AA30" s="340"/>
      <c r="AB30" s="341"/>
      <c r="AC30" s="342"/>
      <c r="AD30" s="340"/>
      <c r="AE30" s="341"/>
      <c r="AF30" s="342"/>
      <c r="AG30" s="340"/>
      <c r="AH30" s="341"/>
      <c r="AI30" s="342"/>
      <c r="AJ30" s="286"/>
      <c r="AK30" s="287"/>
      <c r="AL30" s="288"/>
      <c r="AM30" s="270"/>
      <c r="AN30" s="268"/>
      <c r="AO30" s="268"/>
      <c r="AP30" s="268"/>
      <c r="AQ30" s="268"/>
      <c r="AR30" s="267"/>
      <c r="AS30" s="268"/>
      <c r="AT30" s="268"/>
      <c r="AU30" s="268"/>
      <c r="AV30" s="271"/>
    </row>
    <row r="31" spans="1:48" ht="27.75" customHeight="1">
      <c r="A31" s="101">
        <v>22</v>
      </c>
      <c r="B31" s="343"/>
      <c r="C31" s="341"/>
      <c r="D31" s="341"/>
      <c r="E31" s="341"/>
      <c r="F31" s="342"/>
      <c r="G31" s="340"/>
      <c r="H31" s="341"/>
      <c r="I31" s="341"/>
      <c r="J31" s="341"/>
      <c r="K31" s="342"/>
      <c r="L31" s="340"/>
      <c r="M31" s="341"/>
      <c r="N31" s="342"/>
      <c r="O31" s="340"/>
      <c r="P31" s="341"/>
      <c r="Q31" s="342"/>
      <c r="R31" s="340"/>
      <c r="S31" s="341"/>
      <c r="T31" s="341"/>
      <c r="U31" s="341"/>
      <c r="V31" s="340"/>
      <c r="W31" s="342"/>
      <c r="X31" s="338"/>
      <c r="Y31" s="339"/>
      <c r="Z31" s="339"/>
      <c r="AA31" s="340"/>
      <c r="AB31" s="341"/>
      <c r="AC31" s="342"/>
      <c r="AD31" s="340"/>
      <c r="AE31" s="341"/>
      <c r="AF31" s="342"/>
      <c r="AG31" s="340"/>
      <c r="AH31" s="341"/>
      <c r="AI31" s="342"/>
      <c r="AJ31" s="286"/>
      <c r="AK31" s="287"/>
      <c r="AL31" s="288"/>
      <c r="AM31" s="270"/>
      <c r="AN31" s="268"/>
      <c r="AO31" s="268"/>
      <c r="AP31" s="268"/>
      <c r="AQ31" s="268"/>
      <c r="AR31" s="267"/>
      <c r="AS31" s="268"/>
      <c r="AT31" s="268"/>
      <c r="AU31" s="268"/>
      <c r="AV31" s="271"/>
    </row>
    <row r="32" spans="1:48" ht="27.75" customHeight="1">
      <c r="A32" s="101">
        <v>23</v>
      </c>
      <c r="B32" s="343"/>
      <c r="C32" s="341"/>
      <c r="D32" s="341"/>
      <c r="E32" s="341"/>
      <c r="F32" s="342"/>
      <c r="G32" s="340"/>
      <c r="H32" s="341"/>
      <c r="I32" s="341"/>
      <c r="J32" s="341"/>
      <c r="K32" s="342"/>
      <c r="L32" s="340"/>
      <c r="M32" s="341"/>
      <c r="N32" s="342"/>
      <c r="O32" s="340"/>
      <c r="P32" s="341"/>
      <c r="Q32" s="342"/>
      <c r="R32" s="340"/>
      <c r="S32" s="341"/>
      <c r="T32" s="341"/>
      <c r="U32" s="341"/>
      <c r="V32" s="340"/>
      <c r="W32" s="342"/>
      <c r="X32" s="338"/>
      <c r="Y32" s="339"/>
      <c r="Z32" s="339"/>
      <c r="AA32" s="340"/>
      <c r="AB32" s="341"/>
      <c r="AC32" s="342"/>
      <c r="AD32" s="340"/>
      <c r="AE32" s="341"/>
      <c r="AF32" s="342"/>
      <c r="AG32" s="340"/>
      <c r="AH32" s="341"/>
      <c r="AI32" s="342"/>
      <c r="AJ32" s="286"/>
      <c r="AK32" s="287"/>
      <c r="AL32" s="288"/>
      <c r="AM32" s="270"/>
      <c r="AN32" s="268"/>
      <c r="AO32" s="268"/>
      <c r="AP32" s="268"/>
      <c r="AQ32" s="268"/>
      <c r="AR32" s="267"/>
      <c r="AS32" s="268"/>
      <c r="AT32" s="268"/>
      <c r="AU32" s="268"/>
      <c r="AV32" s="271"/>
    </row>
    <row r="33" spans="1:48" ht="27.75" customHeight="1">
      <c r="A33" s="101">
        <v>24</v>
      </c>
      <c r="B33" s="270"/>
      <c r="C33" s="268"/>
      <c r="D33" s="268"/>
      <c r="E33" s="268"/>
      <c r="F33" s="269"/>
      <c r="G33" s="267"/>
      <c r="H33" s="268"/>
      <c r="I33" s="268"/>
      <c r="J33" s="268"/>
      <c r="K33" s="269"/>
      <c r="L33" s="267"/>
      <c r="M33" s="268"/>
      <c r="N33" s="269"/>
      <c r="O33" s="267"/>
      <c r="P33" s="268"/>
      <c r="Q33" s="269"/>
      <c r="R33" s="267"/>
      <c r="S33" s="268"/>
      <c r="T33" s="268"/>
      <c r="U33" s="268"/>
      <c r="V33" s="267"/>
      <c r="W33" s="269"/>
      <c r="X33" s="274"/>
      <c r="Y33" s="275"/>
      <c r="Z33" s="275"/>
      <c r="AA33" s="267"/>
      <c r="AB33" s="268"/>
      <c r="AC33" s="269"/>
      <c r="AD33" s="267"/>
      <c r="AE33" s="268"/>
      <c r="AF33" s="269"/>
      <c r="AG33" s="267"/>
      <c r="AH33" s="268"/>
      <c r="AI33" s="269"/>
      <c r="AJ33" s="286"/>
      <c r="AK33" s="287"/>
      <c r="AL33" s="288"/>
      <c r="AM33" s="270"/>
      <c r="AN33" s="268"/>
      <c r="AO33" s="268"/>
      <c r="AP33" s="268"/>
      <c r="AQ33" s="268"/>
      <c r="AR33" s="267"/>
      <c r="AS33" s="268"/>
      <c r="AT33" s="268"/>
      <c r="AU33" s="268"/>
      <c r="AV33" s="271"/>
    </row>
    <row r="34" spans="1:48" ht="27.75" customHeight="1">
      <c r="A34" s="101">
        <v>25</v>
      </c>
      <c r="B34" s="270"/>
      <c r="C34" s="268"/>
      <c r="D34" s="268"/>
      <c r="E34" s="268"/>
      <c r="F34" s="269"/>
      <c r="G34" s="267"/>
      <c r="H34" s="268"/>
      <c r="I34" s="268"/>
      <c r="J34" s="268"/>
      <c r="K34" s="269"/>
      <c r="L34" s="267"/>
      <c r="M34" s="268"/>
      <c r="N34" s="269"/>
      <c r="O34" s="267"/>
      <c r="P34" s="268"/>
      <c r="Q34" s="269"/>
      <c r="R34" s="267"/>
      <c r="S34" s="268"/>
      <c r="T34" s="268"/>
      <c r="U34" s="268"/>
      <c r="V34" s="267"/>
      <c r="W34" s="269"/>
      <c r="X34" s="274"/>
      <c r="Y34" s="275"/>
      <c r="Z34" s="275"/>
      <c r="AA34" s="267"/>
      <c r="AB34" s="268"/>
      <c r="AC34" s="269"/>
      <c r="AD34" s="267"/>
      <c r="AE34" s="268"/>
      <c r="AF34" s="269"/>
      <c r="AG34" s="267"/>
      <c r="AH34" s="268"/>
      <c r="AI34" s="269"/>
      <c r="AJ34" s="286"/>
      <c r="AK34" s="287"/>
      <c r="AL34" s="288"/>
      <c r="AM34" s="270"/>
      <c r="AN34" s="268"/>
      <c r="AO34" s="268"/>
      <c r="AP34" s="268"/>
      <c r="AQ34" s="268"/>
      <c r="AR34" s="267"/>
      <c r="AS34" s="268"/>
      <c r="AT34" s="268"/>
      <c r="AU34" s="268"/>
      <c r="AV34" s="271"/>
    </row>
    <row r="35" spans="1:48" ht="27.75" customHeight="1">
      <c r="A35" s="101">
        <v>26</v>
      </c>
      <c r="B35" s="276"/>
      <c r="C35" s="277"/>
      <c r="D35" s="277"/>
      <c r="E35" s="277"/>
      <c r="F35" s="278"/>
      <c r="G35" s="279"/>
      <c r="H35" s="277"/>
      <c r="I35" s="277"/>
      <c r="J35" s="277"/>
      <c r="K35" s="278"/>
      <c r="L35" s="279"/>
      <c r="M35" s="277"/>
      <c r="N35" s="278"/>
      <c r="O35" s="279"/>
      <c r="P35" s="277"/>
      <c r="Q35" s="278"/>
      <c r="R35" s="279"/>
      <c r="S35" s="277"/>
      <c r="T35" s="277"/>
      <c r="U35" s="277"/>
      <c r="V35" s="279"/>
      <c r="W35" s="278"/>
      <c r="X35" s="280"/>
      <c r="Y35" s="281"/>
      <c r="Z35" s="281"/>
      <c r="AA35" s="279"/>
      <c r="AB35" s="277"/>
      <c r="AC35" s="278"/>
      <c r="AD35" s="279"/>
      <c r="AE35" s="277"/>
      <c r="AF35" s="278"/>
      <c r="AG35" s="279"/>
      <c r="AH35" s="277"/>
      <c r="AI35" s="278"/>
      <c r="AJ35" s="286"/>
      <c r="AK35" s="287"/>
      <c r="AL35" s="288"/>
      <c r="AM35" s="276"/>
      <c r="AN35" s="277"/>
      <c r="AO35" s="277"/>
      <c r="AP35" s="277"/>
      <c r="AQ35" s="277"/>
      <c r="AR35" s="279"/>
      <c r="AS35" s="277"/>
      <c r="AT35" s="277"/>
      <c r="AU35" s="277"/>
      <c r="AV35" s="282"/>
    </row>
    <row r="36" spans="1:48" ht="27.75" customHeight="1">
      <c r="A36" s="101">
        <v>27</v>
      </c>
      <c r="B36" s="270"/>
      <c r="C36" s="268"/>
      <c r="D36" s="268"/>
      <c r="E36" s="268"/>
      <c r="F36" s="269"/>
      <c r="G36" s="267"/>
      <c r="H36" s="268"/>
      <c r="I36" s="268"/>
      <c r="J36" s="268"/>
      <c r="K36" s="269"/>
      <c r="L36" s="267"/>
      <c r="M36" s="268"/>
      <c r="N36" s="269"/>
      <c r="O36" s="267"/>
      <c r="P36" s="268"/>
      <c r="Q36" s="269"/>
      <c r="R36" s="267"/>
      <c r="S36" s="268"/>
      <c r="T36" s="268"/>
      <c r="U36" s="268"/>
      <c r="V36" s="267"/>
      <c r="W36" s="269"/>
      <c r="X36" s="274"/>
      <c r="Y36" s="275"/>
      <c r="Z36" s="275"/>
      <c r="AA36" s="267"/>
      <c r="AB36" s="268"/>
      <c r="AC36" s="269"/>
      <c r="AD36" s="267"/>
      <c r="AE36" s="268"/>
      <c r="AF36" s="269"/>
      <c r="AG36" s="267"/>
      <c r="AH36" s="268"/>
      <c r="AI36" s="269"/>
      <c r="AJ36" s="286"/>
      <c r="AK36" s="287"/>
      <c r="AL36" s="288"/>
      <c r="AM36" s="270"/>
      <c r="AN36" s="268"/>
      <c r="AO36" s="268"/>
      <c r="AP36" s="268"/>
      <c r="AQ36" s="268"/>
      <c r="AR36" s="267"/>
      <c r="AS36" s="268"/>
      <c r="AT36" s="268"/>
      <c r="AU36" s="268"/>
      <c r="AV36" s="271"/>
    </row>
    <row r="37" spans="1:48" ht="27.75" customHeight="1">
      <c r="A37" s="101">
        <v>28</v>
      </c>
      <c r="B37" s="270"/>
      <c r="C37" s="268"/>
      <c r="D37" s="268"/>
      <c r="E37" s="268"/>
      <c r="F37" s="269"/>
      <c r="G37" s="267"/>
      <c r="H37" s="268"/>
      <c r="I37" s="268"/>
      <c r="J37" s="268"/>
      <c r="K37" s="269"/>
      <c r="L37" s="267"/>
      <c r="M37" s="268"/>
      <c r="N37" s="269"/>
      <c r="O37" s="267"/>
      <c r="P37" s="268"/>
      <c r="Q37" s="269"/>
      <c r="R37" s="267"/>
      <c r="S37" s="268"/>
      <c r="T37" s="268"/>
      <c r="U37" s="268"/>
      <c r="V37" s="267"/>
      <c r="W37" s="269"/>
      <c r="X37" s="274"/>
      <c r="Y37" s="275"/>
      <c r="Z37" s="275"/>
      <c r="AA37" s="267"/>
      <c r="AB37" s="268"/>
      <c r="AC37" s="269"/>
      <c r="AD37" s="267"/>
      <c r="AE37" s="268"/>
      <c r="AF37" s="269"/>
      <c r="AG37" s="267"/>
      <c r="AH37" s="268"/>
      <c r="AI37" s="269"/>
      <c r="AJ37" s="286"/>
      <c r="AK37" s="287"/>
      <c r="AL37" s="288"/>
      <c r="AM37" s="270"/>
      <c r="AN37" s="268"/>
      <c r="AO37" s="268"/>
      <c r="AP37" s="268"/>
      <c r="AQ37" s="268"/>
      <c r="AR37" s="267"/>
      <c r="AS37" s="268"/>
      <c r="AT37" s="268"/>
      <c r="AU37" s="268"/>
      <c r="AV37" s="271"/>
    </row>
    <row r="38" spans="1:48" ht="27.75" customHeight="1">
      <c r="A38" s="101">
        <v>29</v>
      </c>
      <c r="B38" s="270"/>
      <c r="C38" s="268"/>
      <c r="D38" s="268"/>
      <c r="E38" s="268"/>
      <c r="F38" s="269"/>
      <c r="G38" s="267"/>
      <c r="H38" s="268"/>
      <c r="I38" s="268"/>
      <c r="J38" s="268"/>
      <c r="K38" s="269"/>
      <c r="L38" s="267"/>
      <c r="M38" s="268"/>
      <c r="N38" s="269"/>
      <c r="O38" s="267"/>
      <c r="P38" s="268"/>
      <c r="Q38" s="269"/>
      <c r="R38" s="267"/>
      <c r="S38" s="268"/>
      <c r="T38" s="268"/>
      <c r="U38" s="268"/>
      <c r="V38" s="267"/>
      <c r="W38" s="269"/>
      <c r="X38" s="274"/>
      <c r="Y38" s="275"/>
      <c r="Z38" s="275"/>
      <c r="AA38" s="267"/>
      <c r="AB38" s="268"/>
      <c r="AC38" s="269"/>
      <c r="AD38" s="267"/>
      <c r="AE38" s="268"/>
      <c r="AF38" s="269"/>
      <c r="AG38" s="267"/>
      <c r="AH38" s="268"/>
      <c r="AI38" s="269"/>
      <c r="AJ38" s="286"/>
      <c r="AK38" s="287"/>
      <c r="AL38" s="288"/>
      <c r="AM38" s="270"/>
      <c r="AN38" s="268"/>
      <c r="AO38" s="268"/>
      <c r="AP38" s="268"/>
      <c r="AQ38" s="268"/>
      <c r="AR38" s="267"/>
      <c r="AS38" s="268"/>
      <c r="AT38" s="268"/>
      <c r="AU38" s="268"/>
      <c r="AV38" s="271"/>
    </row>
    <row r="39" spans="1:48" ht="27.75" customHeight="1" thickBot="1">
      <c r="A39" s="101">
        <v>30</v>
      </c>
      <c r="B39" s="265"/>
      <c r="C39" s="263"/>
      <c r="D39" s="263"/>
      <c r="E39" s="263"/>
      <c r="F39" s="264"/>
      <c r="G39" s="262"/>
      <c r="H39" s="263"/>
      <c r="I39" s="263"/>
      <c r="J39" s="263"/>
      <c r="K39" s="264"/>
      <c r="L39" s="262"/>
      <c r="M39" s="263"/>
      <c r="N39" s="264"/>
      <c r="O39" s="262"/>
      <c r="P39" s="263"/>
      <c r="Q39" s="264"/>
      <c r="R39" s="262"/>
      <c r="S39" s="263"/>
      <c r="T39" s="263"/>
      <c r="U39" s="263"/>
      <c r="V39" s="262"/>
      <c r="W39" s="264"/>
      <c r="X39" s="272"/>
      <c r="Y39" s="273"/>
      <c r="Z39" s="273"/>
      <c r="AA39" s="262"/>
      <c r="AB39" s="263"/>
      <c r="AC39" s="264"/>
      <c r="AD39" s="262"/>
      <c r="AE39" s="263"/>
      <c r="AF39" s="264"/>
      <c r="AG39" s="262"/>
      <c r="AH39" s="263"/>
      <c r="AI39" s="264"/>
      <c r="AJ39" s="289"/>
      <c r="AK39" s="290"/>
      <c r="AL39" s="291"/>
      <c r="AM39" s="265"/>
      <c r="AN39" s="263"/>
      <c r="AO39" s="263"/>
      <c r="AP39" s="263"/>
      <c r="AQ39" s="263"/>
      <c r="AR39" s="262"/>
      <c r="AS39" s="263"/>
      <c r="AT39" s="263"/>
      <c r="AU39" s="263"/>
      <c r="AV39" s="266"/>
    </row>
    <row r="40" spans="1:48" ht="21" hidden="1" customHeight="1">
      <c r="B40" s="93" t="s">
        <v>171</v>
      </c>
    </row>
    <row r="41" spans="1:48" ht="21" customHeight="1">
      <c r="B41" s="93"/>
    </row>
    <row r="46" spans="1:48" ht="7.5" customHeight="1">
      <c r="A46" s="95"/>
      <c r="B46" s="97"/>
      <c r="C46" s="95"/>
      <c r="D46" s="96"/>
      <c r="E46" s="96"/>
      <c r="F46" s="95"/>
      <c r="G46" s="95"/>
      <c r="H46" s="96"/>
      <c r="I46" s="96"/>
      <c r="J46" s="96"/>
      <c r="K46" s="96"/>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row>
    <row r="47" spans="1:48" ht="60" customHeight="1">
      <c r="A47" s="261" t="s">
        <v>170</v>
      </c>
      <c r="B47" s="261"/>
      <c r="C47" s="261"/>
      <c r="D47" s="261"/>
      <c r="E47" s="261"/>
      <c r="F47" s="261"/>
      <c r="G47" s="261"/>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c r="AM47" s="261"/>
      <c r="AN47" s="261"/>
      <c r="AO47" s="261"/>
      <c r="AP47" s="261"/>
      <c r="AQ47" s="261"/>
      <c r="AR47" s="261"/>
      <c r="AS47" s="261"/>
      <c r="AT47" s="261"/>
      <c r="AU47" s="261"/>
      <c r="AV47" s="261"/>
    </row>
    <row r="48" spans="1:48" ht="7.5" customHeight="1">
      <c r="A48" s="95"/>
      <c r="B48" s="97"/>
      <c r="C48" s="95"/>
      <c r="D48" s="96"/>
      <c r="E48" s="96"/>
      <c r="F48" s="95"/>
      <c r="G48" s="95"/>
      <c r="H48" s="96"/>
      <c r="I48" s="96"/>
      <c r="J48" s="96"/>
      <c r="K48" s="96"/>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row>
    <row r="49" spans="1:48" ht="60" customHeight="1">
      <c r="A49" s="261" t="s">
        <v>169</v>
      </c>
      <c r="B49" s="261"/>
      <c r="C49" s="261"/>
      <c r="D49" s="261"/>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61"/>
      <c r="AN49" s="261"/>
      <c r="AO49" s="261"/>
      <c r="AP49" s="261"/>
      <c r="AQ49" s="261"/>
      <c r="AR49" s="261"/>
      <c r="AS49" s="261"/>
      <c r="AT49" s="261"/>
      <c r="AU49" s="261"/>
      <c r="AV49" s="261"/>
    </row>
    <row r="50" spans="1:48" ht="7.5" customHeight="1">
      <c r="A50" s="95"/>
      <c r="B50" s="100"/>
      <c r="C50" s="95"/>
      <c r="D50" s="96"/>
      <c r="E50" s="96"/>
      <c r="F50" s="95"/>
      <c r="G50" s="95"/>
      <c r="H50" s="96"/>
      <c r="I50" s="96"/>
      <c r="J50" s="96"/>
      <c r="K50" s="96"/>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row>
    <row r="51" spans="1:48" ht="60" customHeight="1">
      <c r="A51" s="261" t="s">
        <v>168</v>
      </c>
      <c r="B51" s="261"/>
      <c r="C51" s="261"/>
      <c r="D51" s="261"/>
      <c r="E51" s="261"/>
      <c r="F51" s="261"/>
      <c r="G51" s="261"/>
      <c r="H51" s="261"/>
      <c r="I51" s="261"/>
      <c r="J51" s="261"/>
      <c r="K51" s="261"/>
      <c r="L51" s="261"/>
      <c r="M51" s="261"/>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1"/>
      <c r="AM51" s="261"/>
      <c r="AN51" s="261"/>
      <c r="AO51" s="261"/>
      <c r="AP51" s="261"/>
      <c r="AQ51" s="261"/>
      <c r="AR51" s="261"/>
      <c r="AS51" s="261"/>
      <c r="AT51" s="261"/>
      <c r="AU51" s="261"/>
      <c r="AV51" s="261"/>
    </row>
    <row r="52" spans="1:48" ht="7.5" customHeight="1">
      <c r="A52" s="95"/>
      <c r="B52" s="95"/>
      <c r="C52" s="95"/>
      <c r="D52" s="96"/>
      <c r="E52" s="96"/>
      <c r="F52" s="95"/>
      <c r="G52" s="95"/>
      <c r="H52" s="96"/>
      <c r="I52" s="96"/>
      <c r="J52" s="96"/>
      <c r="K52" s="96"/>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row>
    <row r="53" spans="1:48" ht="60" customHeight="1">
      <c r="A53" s="261" t="s">
        <v>167</v>
      </c>
      <c r="B53" s="261"/>
      <c r="C53" s="261"/>
      <c r="D53" s="261"/>
      <c r="E53" s="261"/>
      <c r="F53" s="261"/>
      <c r="G53" s="261"/>
      <c r="H53" s="261"/>
      <c r="I53" s="261"/>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1"/>
      <c r="AM53" s="261"/>
      <c r="AN53" s="261"/>
      <c r="AO53" s="261"/>
      <c r="AP53" s="261"/>
      <c r="AQ53" s="261"/>
      <c r="AR53" s="261"/>
      <c r="AS53" s="261"/>
      <c r="AT53" s="261"/>
      <c r="AU53" s="261"/>
      <c r="AV53" s="261"/>
    </row>
    <row r="54" spans="1:48" ht="7.5" customHeight="1">
      <c r="A54" s="95"/>
      <c r="B54" s="97"/>
      <c r="C54" s="95"/>
      <c r="D54" s="96"/>
      <c r="E54" s="96"/>
      <c r="F54" s="95"/>
      <c r="G54" s="95"/>
      <c r="H54" s="96"/>
      <c r="I54" s="96"/>
      <c r="J54" s="96"/>
      <c r="K54" s="96"/>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row>
    <row r="55" spans="1:48" ht="60" customHeight="1">
      <c r="A55" s="261" t="s">
        <v>166</v>
      </c>
      <c r="B55" s="261"/>
      <c r="C55" s="261"/>
      <c r="D55" s="261"/>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1"/>
      <c r="AU55" s="261"/>
      <c r="AV55" s="261"/>
    </row>
    <row r="56" spans="1:48" ht="7.5" customHeight="1">
      <c r="A56" s="95"/>
      <c r="B56" s="97"/>
      <c r="C56" s="95"/>
      <c r="D56" s="96"/>
      <c r="E56" s="96"/>
      <c r="F56" s="95"/>
      <c r="G56" s="95"/>
      <c r="H56" s="96"/>
      <c r="I56" s="96"/>
      <c r="J56" s="96"/>
      <c r="K56" s="96"/>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row>
    <row r="57" spans="1:48" ht="60" customHeight="1">
      <c r="A57" s="261" t="s">
        <v>165</v>
      </c>
      <c r="B57" s="261"/>
      <c r="C57" s="261"/>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c r="AO57" s="261"/>
      <c r="AP57" s="261"/>
      <c r="AQ57" s="261"/>
      <c r="AR57" s="261"/>
      <c r="AS57" s="261"/>
      <c r="AT57" s="261"/>
      <c r="AU57" s="261"/>
      <c r="AV57" s="261"/>
    </row>
    <row r="58" spans="1:48" ht="7.5" customHeight="1">
      <c r="A58" s="95"/>
      <c r="B58" s="96"/>
      <c r="C58" s="95"/>
      <c r="D58" s="96"/>
      <c r="E58" s="96"/>
      <c r="F58" s="95"/>
      <c r="G58" s="95"/>
      <c r="H58" s="96"/>
      <c r="I58" s="96"/>
      <c r="J58" s="96"/>
      <c r="K58" s="96"/>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row>
    <row r="59" spans="1:48" ht="60" customHeight="1">
      <c r="A59" s="261" t="s">
        <v>164</v>
      </c>
      <c r="B59" s="261"/>
      <c r="C59" s="261"/>
      <c r="D59" s="261"/>
      <c r="E59" s="261"/>
      <c r="F59" s="261"/>
      <c r="G59" s="261"/>
      <c r="H59" s="261"/>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1"/>
      <c r="AL59" s="261"/>
      <c r="AM59" s="261"/>
      <c r="AN59" s="261"/>
      <c r="AO59" s="261"/>
      <c r="AP59" s="261"/>
      <c r="AQ59" s="261"/>
      <c r="AR59" s="261"/>
      <c r="AS59" s="261"/>
      <c r="AT59" s="261"/>
      <c r="AU59" s="261"/>
      <c r="AV59" s="261"/>
    </row>
    <row r="60" spans="1:48" ht="7.5" customHeight="1">
      <c r="A60" s="95"/>
      <c r="B60" s="96"/>
      <c r="C60" s="95"/>
      <c r="D60" s="96"/>
      <c r="E60" s="96"/>
      <c r="F60" s="95"/>
      <c r="G60" s="95"/>
      <c r="H60" s="96"/>
      <c r="I60" s="96"/>
      <c r="J60" s="96"/>
      <c r="K60" s="96"/>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row>
    <row r="61" spans="1:48" ht="60" customHeight="1">
      <c r="A61" s="261" t="s">
        <v>163</v>
      </c>
      <c r="B61" s="261"/>
      <c r="C61" s="261"/>
      <c r="D61" s="261"/>
      <c r="E61" s="261"/>
      <c r="F61" s="261"/>
      <c r="G61" s="261"/>
      <c r="H61" s="261"/>
      <c r="I61" s="261"/>
      <c r="J61" s="261"/>
      <c r="K61" s="261"/>
      <c r="L61" s="261"/>
      <c r="M61" s="261"/>
      <c r="N61" s="261"/>
      <c r="O61" s="261"/>
      <c r="P61" s="261"/>
      <c r="Q61" s="261"/>
      <c r="R61" s="261"/>
      <c r="S61" s="261"/>
      <c r="T61" s="261"/>
      <c r="U61" s="261"/>
      <c r="V61" s="261"/>
      <c r="W61" s="261"/>
      <c r="X61" s="261"/>
      <c r="Y61" s="261"/>
      <c r="Z61" s="261"/>
      <c r="AA61" s="261"/>
      <c r="AB61" s="261"/>
      <c r="AC61" s="261"/>
      <c r="AD61" s="261"/>
      <c r="AE61" s="261"/>
      <c r="AF61" s="261"/>
      <c r="AG61" s="261"/>
      <c r="AH61" s="261"/>
      <c r="AI61" s="261"/>
      <c r="AJ61" s="261"/>
      <c r="AK61" s="261"/>
      <c r="AL61" s="261"/>
      <c r="AM61" s="261"/>
      <c r="AN61" s="261"/>
      <c r="AO61" s="261"/>
      <c r="AP61" s="261"/>
      <c r="AQ61" s="261"/>
      <c r="AR61" s="261"/>
      <c r="AS61" s="261"/>
      <c r="AT61" s="261"/>
      <c r="AU61" s="261"/>
      <c r="AV61" s="261"/>
    </row>
    <row r="62" spans="1:48" ht="7.5" customHeight="1">
      <c r="A62" s="95"/>
      <c r="B62" s="97"/>
      <c r="C62" s="96"/>
      <c r="D62" s="96"/>
      <c r="E62" s="96"/>
      <c r="F62" s="95"/>
      <c r="G62" s="95"/>
      <c r="H62" s="96"/>
      <c r="I62" s="96"/>
      <c r="J62" s="96"/>
      <c r="K62" s="96"/>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row>
    <row r="63" spans="1:48" ht="60" customHeight="1">
      <c r="A63" s="261" t="s">
        <v>162</v>
      </c>
      <c r="B63" s="261"/>
      <c r="C63" s="261"/>
      <c r="D63" s="261"/>
      <c r="E63" s="261"/>
      <c r="F63" s="261"/>
      <c r="G63" s="261"/>
      <c r="H63" s="261"/>
      <c r="I63" s="261"/>
      <c r="J63" s="261"/>
      <c r="K63" s="261"/>
      <c r="L63" s="261"/>
      <c r="M63" s="261"/>
      <c r="N63" s="261"/>
      <c r="O63" s="261"/>
      <c r="P63" s="261"/>
      <c r="Q63" s="261"/>
      <c r="R63" s="261"/>
      <c r="S63" s="261"/>
      <c r="T63" s="261"/>
      <c r="U63" s="261"/>
      <c r="V63" s="261"/>
      <c r="W63" s="261"/>
      <c r="X63" s="261"/>
      <c r="Y63" s="261"/>
      <c r="Z63" s="261"/>
      <c r="AA63" s="261"/>
      <c r="AB63" s="261"/>
      <c r="AC63" s="261"/>
      <c r="AD63" s="261"/>
      <c r="AE63" s="261"/>
      <c r="AF63" s="261"/>
      <c r="AG63" s="261"/>
      <c r="AH63" s="261"/>
      <c r="AI63" s="261"/>
      <c r="AJ63" s="261"/>
      <c r="AK63" s="261"/>
      <c r="AL63" s="261"/>
      <c r="AM63" s="261"/>
      <c r="AN63" s="261"/>
      <c r="AO63" s="261"/>
      <c r="AP63" s="261"/>
      <c r="AQ63" s="261"/>
      <c r="AR63" s="261"/>
      <c r="AS63" s="261"/>
      <c r="AT63" s="261"/>
      <c r="AU63" s="261"/>
      <c r="AV63" s="261"/>
    </row>
    <row r="64" spans="1:48" ht="7.5" customHeight="1">
      <c r="A64" s="95"/>
      <c r="B64" s="97"/>
      <c r="C64" s="96"/>
      <c r="D64" s="96"/>
      <c r="E64" s="96"/>
      <c r="F64" s="95"/>
      <c r="G64" s="95"/>
      <c r="H64" s="96"/>
      <c r="I64" s="96"/>
      <c r="J64" s="96"/>
      <c r="K64" s="96"/>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row>
    <row r="65" spans="1:48" ht="150" customHeight="1">
      <c r="A65" s="261" t="s">
        <v>161</v>
      </c>
      <c r="B65" s="261"/>
      <c r="C65" s="261"/>
      <c r="D65" s="261"/>
      <c r="E65" s="261"/>
      <c r="F65" s="261"/>
      <c r="G65" s="261"/>
      <c r="H65" s="261"/>
      <c r="I65" s="261"/>
      <c r="J65" s="261"/>
      <c r="K65" s="261"/>
      <c r="L65" s="261"/>
      <c r="M65" s="261"/>
      <c r="N65" s="261"/>
      <c r="O65" s="261"/>
      <c r="P65" s="261"/>
      <c r="Q65" s="261"/>
      <c r="R65" s="261"/>
      <c r="S65" s="261"/>
      <c r="T65" s="261"/>
      <c r="U65" s="261"/>
      <c r="V65" s="261"/>
      <c r="W65" s="261"/>
      <c r="X65" s="261"/>
      <c r="Y65" s="261"/>
      <c r="Z65" s="261"/>
      <c r="AA65" s="261"/>
      <c r="AB65" s="261"/>
      <c r="AC65" s="261"/>
      <c r="AD65" s="261"/>
      <c r="AE65" s="261"/>
      <c r="AF65" s="261"/>
      <c r="AG65" s="261"/>
      <c r="AH65" s="261"/>
      <c r="AI65" s="261"/>
      <c r="AJ65" s="261"/>
      <c r="AK65" s="261"/>
      <c r="AL65" s="261"/>
      <c r="AM65" s="261"/>
      <c r="AN65" s="261"/>
      <c r="AO65" s="261"/>
      <c r="AP65" s="261"/>
      <c r="AQ65" s="261"/>
      <c r="AR65" s="261"/>
      <c r="AS65" s="261"/>
      <c r="AT65" s="261"/>
      <c r="AU65" s="261"/>
      <c r="AV65" s="261"/>
    </row>
    <row r="66" spans="1:48" ht="7.5" customHeight="1">
      <c r="B66" s="99"/>
      <c r="C66" s="98"/>
    </row>
    <row r="67" spans="1:48" ht="60" customHeight="1">
      <c r="A67" s="261" t="s">
        <v>160</v>
      </c>
      <c r="B67" s="261"/>
      <c r="C67" s="261"/>
      <c r="D67" s="261"/>
      <c r="E67" s="261"/>
      <c r="F67" s="261"/>
      <c r="G67" s="261"/>
      <c r="H67" s="261"/>
      <c r="I67" s="261"/>
      <c r="J67" s="261"/>
      <c r="K67" s="261"/>
      <c r="L67" s="261"/>
      <c r="M67" s="261"/>
      <c r="N67" s="261"/>
      <c r="O67" s="261"/>
      <c r="P67" s="261"/>
      <c r="Q67" s="261"/>
      <c r="R67" s="261"/>
      <c r="S67" s="261"/>
      <c r="T67" s="261"/>
      <c r="U67" s="261"/>
      <c r="V67" s="261"/>
      <c r="W67" s="261"/>
      <c r="X67" s="261"/>
      <c r="Y67" s="261"/>
      <c r="Z67" s="261"/>
      <c r="AA67" s="261"/>
      <c r="AB67" s="261"/>
      <c r="AC67" s="261"/>
      <c r="AD67" s="261"/>
      <c r="AE67" s="261"/>
      <c r="AF67" s="261"/>
      <c r="AG67" s="261"/>
      <c r="AH67" s="261"/>
      <c r="AI67" s="261"/>
      <c r="AJ67" s="261"/>
      <c r="AK67" s="261"/>
      <c r="AL67" s="261"/>
      <c r="AM67" s="261"/>
      <c r="AN67" s="261"/>
      <c r="AO67" s="261"/>
      <c r="AP67" s="261"/>
      <c r="AQ67" s="261"/>
      <c r="AR67" s="261"/>
      <c r="AS67" s="261"/>
      <c r="AT67" s="261"/>
      <c r="AU67" s="261"/>
      <c r="AV67" s="261"/>
    </row>
    <row r="68" spans="1:48" ht="7.5" customHeight="1">
      <c r="A68" s="95"/>
      <c r="B68" s="97"/>
      <c r="C68" s="95"/>
      <c r="D68" s="96"/>
      <c r="E68" s="96"/>
      <c r="F68" s="95"/>
      <c r="G68" s="95"/>
      <c r="H68" s="96"/>
      <c r="I68" s="96"/>
      <c r="J68" s="96"/>
      <c r="K68" s="96"/>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95"/>
      <c r="AV68" s="95"/>
    </row>
    <row r="69" spans="1:48" ht="90" customHeight="1">
      <c r="A69" s="261" t="s">
        <v>159</v>
      </c>
      <c r="B69" s="261"/>
      <c r="C69" s="261"/>
      <c r="D69" s="261"/>
      <c r="E69" s="261"/>
      <c r="F69" s="261"/>
      <c r="G69" s="261"/>
      <c r="H69" s="261"/>
      <c r="I69" s="261"/>
      <c r="J69" s="261"/>
      <c r="K69" s="261"/>
      <c r="L69" s="261"/>
      <c r="M69" s="261"/>
      <c r="N69" s="261"/>
      <c r="O69" s="261"/>
      <c r="P69" s="261"/>
      <c r="Q69" s="261"/>
      <c r="R69" s="261"/>
      <c r="S69" s="261"/>
      <c r="T69" s="261"/>
      <c r="U69" s="261"/>
      <c r="V69" s="261"/>
      <c r="W69" s="261"/>
      <c r="X69" s="261"/>
      <c r="Y69" s="261"/>
      <c r="Z69" s="261"/>
      <c r="AA69" s="261"/>
      <c r="AB69" s="261"/>
      <c r="AC69" s="261"/>
      <c r="AD69" s="261"/>
      <c r="AE69" s="261"/>
      <c r="AF69" s="261"/>
      <c r="AG69" s="261"/>
      <c r="AH69" s="261"/>
      <c r="AI69" s="261"/>
      <c r="AJ69" s="261"/>
      <c r="AK69" s="261"/>
      <c r="AL69" s="261"/>
      <c r="AM69" s="261"/>
      <c r="AN69" s="261"/>
      <c r="AO69" s="261"/>
      <c r="AP69" s="261"/>
      <c r="AQ69" s="261"/>
      <c r="AR69" s="261"/>
      <c r="AS69" s="261"/>
      <c r="AT69" s="261"/>
      <c r="AU69" s="261"/>
      <c r="AV69" s="261"/>
    </row>
    <row r="70" spans="1:48" ht="7.5" customHeight="1">
      <c r="A70" s="95"/>
      <c r="B70" s="95"/>
      <c r="C70" s="95"/>
      <c r="D70" s="96"/>
      <c r="E70" s="96"/>
      <c r="F70" s="95"/>
      <c r="G70" s="95"/>
      <c r="H70" s="96"/>
      <c r="I70" s="96"/>
      <c r="J70" s="96"/>
      <c r="K70" s="96"/>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row>
    <row r="71" spans="1:48" ht="60" customHeight="1">
      <c r="A71" s="261" t="s">
        <v>158</v>
      </c>
      <c r="B71" s="261"/>
      <c r="C71" s="261"/>
      <c r="D71" s="261"/>
      <c r="E71" s="261"/>
      <c r="F71" s="261"/>
      <c r="G71" s="261"/>
      <c r="H71" s="261"/>
      <c r="I71" s="261"/>
      <c r="J71" s="261"/>
      <c r="K71" s="261"/>
      <c r="L71" s="261"/>
      <c r="M71" s="261"/>
      <c r="N71" s="261"/>
      <c r="O71" s="261"/>
      <c r="P71" s="261"/>
      <c r="Q71" s="261"/>
      <c r="R71" s="261"/>
      <c r="S71" s="261"/>
      <c r="T71" s="261"/>
      <c r="U71" s="261"/>
      <c r="V71" s="261"/>
      <c r="W71" s="261"/>
      <c r="X71" s="261"/>
      <c r="Y71" s="261"/>
      <c r="Z71" s="261"/>
      <c r="AA71" s="261"/>
      <c r="AB71" s="261"/>
      <c r="AC71" s="261"/>
      <c r="AD71" s="261"/>
      <c r="AE71" s="261"/>
      <c r="AF71" s="261"/>
      <c r="AG71" s="261"/>
      <c r="AH71" s="261"/>
      <c r="AI71" s="261"/>
      <c r="AJ71" s="261"/>
      <c r="AK71" s="261"/>
      <c r="AL71" s="261"/>
      <c r="AM71" s="261"/>
      <c r="AN71" s="261"/>
      <c r="AO71" s="261"/>
      <c r="AP71" s="261"/>
      <c r="AQ71" s="261"/>
      <c r="AR71" s="261"/>
      <c r="AS71" s="261"/>
      <c r="AT71" s="261"/>
      <c r="AU71" s="261"/>
      <c r="AV71" s="261"/>
    </row>
  </sheetData>
  <dataConsolidate function="varp">
    <dataRefs count="1">
      <dataRef ref="B42:B46" sheet="勤務形態一覧表（保育）" r:id="rId1"/>
    </dataRefs>
  </dataConsolidate>
  <mergeCells count="395">
    <mergeCell ref="A63:AV63"/>
    <mergeCell ref="A65:AV65"/>
    <mergeCell ref="A67:AV67"/>
    <mergeCell ref="A69:AV69"/>
    <mergeCell ref="A71:AV71"/>
    <mergeCell ref="AJ10:AL39"/>
    <mergeCell ref="A51:AV51"/>
    <mergeCell ref="A53:AV53"/>
    <mergeCell ref="A55:AV55"/>
    <mergeCell ref="A57:AV57"/>
    <mergeCell ref="AA39:AC39"/>
    <mergeCell ref="AD39:AF39"/>
    <mergeCell ref="A59:AV59"/>
    <mergeCell ref="A61:AV61"/>
    <mergeCell ref="AG39:AI39"/>
    <mergeCell ref="AM39:AQ39"/>
    <mergeCell ref="AR39:AV39"/>
    <mergeCell ref="A47:AV47"/>
    <mergeCell ref="A49:AV49"/>
    <mergeCell ref="AG37:AI37"/>
    <mergeCell ref="AM37:AQ37"/>
    <mergeCell ref="AR38:AV38"/>
    <mergeCell ref="B39:F39"/>
    <mergeCell ref="G39:K39"/>
    <mergeCell ref="L39:N39"/>
    <mergeCell ref="O39:Q39"/>
    <mergeCell ref="R39:U39"/>
    <mergeCell ref="V39:W39"/>
    <mergeCell ref="X39:Z39"/>
    <mergeCell ref="V38:W38"/>
    <mergeCell ref="X38:Z38"/>
    <mergeCell ref="AA38:AC38"/>
    <mergeCell ref="AD38:AF38"/>
    <mergeCell ref="AG38:AI38"/>
    <mergeCell ref="AM38:AQ38"/>
    <mergeCell ref="V37:W37"/>
    <mergeCell ref="X37:Z37"/>
    <mergeCell ref="AA37:AC37"/>
    <mergeCell ref="AD37:AF37"/>
    <mergeCell ref="AR37:AV37"/>
    <mergeCell ref="B38:F38"/>
    <mergeCell ref="G38:K38"/>
    <mergeCell ref="L38:N38"/>
    <mergeCell ref="O38:Q38"/>
    <mergeCell ref="R38:U38"/>
    <mergeCell ref="AG36:AI36"/>
    <mergeCell ref="AM36:AQ36"/>
    <mergeCell ref="AG35:AI35"/>
    <mergeCell ref="AM35:AQ35"/>
    <mergeCell ref="AR36:AV36"/>
    <mergeCell ref="B37:F37"/>
    <mergeCell ref="G37:K37"/>
    <mergeCell ref="L37:N37"/>
    <mergeCell ref="O37:Q37"/>
    <mergeCell ref="R37:U37"/>
    <mergeCell ref="AR35:AV35"/>
    <mergeCell ref="B36:F36"/>
    <mergeCell ref="G36:K36"/>
    <mergeCell ref="L36:N36"/>
    <mergeCell ref="O36:Q36"/>
    <mergeCell ref="R36:U36"/>
    <mergeCell ref="V36:W36"/>
    <mergeCell ref="X36:Z36"/>
    <mergeCell ref="AA36:AC36"/>
    <mergeCell ref="AD36:AF36"/>
    <mergeCell ref="AM32:AQ32"/>
    <mergeCell ref="O32:Q32"/>
    <mergeCell ref="R32:U32"/>
    <mergeCell ref="AR34:AV34"/>
    <mergeCell ref="B35:F35"/>
    <mergeCell ref="G35:K35"/>
    <mergeCell ref="L35:N35"/>
    <mergeCell ref="O35:Q35"/>
    <mergeCell ref="R35:U35"/>
    <mergeCell ref="V35:W35"/>
    <mergeCell ref="X35:Z35"/>
    <mergeCell ref="AA35:AC35"/>
    <mergeCell ref="AD35:AF35"/>
    <mergeCell ref="AG34:AI34"/>
    <mergeCell ref="AM34:AQ34"/>
    <mergeCell ref="B34:F34"/>
    <mergeCell ref="G34:K34"/>
    <mergeCell ref="L34:N34"/>
    <mergeCell ref="O34:Q34"/>
    <mergeCell ref="R34:U34"/>
    <mergeCell ref="V34:W34"/>
    <mergeCell ref="X34:Z34"/>
    <mergeCell ref="AA34:AC34"/>
    <mergeCell ref="AD34:AF34"/>
    <mergeCell ref="AA31:AC31"/>
    <mergeCell ref="AD31:AF31"/>
    <mergeCell ref="AR30:AV30"/>
    <mergeCell ref="B32:F32"/>
    <mergeCell ref="G32:K32"/>
    <mergeCell ref="L32:N32"/>
    <mergeCell ref="AG33:AI33"/>
    <mergeCell ref="AM33:AQ33"/>
    <mergeCell ref="AA33:AC33"/>
    <mergeCell ref="AD33:AF33"/>
    <mergeCell ref="AR33:AV33"/>
    <mergeCell ref="AR32:AV32"/>
    <mergeCell ref="B33:F33"/>
    <mergeCell ref="G33:K33"/>
    <mergeCell ref="L33:N33"/>
    <mergeCell ref="O33:Q33"/>
    <mergeCell ref="R33:U33"/>
    <mergeCell ref="V33:W33"/>
    <mergeCell ref="X33:Z33"/>
    <mergeCell ref="V32:W32"/>
    <mergeCell ref="X32:Z32"/>
    <mergeCell ref="AA32:AC32"/>
    <mergeCell ref="AD32:AF32"/>
    <mergeCell ref="AG32:AI32"/>
    <mergeCell ref="B31:F31"/>
    <mergeCell ref="G31:K31"/>
    <mergeCell ref="L31:N31"/>
    <mergeCell ref="O31:Q31"/>
    <mergeCell ref="R31:U31"/>
    <mergeCell ref="AR29:AV29"/>
    <mergeCell ref="B30:F30"/>
    <mergeCell ref="G30:K30"/>
    <mergeCell ref="L30:N30"/>
    <mergeCell ref="O30:Q30"/>
    <mergeCell ref="R30:U30"/>
    <mergeCell ref="V30:W30"/>
    <mergeCell ref="X30:Z30"/>
    <mergeCell ref="AA30:AC30"/>
    <mergeCell ref="AD30:AF30"/>
    <mergeCell ref="AG31:AI31"/>
    <mergeCell ref="AM31:AQ31"/>
    <mergeCell ref="AR31:AV31"/>
    <mergeCell ref="AG30:AI30"/>
    <mergeCell ref="AM30:AQ30"/>
    <mergeCell ref="AG29:AI29"/>
    <mergeCell ref="AM29:AQ29"/>
    <mergeCell ref="V31:W31"/>
    <mergeCell ref="X31:Z31"/>
    <mergeCell ref="AM26:AQ26"/>
    <mergeCell ref="O26:Q26"/>
    <mergeCell ref="R26:U26"/>
    <mergeCell ref="AR28:AV28"/>
    <mergeCell ref="B29:F29"/>
    <mergeCell ref="G29:K29"/>
    <mergeCell ref="L29:N29"/>
    <mergeCell ref="O29:Q29"/>
    <mergeCell ref="R29:U29"/>
    <mergeCell ref="V29:W29"/>
    <mergeCell ref="X29:Z29"/>
    <mergeCell ref="AA29:AC29"/>
    <mergeCell ref="AD29:AF29"/>
    <mergeCell ref="AG28:AI28"/>
    <mergeCell ref="AM28:AQ28"/>
    <mergeCell ref="B28:F28"/>
    <mergeCell ref="G28:K28"/>
    <mergeCell ref="L28:N28"/>
    <mergeCell ref="O28:Q28"/>
    <mergeCell ref="R28:U28"/>
    <mergeCell ref="V28:W28"/>
    <mergeCell ref="X28:Z28"/>
    <mergeCell ref="AA28:AC28"/>
    <mergeCell ref="AD28:AF28"/>
    <mergeCell ref="AA25:AC25"/>
    <mergeCell ref="AD25:AF25"/>
    <mergeCell ref="AR24:AV24"/>
    <mergeCell ref="B26:F26"/>
    <mergeCell ref="G26:K26"/>
    <mergeCell ref="L26:N26"/>
    <mergeCell ref="AG27:AI27"/>
    <mergeCell ref="AM27:AQ27"/>
    <mergeCell ref="AA27:AC27"/>
    <mergeCell ref="AD27:AF27"/>
    <mergeCell ref="AR27:AV27"/>
    <mergeCell ref="AR26:AV26"/>
    <mergeCell ref="B27:F27"/>
    <mergeCell ref="G27:K27"/>
    <mergeCell ref="L27:N27"/>
    <mergeCell ref="O27:Q27"/>
    <mergeCell ref="R27:U27"/>
    <mergeCell ref="V27:W27"/>
    <mergeCell ref="X27:Z27"/>
    <mergeCell ref="V26:W26"/>
    <mergeCell ref="X26:Z26"/>
    <mergeCell ref="AA26:AC26"/>
    <mergeCell ref="AD26:AF26"/>
    <mergeCell ref="AG26:AI26"/>
    <mergeCell ref="B25:F25"/>
    <mergeCell ref="G25:K25"/>
    <mergeCell ref="L25:N25"/>
    <mergeCell ref="O25:Q25"/>
    <mergeCell ref="R25:U25"/>
    <mergeCell ref="AR23:AV23"/>
    <mergeCell ref="B24:F24"/>
    <mergeCell ref="G24:K24"/>
    <mergeCell ref="L24:N24"/>
    <mergeCell ref="O24:Q24"/>
    <mergeCell ref="R24:U24"/>
    <mergeCell ref="V24:W24"/>
    <mergeCell ref="X24:Z24"/>
    <mergeCell ref="AA24:AC24"/>
    <mergeCell ref="AD24:AF24"/>
    <mergeCell ref="AG25:AI25"/>
    <mergeCell ref="AM25:AQ25"/>
    <mergeCell ref="AR25:AV25"/>
    <mergeCell ref="AG24:AI24"/>
    <mergeCell ref="AM24:AQ24"/>
    <mergeCell ref="AG23:AI23"/>
    <mergeCell ref="AM23:AQ23"/>
    <mergeCell ref="V25:W25"/>
    <mergeCell ref="X25:Z25"/>
    <mergeCell ref="AM20:AQ20"/>
    <mergeCell ref="O20:Q20"/>
    <mergeCell ref="R20:U20"/>
    <mergeCell ref="AR22:AV22"/>
    <mergeCell ref="B23:F23"/>
    <mergeCell ref="G23:K23"/>
    <mergeCell ref="L23:N23"/>
    <mergeCell ref="O23:Q23"/>
    <mergeCell ref="R23:U23"/>
    <mergeCell ref="V23:W23"/>
    <mergeCell ref="X23:Z23"/>
    <mergeCell ref="AA23:AC23"/>
    <mergeCell ref="AD23:AF23"/>
    <mergeCell ref="AG22:AI22"/>
    <mergeCell ref="AM22:AQ22"/>
    <mergeCell ref="B22:F22"/>
    <mergeCell ref="G22:K22"/>
    <mergeCell ref="L22:N22"/>
    <mergeCell ref="O22:Q22"/>
    <mergeCell ref="R22:U22"/>
    <mergeCell ref="V22:W22"/>
    <mergeCell ref="X22:Z22"/>
    <mergeCell ref="AA22:AC22"/>
    <mergeCell ref="AD22:AF22"/>
    <mergeCell ref="AA19:AC19"/>
    <mergeCell ref="AD19:AF19"/>
    <mergeCell ref="AR18:AV18"/>
    <mergeCell ref="B20:F20"/>
    <mergeCell ref="G20:K20"/>
    <mergeCell ref="L20:N20"/>
    <mergeCell ref="AG21:AI21"/>
    <mergeCell ref="AM21:AQ21"/>
    <mergeCell ref="AA21:AC21"/>
    <mergeCell ref="AD21:AF21"/>
    <mergeCell ref="AR21:AV21"/>
    <mergeCell ref="AR20:AV20"/>
    <mergeCell ref="B21:F21"/>
    <mergeCell ref="G21:K21"/>
    <mergeCell ref="L21:N21"/>
    <mergeCell ref="O21:Q21"/>
    <mergeCell ref="R21:U21"/>
    <mergeCell ref="V21:W21"/>
    <mergeCell ref="X21:Z21"/>
    <mergeCell ref="V20:W20"/>
    <mergeCell ref="X20:Z20"/>
    <mergeCell ref="AA20:AC20"/>
    <mergeCell ref="AD20:AF20"/>
    <mergeCell ref="AG20:AI20"/>
    <mergeCell ref="B19:F19"/>
    <mergeCell ref="G19:K19"/>
    <mergeCell ref="L19:N19"/>
    <mergeCell ref="O19:Q19"/>
    <mergeCell ref="R19:U19"/>
    <mergeCell ref="AR17:AV17"/>
    <mergeCell ref="B18:F18"/>
    <mergeCell ref="G18:K18"/>
    <mergeCell ref="L18:N18"/>
    <mergeCell ref="O18:Q18"/>
    <mergeCell ref="R18:U18"/>
    <mergeCell ref="V18:W18"/>
    <mergeCell ref="X18:Z18"/>
    <mergeCell ref="AA18:AC18"/>
    <mergeCell ref="AD18:AF18"/>
    <mergeCell ref="AG19:AI19"/>
    <mergeCell ref="AM19:AQ19"/>
    <mergeCell ref="AR19:AV19"/>
    <mergeCell ref="AG18:AI18"/>
    <mergeCell ref="AM18:AQ18"/>
    <mergeCell ref="AG17:AI17"/>
    <mergeCell ref="AM17:AQ17"/>
    <mergeCell ref="V19:W19"/>
    <mergeCell ref="X19:Z19"/>
    <mergeCell ref="AM14:AQ14"/>
    <mergeCell ref="O14:Q14"/>
    <mergeCell ref="R14:U14"/>
    <mergeCell ref="AR16:AV16"/>
    <mergeCell ref="B17:F17"/>
    <mergeCell ref="G17:K17"/>
    <mergeCell ref="L17:N17"/>
    <mergeCell ref="O17:Q17"/>
    <mergeCell ref="R17:U17"/>
    <mergeCell ref="V17:W17"/>
    <mergeCell ref="X17:Z17"/>
    <mergeCell ref="AA17:AC17"/>
    <mergeCell ref="AD17:AF17"/>
    <mergeCell ref="AG16:AI16"/>
    <mergeCell ref="AM16:AQ16"/>
    <mergeCell ref="B16:F16"/>
    <mergeCell ref="G16:K16"/>
    <mergeCell ref="L16:N16"/>
    <mergeCell ref="O16:Q16"/>
    <mergeCell ref="R16:U16"/>
    <mergeCell ref="V16:W16"/>
    <mergeCell ref="X16:Z16"/>
    <mergeCell ref="AA16:AC16"/>
    <mergeCell ref="AD16:AF16"/>
    <mergeCell ref="AA13:AC13"/>
    <mergeCell ref="AD13:AF13"/>
    <mergeCell ref="AR12:AV12"/>
    <mergeCell ref="B14:F14"/>
    <mergeCell ref="G14:K14"/>
    <mergeCell ref="L14:N14"/>
    <mergeCell ref="AG15:AI15"/>
    <mergeCell ref="AM15:AQ15"/>
    <mergeCell ref="AA15:AC15"/>
    <mergeCell ref="AD15:AF15"/>
    <mergeCell ref="AR15:AV15"/>
    <mergeCell ref="AR14:AV14"/>
    <mergeCell ref="B15:F15"/>
    <mergeCell ref="G15:K15"/>
    <mergeCell ref="L15:N15"/>
    <mergeCell ref="O15:Q15"/>
    <mergeCell ref="R15:U15"/>
    <mergeCell ref="V15:W15"/>
    <mergeCell ref="X15:Z15"/>
    <mergeCell ref="V14:W14"/>
    <mergeCell ref="X14:Z14"/>
    <mergeCell ref="AA14:AC14"/>
    <mergeCell ref="AD14:AF14"/>
    <mergeCell ref="AG14:AI14"/>
    <mergeCell ref="B13:F13"/>
    <mergeCell ref="G13:K13"/>
    <mergeCell ref="L13:N13"/>
    <mergeCell ref="O13:Q13"/>
    <mergeCell ref="R13:U13"/>
    <mergeCell ref="AR11:AV11"/>
    <mergeCell ref="B12:F12"/>
    <mergeCell ref="G12:K12"/>
    <mergeCell ref="L12:N12"/>
    <mergeCell ref="O12:Q12"/>
    <mergeCell ref="R12:U12"/>
    <mergeCell ref="V12:W12"/>
    <mergeCell ref="X12:Z12"/>
    <mergeCell ref="AA12:AC12"/>
    <mergeCell ref="AD12:AF12"/>
    <mergeCell ref="AG13:AI13"/>
    <mergeCell ref="AM13:AQ13"/>
    <mergeCell ref="AR13:AV13"/>
    <mergeCell ref="AG12:AI12"/>
    <mergeCell ref="AM12:AQ12"/>
    <mergeCell ref="AG11:AI11"/>
    <mergeCell ref="AM11:AQ11"/>
    <mergeCell ref="V13:W13"/>
    <mergeCell ref="X13:Z13"/>
    <mergeCell ref="X10:Z10"/>
    <mergeCell ref="AA10:AC10"/>
    <mergeCell ref="AD10:AF10"/>
    <mergeCell ref="AG10:AI10"/>
    <mergeCell ref="AM10:AQ10"/>
    <mergeCell ref="AR10:AV10"/>
    <mergeCell ref="B11:F11"/>
    <mergeCell ref="G11:K11"/>
    <mergeCell ref="L11:N11"/>
    <mergeCell ref="O11:Q11"/>
    <mergeCell ref="R11:U11"/>
    <mergeCell ref="V11:W11"/>
    <mergeCell ref="X11:Z11"/>
    <mergeCell ref="AA11:AC11"/>
    <mergeCell ref="AD11:AF11"/>
    <mergeCell ref="B10:F10"/>
    <mergeCell ref="G10:K10"/>
    <mergeCell ref="L10:N10"/>
    <mergeCell ref="O10:Q10"/>
    <mergeCell ref="R10:U10"/>
    <mergeCell ref="V10:W10"/>
    <mergeCell ref="AQ1:AU1"/>
    <mergeCell ref="B2:AU2"/>
    <mergeCell ref="B4:G4"/>
    <mergeCell ref="H4:AC4"/>
    <mergeCell ref="B5:G5"/>
    <mergeCell ref="H5:AC5"/>
    <mergeCell ref="AR7:AV9"/>
    <mergeCell ref="A7:A9"/>
    <mergeCell ref="B7:F9"/>
    <mergeCell ref="G7:K9"/>
    <mergeCell ref="L7:U7"/>
    <mergeCell ref="V7:W9"/>
    <mergeCell ref="X7:Z9"/>
    <mergeCell ref="L8:N9"/>
    <mergeCell ref="O8:Q9"/>
    <mergeCell ref="R8:U9"/>
    <mergeCell ref="AA7:AC9"/>
    <mergeCell ref="AD7:AF9"/>
    <mergeCell ref="AG7:AI9"/>
    <mergeCell ref="AJ7:AL9"/>
    <mergeCell ref="AM7:AQ9"/>
  </mergeCells>
  <phoneticPr fontId="2"/>
  <dataValidations count="4">
    <dataValidation type="list" allowBlank="1" showErrorMessage="1" sqref="V10:W10" xr:uid="{00000000-0002-0000-0500-000000000000}">
      <formula1>$AY$10:$AY$11</formula1>
    </dataValidation>
    <dataValidation type="list" allowBlank="1" showInputMessage="1" showErrorMessage="1" sqref="X10:Z39" xr:uid="{00000000-0002-0000-0500-000001000000}">
      <formula1>$BB$10:$BB$12</formula1>
    </dataValidation>
    <dataValidation type="list" allowBlank="1" showInputMessage="1" showErrorMessage="1" sqref="L10:Q39" xr:uid="{00000000-0002-0000-0500-000002000000}">
      <formula1>$AZ$10:$AZ$11</formula1>
    </dataValidation>
    <dataValidation type="list" allowBlank="1" showInputMessage="1" showErrorMessage="1" sqref="V11:W39" xr:uid="{00000000-0002-0000-0500-000003000000}">
      <formula1>$AY$10:$AY$11</formula1>
    </dataValidation>
  </dataValidations>
  <pageMargins left="0.42" right="0.48" top="0.51" bottom="0.26" header="0.48" footer="0.21"/>
  <pageSetup paperSize="9" scale="74" fitToHeight="0" orientation="portrait" r:id="rId2"/>
  <headerFooter alignWithMargins="0"/>
  <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4</vt:i4>
      </vt:variant>
    </vt:vector>
  </HeadingPairs>
  <TitlesOfParts>
    <vt:vector baseType="lpstr" size="10">
      <vt:lpstr>変更比較調書１</vt:lpstr>
      <vt:lpstr>変更比較調書２</vt:lpstr>
      <vt:lpstr>①最低基準調書</vt:lpstr>
      <vt:lpstr>②室名等面積表</vt:lpstr>
      <vt:lpstr>③勤務形態一覧表（職員名簿）</vt:lpstr>
      <vt:lpstr>③-2【記入例】勤務形態一覧表（職員名簿）</vt:lpstr>
      <vt:lpstr>①最低基準調書!Print_Area</vt:lpstr>
      <vt:lpstr>②室名等面積表!Print_Area</vt:lpstr>
      <vt:lpstr>'③-2【記入例】勤務形態一覧表（職員名簿）'!Print_Area</vt:lpstr>
      <vt:lpstr>'③勤務形態一覧表（職員名簿）'!Print_Area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2026-04-03T01:38:01Z</cp:lastPrinted>
  <dcterms:created xsi:type="dcterms:W3CDTF">2011-02-23T07:48:39Z</dcterms:created>
  <dcterms:modified xsi:type="dcterms:W3CDTF">2026-04-03T01:41:31Z</dcterms:modified>
</cp:coreProperties>
</file>