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charts/chart117.xml" ContentType="application/vnd.openxmlformats-officedocument.drawingml.chart+xml"/>
  <Override PartName="/xl/charts/style117.xml" ContentType="application/vnd.ms-office.chartstyle+xml"/>
  <Override PartName="/xl/charts/colors11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filterPrivacy="1"/>
  <bookViews>
    <workbookView windowHeight="9096" windowWidth="23040" xWindow="0" yWindow="0"/>
  </bookViews>
  <sheets>
    <sheet r:id="rId1" name="単純集計結果（若者）" sheetId="2"/>
  </sheets>
  <definedNames>
    <definedName localSheetId="0" name="_xlnm.Print_Area">'単純集計結果（若者）'!$A$1:$D$2471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11" i="2" l="1"/>
  <c r="C1638" i="2"/>
  <c r="C1531" i="2"/>
  <c r="D1525" i="2" s="1"/>
  <c r="D144" i="2"/>
  <c r="C571" i="2" l="1"/>
  <c r="D571" i="2" s="1"/>
  <c r="D570" i="2"/>
  <c r="D569" i="2"/>
  <c r="D568" i="2"/>
  <c r="D567" i="2"/>
  <c r="D566" i="2"/>
  <c r="D565" i="2"/>
  <c r="D564" i="2"/>
  <c r="D563" i="2"/>
  <c r="C588" i="2"/>
  <c r="D584" i="2" s="1"/>
  <c r="C550" i="2"/>
  <c r="D543" i="2"/>
  <c r="D544" i="2"/>
  <c r="D545" i="2"/>
  <c r="D546" i="2"/>
  <c r="D547" i="2"/>
  <c r="D548" i="2"/>
  <c r="D549" i="2"/>
  <c r="D542" i="2"/>
  <c r="D480" i="2"/>
  <c r="D479" i="2"/>
  <c r="D478" i="2"/>
  <c r="D477" i="2"/>
  <c r="D476" i="2"/>
  <c r="D475" i="2"/>
  <c r="C481" i="2"/>
  <c r="D481" i="2" s="1"/>
  <c r="D474" i="2"/>
  <c r="D432" i="2"/>
  <c r="D431" i="2"/>
  <c r="D430" i="2"/>
  <c r="D429" i="2"/>
  <c r="D428" i="2"/>
  <c r="D427" i="2"/>
  <c r="C433" i="2"/>
  <c r="D433" i="2" s="1"/>
  <c r="D413" i="2"/>
  <c r="D412" i="2"/>
  <c r="D411" i="2"/>
  <c r="D410" i="2"/>
  <c r="D409" i="2"/>
  <c r="D408" i="2"/>
  <c r="C414" i="2"/>
  <c r="D414" i="2" s="1"/>
  <c r="D395" i="2"/>
  <c r="D394" i="2"/>
  <c r="D393" i="2"/>
  <c r="D392" i="2"/>
  <c r="D391" i="2"/>
  <c r="D390" i="2"/>
  <c r="C396" i="2"/>
  <c r="D396" i="2" s="1"/>
  <c r="C97" i="2"/>
  <c r="D97" i="2" s="1"/>
  <c r="C79" i="2"/>
  <c r="D79" i="2" s="1"/>
  <c r="D588" i="2" l="1"/>
  <c r="D586" i="2"/>
  <c r="D585" i="2"/>
  <c r="D587" i="2"/>
  <c r="D96" i="2"/>
  <c r="D91" i="2"/>
  <c r="D92" i="2"/>
  <c r="D93" i="2"/>
  <c r="D94" i="2"/>
  <c r="D95" i="2"/>
  <c r="D77" i="2"/>
  <c r="D73" i="2"/>
  <c r="D74" i="2"/>
  <c r="D76" i="2"/>
  <c r="D78" i="2"/>
  <c r="D75" i="2"/>
  <c r="C1499" i="2"/>
  <c r="C61" i="2"/>
  <c r="D61" i="2" s="1"/>
  <c r="C24" i="2"/>
  <c r="D24" i="2" s="1"/>
  <c r="D55" i="2" l="1"/>
  <c r="D56" i="2"/>
  <c r="D57" i="2"/>
  <c r="D59" i="2"/>
  <c r="D58" i="2"/>
  <c r="D60" i="2"/>
  <c r="D18" i="2"/>
  <c r="D19" i="2"/>
  <c r="D20" i="2"/>
  <c r="D21" i="2"/>
  <c r="D22" i="2"/>
  <c r="D23" i="2"/>
  <c r="D2122" i="2" l="1"/>
  <c r="D2123" i="2"/>
  <c r="D1862" i="2"/>
  <c r="D1861" i="2"/>
  <c r="C1584" i="2"/>
  <c r="D1119" i="2"/>
  <c r="D153" i="2"/>
  <c r="D116" i="2" l="1"/>
  <c r="C1657" i="2" l="1"/>
  <c r="D1653" i="2" s="1"/>
  <c r="C782" i="2"/>
  <c r="D779" i="2" s="1"/>
  <c r="C797" i="2"/>
  <c r="D795" i="2" s="1"/>
  <c r="D1656" i="2" l="1"/>
  <c r="D1655" i="2"/>
  <c r="D1654" i="2"/>
  <c r="D1657" i="2"/>
  <c r="D797" i="2"/>
  <c r="D792" i="2"/>
  <c r="D794" i="2"/>
  <c r="D793" i="2"/>
  <c r="D782" i="2"/>
  <c r="D781" i="2"/>
  <c r="D780" i="2"/>
  <c r="D796" i="2"/>
  <c r="C2297" i="2" l="1"/>
  <c r="D2297" i="2" s="1"/>
  <c r="D2267" i="2"/>
  <c r="C2219" i="2"/>
  <c r="D2219" i="2" s="1"/>
  <c r="D2117" i="2"/>
  <c r="D2088" i="2"/>
  <c r="C2044" i="2"/>
  <c r="D2044" i="2" s="1"/>
  <c r="C2026" i="2"/>
  <c r="D2026" i="2" s="1"/>
  <c r="C2009" i="2"/>
  <c r="D1711" i="2"/>
  <c r="C1693" i="2"/>
  <c r="D1693" i="2" s="1"/>
  <c r="C1676" i="2"/>
  <c r="D1676" i="2" s="1"/>
  <c r="D1638" i="2"/>
  <c r="C1620" i="2"/>
  <c r="D1620" i="2" s="1"/>
  <c r="C1602" i="2"/>
  <c r="D1602" i="2" s="1"/>
  <c r="D1584" i="2"/>
  <c r="C1566" i="2"/>
  <c r="D1566" i="2" s="1"/>
  <c r="C1549" i="2"/>
  <c r="D1549" i="2" s="1"/>
  <c r="D1531" i="2"/>
  <c r="C1514" i="2"/>
  <c r="D1514" i="2" s="1"/>
  <c r="C1481" i="2"/>
  <c r="C1729" i="2"/>
  <c r="D1726" i="2" s="1"/>
  <c r="C1463" i="2"/>
  <c r="D1463" i="2" s="1"/>
  <c r="C1444" i="2"/>
  <c r="D1444" i="2" s="1"/>
  <c r="C1426" i="2"/>
  <c r="D1426" i="2" s="1"/>
  <c r="C1407" i="2"/>
  <c r="D1407" i="2" s="1"/>
  <c r="C1388" i="2"/>
  <c r="D1388" i="2" s="1"/>
  <c r="C1266" i="2"/>
  <c r="D1266" i="2" s="1"/>
  <c r="C1248" i="2"/>
  <c r="D1248" i="2" s="1"/>
  <c r="C1231" i="2"/>
  <c r="D1231" i="2" s="1"/>
  <c r="C1214" i="2"/>
  <c r="D1214" i="2" s="1"/>
  <c r="C1197" i="2"/>
  <c r="D1197" i="2" s="1"/>
  <c r="D1288" i="2"/>
  <c r="D1121" i="2"/>
  <c r="D1101" i="2"/>
  <c r="C1030" i="2"/>
  <c r="C1014" i="2"/>
  <c r="C997" i="2"/>
  <c r="C980" i="2"/>
  <c r="D976" i="2" s="1"/>
  <c r="C963" i="2"/>
  <c r="D958" i="2" s="1"/>
  <c r="C945" i="2"/>
  <c r="C927" i="2"/>
  <c r="D922" i="2" s="1"/>
  <c r="C898" i="2"/>
  <c r="C881" i="2"/>
  <c r="C865" i="2"/>
  <c r="C848" i="2"/>
  <c r="C831" i="2"/>
  <c r="C814" i="2"/>
  <c r="C733" i="2"/>
  <c r="D1481" i="2" l="1"/>
  <c r="D1498" i="2"/>
  <c r="D1495" i="2"/>
  <c r="D1497" i="2"/>
  <c r="D1496" i="2"/>
  <c r="D1494" i="2"/>
  <c r="D1499" i="2"/>
  <c r="D997" i="2"/>
  <c r="D1025" i="2"/>
  <c r="D945" i="2"/>
  <c r="D940" i="2"/>
  <c r="D943" i="2"/>
  <c r="D944" i="2"/>
  <c r="D941" i="2"/>
  <c r="D942" i="2"/>
  <c r="D2009" i="2"/>
  <c r="D729" i="2"/>
  <c r="D2263" i="2"/>
  <c r="D2268" i="2"/>
  <c r="D2269" i="2"/>
  <c r="D2270" i="2"/>
  <c r="D2292" i="2"/>
  <c r="D2293" i="2"/>
  <c r="D2291" i="2"/>
  <c r="D2294" i="2"/>
  <c r="D2295" i="2"/>
  <c r="D2296" i="2"/>
  <c r="D2260" i="2"/>
  <c r="D2261" i="2"/>
  <c r="D2262" i="2"/>
  <c r="D2256" i="2"/>
  <c r="D2264" i="2"/>
  <c r="D2257" i="2"/>
  <c r="D2265" i="2"/>
  <c r="D2258" i="2"/>
  <c r="D2266" i="2"/>
  <c r="D2259" i="2"/>
  <c r="D2213" i="2"/>
  <c r="D2215" i="2"/>
  <c r="D2216" i="2"/>
  <c r="D2217" i="2"/>
  <c r="D2214" i="2"/>
  <c r="D2218" i="2"/>
  <c r="D2091" i="2"/>
  <c r="D2118" i="2"/>
  <c r="D2119" i="2"/>
  <c r="D2120" i="2"/>
  <c r="D2115" i="2"/>
  <c r="D2114" i="2"/>
  <c r="D2116" i="2"/>
  <c r="D2124" i="2"/>
  <c r="D2121" i="2"/>
  <c r="D2089" i="2"/>
  <c r="D2090" i="2"/>
  <c r="D2092" i="2"/>
  <c r="D2086" i="2"/>
  <c r="D2094" i="2"/>
  <c r="D2093" i="2"/>
  <c r="D2087" i="2"/>
  <c r="D2095" i="2"/>
  <c r="D2085" i="2"/>
  <c r="D2042" i="2"/>
  <c r="D2043" i="2"/>
  <c r="D2039" i="2"/>
  <c r="D2040" i="2"/>
  <c r="D2041" i="2"/>
  <c r="D2024" i="2"/>
  <c r="D2023" i="2"/>
  <c r="D2025" i="2"/>
  <c r="D2021" i="2"/>
  <c r="D2022" i="2"/>
  <c r="D2005" i="2"/>
  <c r="D2006" i="2"/>
  <c r="D2007" i="2"/>
  <c r="D2004" i="2"/>
  <c r="D2008" i="2"/>
  <c r="D1724" i="2"/>
  <c r="D1728" i="2"/>
  <c r="D1727" i="2"/>
  <c r="D1706" i="2"/>
  <c r="D1707" i="2"/>
  <c r="D1705" i="2"/>
  <c r="D1708" i="2"/>
  <c r="D1709" i="2"/>
  <c r="D1710" i="2"/>
  <c r="D1690" i="2"/>
  <c r="D1691" i="2"/>
  <c r="D1689" i="2"/>
  <c r="D1692" i="2"/>
  <c r="D1671" i="2"/>
  <c r="D1673" i="2"/>
  <c r="D1674" i="2"/>
  <c r="D1672" i="2"/>
  <c r="D1670" i="2"/>
  <c r="D1675" i="2"/>
  <c r="D1632" i="2"/>
  <c r="D1634" i="2"/>
  <c r="D1635" i="2"/>
  <c r="D1636" i="2"/>
  <c r="D1633" i="2"/>
  <c r="D1637" i="2"/>
  <c r="D1616" i="2"/>
  <c r="D1617" i="2"/>
  <c r="D1619" i="2"/>
  <c r="D1618" i="2"/>
  <c r="D1597" i="2"/>
  <c r="D1598" i="2"/>
  <c r="D1599" i="2"/>
  <c r="D1596" i="2"/>
  <c r="D1600" i="2"/>
  <c r="D1601" i="2"/>
  <c r="D1581" i="2"/>
  <c r="D1580" i="2"/>
  <c r="D1582" i="2"/>
  <c r="D1583" i="2"/>
  <c r="D1563" i="2"/>
  <c r="D1560" i="2"/>
  <c r="D1561" i="2"/>
  <c r="D1564" i="2"/>
  <c r="D1562" i="2"/>
  <c r="D1565" i="2"/>
  <c r="D1545" i="2"/>
  <c r="D1546" i="2"/>
  <c r="D1547" i="2"/>
  <c r="D1548" i="2"/>
  <c r="D1526" i="2"/>
  <c r="D1528" i="2"/>
  <c r="D1529" i="2"/>
  <c r="D1527" i="2"/>
  <c r="D1530" i="2"/>
  <c r="D1729" i="2"/>
  <c r="D1510" i="2"/>
  <c r="D1511" i="2"/>
  <c r="D1512" i="2"/>
  <c r="D1513" i="2"/>
  <c r="D1479" i="2"/>
  <c r="D1480" i="2"/>
  <c r="D1476" i="2"/>
  <c r="D1477" i="2"/>
  <c r="D1478" i="2"/>
  <c r="D1725" i="2"/>
  <c r="D1460" i="2"/>
  <c r="D1461" i="2"/>
  <c r="D1459" i="2"/>
  <c r="D1462" i="2"/>
  <c r="D1458" i="2"/>
  <c r="D1439" i="2"/>
  <c r="D1441" i="2"/>
  <c r="D1442" i="2"/>
  <c r="D1440" i="2"/>
  <c r="D1443" i="2"/>
  <c r="D1423" i="2"/>
  <c r="D1424" i="2"/>
  <c r="D1421" i="2"/>
  <c r="D1425" i="2"/>
  <c r="D1422" i="2"/>
  <c r="D1403" i="2"/>
  <c r="D1404" i="2"/>
  <c r="D1406" i="2"/>
  <c r="D1402" i="2"/>
  <c r="D1405" i="2"/>
  <c r="D1387" i="2"/>
  <c r="D1383" i="2"/>
  <c r="D1384" i="2"/>
  <c r="D1385" i="2"/>
  <c r="D1386" i="2"/>
  <c r="D959" i="2"/>
  <c r="D1014" i="2"/>
  <c r="D960" i="2"/>
  <c r="D1009" i="2"/>
  <c r="D1013" i="2"/>
  <c r="D1289" i="2"/>
  <c r="D1284" i="2"/>
  <c r="D1279" i="2"/>
  <c r="D1281" i="2"/>
  <c r="D1286" i="2"/>
  <c r="D1285" i="2"/>
  <c r="D1283" i="2"/>
  <c r="D1287" i="2"/>
  <c r="D1280" i="2"/>
  <c r="D1282" i="2"/>
  <c r="D1262" i="2"/>
  <c r="D1264" i="2"/>
  <c r="D1261" i="2"/>
  <c r="D1265" i="2"/>
  <c r="D1263" i="2"/>
  <c r="D1244" i="2"/>
  <c r="D1245" i="2"/>
  <c r="D1246" i="2"/>
  <c r="D1243" i="2"/>
  <c r="D1247" i="2"/>
  <c r="D1228" i="2"/>
  <c r="D1229" i="2"/>
  <c r="D1227" i="2"/>
  <c r="D1230" i="2"/>
  <c r="D1226" i="2"/>
  <c r="D1209" i="2"/>
  <c r="D1210" i="2"/>
  <c r="D1211" i="2"/>
  <c r="D1212" i="2"/>
  <c r="D1213" i="2"/>
  <c r="D1193" i="2"/>
  <c r="D1195" i="2"/>
  <c r="D1192" i="2"/>
  <c r="D1194" i="2"/>
  <c r="D1196" i="2"/>
  <c r="D1026" i="2"/>
  <c r="D1027" i="2"/>
  <c r="D1010" i="2"/>
  <c r="D1028" i="2"/>
  <c r="D1011" i="2"/>
  <c r="D1029" i="2"/>
  <c r="D1012" i="2"/>
  <c r="D1030" i="2"/>
  <c r="D978" i="2"/>
  <c r="D977" i="2"/>
  <c r="D979" i="2"/>
  <c r="D980" i="2"/>
  <c r="D975" i="2"/>
  <c r="D963" i="2"/>
  <c r="D961" i="2"/>
  <c r="D962" i="2"/>
  <c r="D923" i="2"/>
  <c r="D925" i="2"/>
  <c r="D926" i="2"/>
  <c r="D927" i="2"/>
  <c r="D924" i="2"/>
  <c r="D992" i="2"/>
  <c r="D993" i="2"/>
  <c r="D994" i="2"/>
  <c r="D995" i="2"/>
  <c r="D996" i="2"/>
  <c r="D731" i="2"/>
  <c r="D730" i="2"/>
  <c r="C200" i="2" l="1"/>
  <c r="D199" i="2" s="1"/>
  <c r="C43" i="2"/>
  <c r="D43" i="2" l="1"/>
  <c r="C2241" i="2"/>
  <c r="C2458" i="2"/>
  <c r="C2439" i="2"/>
  <c r="C2424" i="2"/>
  <c r="C2404" i="2"/>
  <c r="C2202" i="2"/>
  <c r="D2198" i="2" s="1"/>
  <c r="C2375" i="2"/>
  <c r="C2333" i="2"/>
  <c r="D2455" i="2" l="1"/>
  <c r="D2456" i="2"/>
  <c r="D2371" i="2"/>
  <c r="D2368" i="2"/>
  <c r="D2372" i="2"/>
  <c r="D2369" i="2"/>
  <c r="D2373" i="2"/>
  <c r="D2370" i="2"/>
  <c r="D2313" i="2"/>
  <c r="D2310" i="2"/>
  <c r="D2233" i="2"/>
  <c r="D2238" i="2"/>
  <c r="D2239" i="2"/>
  <c r="D2312" i="2"/>
  <c r="D2320" i="2"/>
  <c r="D2311" i="2"/>
  <c r="D2318" i="2"/>
  <c r="D2317" i="2"/>
  <c r="D2319" i="2"/>
  <c r="D2316" i="2"/>
  <c r="D2315" i="2"/>
  <c r="D2314" i="2"/>
  <c r="D2241" i="2"/>
  <c r="D2240" i="2"/>
  <c r="D2237" i="2"/>
  <c r="D2236" i="2"/>
  <c r="D2235" i="2"/>
  <c r="D2234" i="2"/>
  <c r="D2458" i="2"/>
  <c r="D2457" i="2"/>
  <c r="D2454" i="2"/>
  <c r="D2453" i="2"/>
  <c r="D2452" i="2"/>
  <c r="D2451" i="2"/>
  <c r="D2450" i="2"/>
  <c r="D2439" i="2"/>
  <c r="D2438" i="2"/>
  <c r="D2437" i="2"/>
  <c r="D2436" i="2"/>
  <c r="D2424" i="2"/>
  <c r="D2423" i="2"/>
  <c r="D2422" i="2"/>
  <c r="D2421" i="2"/>
  <c r="D2420" i="2"/>
  <c r="D2419" i="2"/>
  <c r="D2404" i="2"/>
  <c r="D2403" i="2"/>
  <c r="D2402" i="2"/>
  <c r="D2401" i="2"/>
  <c r="D2400" i="2"/>
  <c r="D2399" i="2"/>
  <c r="D2398" i="2"/>
  <c r="D2202" i="2"/>
  <c r="D2201" i="2"/>
  <c r="D2200" i="2"/>
  <c r="D2199" i="2"/>
  <c r="D2375" i="2"/>
  <c r="D2374" i="2"/>
  <c r="D2367" i="2"/>
  <c r="D2366" i="2"/>
  <c r="D2365" i="2"/>
  <c r="D2364" i="2"/>
  <c r="D2363" i="2"/>
  <c r="D2333" i="2"/>
  <c r="D2332" i="2"/>
  <c r="D2331" i="2"/>
  <c r="D2330" i="2"/>
  <c r="D2329" i="2"/>
  <c r="D2328" i="2"/>
  <c r="D2327" i="2"/>
  <c r="D2326" i="2"/>
  <c r="D2325" i="2"/>
  <c r="D2324" i="2"/>
  <c r="D2323" i="2"/>
  <c r="D2322" i="2"/>
  <c r="D2321" i="2"/>
  <c r="C2183" i="2"/>
  <c r="C2162" i="2"/>
  <c r="D2160" i="2" s="1"/>
  <c r="D2143" i="2"/>
  <c r="D1992" i="2"/>
  <c r="C1910" i="2"/>
  <c r="C1763" i="2"/>
  <c r="D1763" i="2" s="1"/>
  <c r="C1746" i="2"/>
  <c r="D1741" i="2" s="1"/>
  <c r="C1370" i="2"/>
  <c r="D1336" i="2"/>
  <c r="C1180" i="2"/>
  <c r="C1163" i="2"/>
  <c r="C1064" i="2"/>
  <c r="C1047" i="2"/>
  <c r="C913" i="2"/>
  <c r="D913" i="2" s="1"/>
  <c r="C713" i="2"/>
  <c r="C533" i="2"/>
  <c r="C463" i="2"/>
  <c r="D462" i="2" s="1"/>
  <c r="C449" i="2"/>
  <c r="D446" i="2" s="1"/>
  <c r="C380" i="2"/>
  <c r="D379" i="2" s="1"/>
  <c r="C361" i="2"/>
  <c r="C306" i="2"/>
  <c r="D301" i="2" s="1"/>
  <c r="C278" i="2"/>
  <c r="C252" i="2"/>
  <c r="C226" i="2"/>
  <c r="C182" i="2"/>
  <c r="D178" i="2" s="1"/>
  <c r="C8" i="2"/>
  <c r="D8" i="2" s="1"/>
  <c r="D2183" i="2" l="1"/>
  <c r="D2182" i="2"/>
  <c r="D2179" i="2"/>
  <c r="D2177" i="2"/>
  <c r="D2181" i="2"/>
  <c r="D2180" i="2"/>
  <c r="D2178" i="2"/>
  <c r="D2162" i="2"/>
  <c r="D2158" i="2"/>
  <c r="D2161" i="2"/>
  <c r="D2157" i="2"/>
  <c r="D2159" i="2"/>
  <c r="D2156" i="2"/>
  <c r="D2066" i="2"/>
  <c r="D2065" i="2"/>
  <c r="D2058" i="2"/>
  <c r="D2056" i="2"/>
  <c r="D2063" i="2"/>
  <c r="D2057" i="2"/>
  <c r="D2064" i="2"/>
  <c r="D2062" i="2"/>
  <c r="D2061" i="2"/>
  <c r="D2060" i="2"/>
  <c r="D2059" i="2"/>
  <c r="D1954" i="2"/>
  <c r="D1963" i="2"/>
  <c r="D1964" i="2"/>
  <c r="D1961" i="2"/>
  <c r="D1952" i="2"/>
  <c r="D1960" i="2"/>
  <c r="D1962" i="2"/>
  <c r="D1923" i="2"/>
  <c r="D1929" i="2"/>
  <c r="D1928" i="2"/>
  <c r="D1927" i="2"/>
  <c r="D1930" i="2"/>
  <c r="D1931" i="2"/>
  <c r="D1910" i="2"/>
  <c r="D1906" i="2"/>
  <c r="D1907" i="2"/>
  <c r="D1908" i="2"/>
  <c r="D1866" i="2"/>
  <c r="D1837" i="2"/>
  <c r="D1829" i="2"/>
  <c r="D1834" i="2"/>
  <c r="D1833" i="2"/>
  <c r="D1838" i="2"/>
  <c r="D1836" i="2"/>
  <c r="D1828" i="2"/>
  <c r="D1826" i="2"/>
  <c r="D1824" i="2"/>
  <c r="D1839" i="2"/>
  <c r="D1830" i="2"/>
  <c r="D1835" i="2"/>
  <c r="D1827" i="2"/>
  <c r="D1825" i="2"/>
  <c r="D1832" i="2"/>
  <c r="D1831" i="2"/>
  <c r="D1787" i="2"/>
  <c r="D1791" i="2"/>
  <c r="D1792" i="2"/>
  <c r="D1788" i="2"/>
  <c r="D1783" i="2"/>
  <c r="D1789" i="2"/>
  <c r="D1784" i="2"/>
  <c r="D1785" i="2"/>
  <c r="D1786" i="2"/>
  <c r="D1790" i="2"/>
  <c r="D1793" i="2"/>
  <c r="D1368" i="2"/>
  <c r="D1365" i="2"/>
  <c r="D1118" i="2"/>
  <c r="D1098" i="2"/>
  <c r="D1099" i="2"/>
  <c r="D1117" i="2"/>
  <c r="D1097" i="2"/>
  <c r="D1114" i="2"/>
  <c r="D1100" i="2"/>
  <c r="D1116" i="2"/>
  <c r="D1096" i="2"/>
  <c r="D1094" i="2"/>
  <c r="D1120" i="2"/>
  <c r="D1115" i="2"/>
  <c r="D1095" i="2"/>
  <c r="D1042" i="2"/>
  <c r="D1045" i="2"/>
  <c r="D1340" i="2"/>
  <c r="D1344" i="2"/>
  <c r="D1316" i="2"/>
  <c r="D1312" i="2"/>
  <c r="D1313" i="2"/>
  <c r="D1314" i="2"/>
  <c r="D1315" i="2"/>
  <c r="D1175" i="2"/>
  <c r="D1178" i="2"/>
  <c r="D1163" i="2"/>
  <c r="D1161" i="2"/>
  <c r="D1140" i="2"/>
  <c r="D1136" i="2"/>
  <c r="D1135" i="2"/>
  <c r="D1139" i="2"/>
  <c r="D1138" i="2"/>
  <c r="D1137" i="2"/>
  <c r="D1134" i="2"/>
  <c r="D1141" i="2"/>
  <c r="D1082" i="2"/>
  <c r="D1080" i="2"/>
  <c r="D1075" i="2"/>
  <c r="D1078" i="2"/>
  <c r="D1079" i="2"/>
  <c r="D1059" i="2"/>
  <c r="D1062" i="2"/>
  <c r="D880" i="2"/>
  <c r="D862" i="2"/>
  <c r="D843" i="2"/>
  <c r="D813" i="2"/>
  <c r="D879" i="2"/>
  <c r="D861" i="2"/>
  <c r="D812" i="2"/>
  <c r="D878" i="2"/>
  <c r="D860" i="2"/>
  <c r="D830" i="2"/>
  <c r="D895" i="2"/>
  <c r="D810" i="2"/>
  <c r="D876" i="2"/>
  <c r="D847" i="2"/>
  <c r="D828" i="2"/>
  <c r="D827" i="2"/>
  <c r="D864" i="2"/>
  <c r="D826" i="2"/>
  <c r="D844" i="2"/>
  <c r="D897" i="2"/>
  <c r="D896" i="2"/>
  <c r="D811" i="2"/>
  <c r="D877" i="2"/>
  <c r="D829" i="2"/>
  <c r="D894" i="2"/>
  <c r="D809" i="2"/>
  <c r="D893" i="2"/>
  <c r="D846" i="2"/>
  <c r="D881" i="2"/>
  <c r="D845" i="2"/>
  <c r="D863" i="2"/>
  <c r="D831" i="2"/>
  <c r="D814" i="2"/>
  <c r="D898" i="2"/>
  <c r="D865" i="2"/>
  <c r="D848" i="2"/>
  <c r="D748" i="2"/>
  <c r="D754" i="2"/>
  <c r="D750" i="2"/>
  <c r="D752" i="2"/>
  <c r="D755" i="2"/>
  <c r="D749" i="2"/>
  <c r="D753" i="2"/>
  <c r="D756" i="2"/>
  <c r="D751" i="2"/>
  <c r="D707" i="2"/>
  <c r="D710" i="2"/>
  <c r="D711" i="2"/>
  <c r="D690" i="2"/>
  <c r="D689" i="2"/>
  <c r="D692" i="2"/>
  <c r="D693" i="2"/>
  <c r="D694" i="2"/>
  <c r="D639" i="2"/>
  <c r="D645" i="2"/>
  <c r="D653" i="2"/>
  <c r="D640" i="2"/>
  <c r="D649" i="2"/>
  <c r="D643" i="2"/>
  <c r="D646" i="2"/>
  <c r="D654" i="2"/>
  <c r="D648" i="2"/>
  <c r="D647" i="2"/>
  <c r="D655" i="2"/>
  <c r="D637" i="2"/>
  <c r="D651" i="2"/>
  <c r="D641" i="2"/>
  <c r="D642" i="2"/>
  <c r="D650" i="2"/>
  <c r="D644" i="2"/>
  <c r="D652" i="2"/>
  <c r="D613" i="2"/>
  <c r="D602" i="2"/>
  <c r="D610" i="2"/>
  <c r="D609" i="2"/>
  <c r="D603" i="2"/>
  <c r="D611" i="2"/>
  <c r="D606" i="2"/>
  <c r="D608" i="2"/>
  <c r="D604" i="2"/>
  <c r="D612" i="2"/>
  <c r="D607" i="2"/>
  <c r="D601" i="2"/>
  <c r="D605" i="2"/>
  <c r="D598" i="2"/>
  <c r="D500" i="2"/>
  <c r="D498" i="2"/>
  <c r="D501" i="2"/>
  <c r="D504" i="2"/>
  <c r="D506" i="2"/>
  <c r="D502" i="2"/>
  <c r="D503" i="2"/>
  <c r="D497" i="2"/>
  <c r="D505" i="2"/>
  <c r="D499" i="2"/>
  <c r="D496" i="2"/>
  <c r="D361" i="2"/>
  <c r="D356" i="2"/>
  <c r="D360" i="2"/>
  <c r="D357" i="2"/>
  <c r="D358" i="2"/>
  <c r="D354" i="2"/>
  <c r="D359" i="2"/>
  <c r="D331" i="2"/>
  <c r="D323" i="2"/>
  <c r="D319" i="2"/>
  <c r="D318" i="2"/>
  <c r="D324" i="2"/>
  <c r="D330" i="2"/>
  <c r="D322" i="2"/>
  <c r="D327" i="2"/>
  <c r="D333" i="2"/>
  <c r="D329" i="2"/>
  <c r="D321" i="2"/>
  <c r="D326" i="2"/>
  <c r="D328" i="2"/>
  <c r="D320" i="2"/>
  <c r="D325" i="2"/>
  <c r="D332" i="2"/>
  <c r="D272" i="2"/>
  <c r="D265" i="2"/>
  <c r="D274" i="2"/>
  <c r="D273" i="2"/>
  <c r="D266" i="2"/>
  <c r="D267" i="2"/>
  <c r="D275" i="2"/>
  <c r="D268" i="2"/>
  <c r="D276" i="2"/>
  <c r="D270" i="2"/>
  <c r="D278" i="2"/>
  <c r="D269" i="2"/>
  <c r="D277" i="2"/>
  <c r="D271" i="2"/>
  <c r="D246" i="2"/>
  <c r="D216" i="2"/>
  <c r="D224" i="2"/>
  <c r="D220" i="2"/>
  <c r="D222" i="2"/>
  <c r="D217" i="2"/>
  <c r="D214" i="2"/>
  <c r="D218" i="2"/>
  <c r="D225" i="2"/>
  <c r="D221" i="2"/>
  <c r="D215" i="2"/>
  <c r="D219" i="2"/>
  <c r="D226" i="2"/>
  <c r="D223" i="2"/>
  <c r="D200" i="2"/>
  <c r="D194" i="2"/>
  <c r="D123" i="2"/>
  <c r="D115" i="2"/>
  <c r="D122" i="2"/>
  <c r="D114" i="2"/>
  <c r="D121" i="2"/>
  <c r="D113" i="2"/>
  <c r="D112" i="2"/>
  <c r="D118" i="2"/>
  <c r="D117" i="2"/>
  <c r="D120" i="2"/>
  <c r="D110" i="2"/>
  <c r="D119" i="2"/>
  <c r="D111" i="2"/>
  <c r="D1761" i="2"/>
  <c r="D198" i="2"/>
  <c r="D1869" i="2"/>
  <c r="D532" i="2"/>
  <c r="D1760" i="2"/>
  <c r="D1044" i="2"/>
  <c r="D251" i="2"/>
  <c r="D656" i="2"/>
  <c r="D1956" i="2"/>
  <c r="D691" i="2"/>
  <c r="D1743" i="2"/>
  <c r="D1158" i="2"/>
  <c r="D1925" i="2"/>
  <c r="D1159" i="2"/>
  <c r="D1926" i="2"/>
  <c r="D448" i="2"/>
  <c r="D1762" i="2"/>
  <c r="D746" i="2"/>
  <c r="D1909" i="2"/>
  <c r="D1987" i="2"/>
  <c r="D747" i="2"/>
  <c r="D507" i="2"/>
  <c r="D757" i="2"/>
  <c r="D1924" i="2"/>
  <c r="D1989" i="2"/>
  <c r="D1990" i="2"/>
  <c r="D708" i="2"/>
  <c r="D1046" i="2"/>
  <c r="D1179" i="2"/>
  <c r="D1870" i="2"/>
  <c r="D1988" i="2"/>
  <c r="D494" i="2"/>
  <c r="D1781" i="2"/>
  <c r="D495" i="2"/>
  <c r="D912" i="2"/>
  <c r="D1742" i="2"/>
  <c r="D1782" i="2"/>
  <c r="D1160" i="2"/>
  <c r="D1889" i="2"/>
  <c r="D2144" i="2"/>
  <c r="D1081" i="2"/>
  <c r="D1162" i="2"/>
  <c r="D1744" i="2"/>
  <c r="D1774" i="2"/>
  <c r="D1777" i="2"/>
  <c r="D42" i="2"/>
  <c r="D1367" i="2"/>
  <c r="D1746" i="2"/>
  <c r="D1779" i="2"/>
  <c r="D196" i="2"/>
  <c r="D250" i="2"/>
  <c r="D155" i="2"/>
  <c r="D197" i="2"/>
  <c r="D447" i="2"/>
  <c r="D638" i="2"/>
  <c r="D1043" i="2"/>
  <c r="D1759" i="2"/>
  <c r="D1780" i="2"/>
  <c r="D1892" i="2"/>
  <c r="D1955" i="2"/>
  <c r="D1337" i="2"/>
  <c r="D533" i="2"/>
  <c r="D5" i="2"/>
  <c r="D41" i="2"/>
  <c r="D376" i="2"/>
  <c r="D1342" i="2"/>
  <c r="D150" i="2"/>
  <c r="D181" i="2"/>
  <c r="D377" i="2"/>
  <c r="D530" i="2"/>
  <c r="D657" i="2"/>
  <c r="D709" i="2"/>
  <c r="D758" i="2"/>
  <c r="D1060" i="2"/>
  <c r="D1343" i="2"/>
  <c r="D1891" i="2"/>
  <c r="D1893" i="2"/>
  <c r="D1932" i="2"/>
  <c r="D1991" i="2"/>
  <c r="D1338" i="2"/>
  <c r="D39" i="2"/>
  <c r="D695" i="2"/>
  <c r="D1341" i="2"/>
  <c r="D149" i="2"/>
  <c r="D508" i="2"/>
  <c r="D151" i="2"/>
  <c r="D378" i="2"/>
  <c r="D531" i="2"/>
  <c r="D712" i="2"/>
  <c r="D1061" i="2"/>
  <c r="D1176" i="2"/>
  <c r="D1745" i="2"/>
  <c r="D1867" i="2"/>
  <c r="D1904" i="2"/>
  <c r="D2142" i="2"/>
  <c r="D380" i="2"/>
  <c r="D1346" i="2"/>
  <c r="D1339" i="2"/>
  <c r="D375" i="2"/>
  <c r="D1047" i="2"/>
  <c r="D1890" i="2"/>
  <c r="D355" i="2"/>
  <c r="D1063" i="2"/>
  <c r="D1142" i="2"/>
  <c r="D1177" i="2"/>
  <c r="D1345" i="2"/>
  <c r="D1775" i="2"/>
  <c r="D1868" i="2"/>
  <c r="D1905" i="2"/>
  <c r="D1311" i="2"/>
  <c r="D1308" i="2"/>
  <c r="D1310" i="2"/>
  <c r="D1309" i="2"/>
  <c r="D305" i="2"/>
  <c r="D303" i="2"/>
  <c r="D304" i="2"/>
  <c r="D302" i="2"/>
  <c r="D728" i="2"/>
  <c r="D727" i="2"/>
  <c r="D726" i="2"/>
  <c r="D733" i="2"/>
  <c r="D1317" i="2"/>
  <c r="D306" i="2"/>
  <c r="D461" i="2"/>
  <c r="D460" i="2"/>
  <c r="D459" i="2"/>
  <c r="D249" i="2"/>
  <c r="D248" i="2"/>
  <c r="D247" i="2"/>
  <c r="D600" i="2"/>
  <c r="D599" i="2"/>
  <c r="D2145" i="2"/>
  <c r="D911" i="2"/>
  <c r="D910" i="2"/>
  <c r="D1369" i="2"/>
  <c r="D1370" i="2"/>
  <c r="D1077" i="2"/>
  <c r="D1076" i="2"/>
  <c r="D1758" i="2"/>
  <c r="D1965" i="2"/>
  <c r="D1953" i="2"/>
  <c r="D1959" i="2"/>
  <c r="D1958" i="2"/>
  <c r="D1957" i="2"/>
  <c r="D463" i="2"/>
  <c r="D1966" i="2"/>
  <c r="D40" i="2"/>
  <c r="D148" i="2"/>
  <c r="D147" i="2"/>
  <c r="D152" i="2"/>
  <c r="D145" i="2"/>
  <c r="D154" i="2"/>
  <c r="D146" i="2"/>
  <c r="D156" i="2"/>
  <c r="D252" i="2"/>
  <c r="D614" i="2"/>
  <c r="D732" i="2"/>
  <c r="D1366" i="2"/>
  <c r="D713" i="2"/>
  <c r="D1863" i="2"/>
  <c r="D1180" i="2"/>
  <c r="D6" i="2"/>
  <c r="D7" i="2"/>
  <c r="D179" i="2"/>
  <c r="D182" i="2"/>
  <c r="D1776" i="2"/>
  <c r="D1794" i="2"/>
  <c r="D1864" i="2"/>
  <c r="D1871" i="2"/>
  <c r="D1933" i="2"/>
  <c r="D1865" i="2"/>
  <c r="D1922" i="2"/>
  <c r="D449" i="2"/>
  <c r="D1064" i="2"/>
  <c r="D180" i="2"/>
  <c r="D195" i="2"/>
  <c r="D1778" i="2"/>
  <c r="D1795" i="2"/>
  <c r="D550" i="2" l="1"/>
</calcChain>
</file>

<file path=xl/sharedStrings.xml><?xml version="1.0" encoding="utf-8"?>
<sst xmlns="http://schemas.openxmlformats.org/spreadsheetml/2006/main" count="1619" uniqueCount="562">
  <si>
    <t>No.</t>
    <phoneticPr fontId="4"/>
  </si>
  <si>
    <t>カテゴリ</t>
    <phoneticPr fontId="4"/>
  </si>
  <si>
    <t>(全体)％</t>
    <rPh sb="1" eb="3">
      <t>ゼンタイ</t>
    </rPh>
    <phoneticPr fontId="4"/>
  </si>
  <si>
    <t>無回答</t>
    <rPh sb="0" eb="3">
      <t>ムカイトウ</t>
    </rPh>
    <phoneticPr fontId="4"/>
  </si>
  <si>
    <t>回答者数</t>
    <rPh sb="0" eb="4">
      <t>カイトウシャスウ</t>
    </rPh>
    <phoneticPr fontId="4"/>
  </si>
  <si>
    <t>わからない</t>
  </si>
  <si>
    <t>きょうだい</t>
  </si>
  <si>
    <t>無回答</t>
    <rPh sb="0" eb="3">
      <t>ムカイトウ</t>
    </rPh>
    <phoneticPr fontId="3"/>
  </si>
  <si>
    <t>その他</t>
    <rPh sb="2" eb="3">
      <t>タ</t>
    </rPh>
    <phoneticPr fontId="1"/>
  </si>
  <si>
    <t>経済的なこと</t>
    <rPh sb="0" eb="3">
      <t>ケイザイテキ</t>
    </rPh>
    <phoneticPr fontId="1"/>
  </si>
  <si>
    <t>配偶者</t>
    <rPh sb="0" eb="3">
      <t>ハイグウシャ</t>
    </rPh>
    <phoneticPr fontId="1"/>
  </si>
  <si>
    <t>その他</t>
    <rPh sb="2" eb="3">
      <t>タ</t>
    </rPh>
    <phoneticPr fontId="3"/>
  </si>
  <si>
    <t>やや苦しい</t>
    <rPh sb="2" eb="3">
      <t>クル</t>
    </rPh>
    <phoneticPr fontId="1"/>
  </si>
  <si>
    <t>どちらともいえない</t>
  </si>
  <si>
    <t>感じない</t>
    <rPh sb="0" eb="1">
      <t>カン</t>
    </rPh>
    <phoneticPr fontId="1"/>
  </si>
  <si>
    <t>寛容な社会だと思う</t>
    <rPh sb="0" eb="2">
      <t>カンヨウ</t>
    </rPh>
    <rPh sb="3" eb="5">
      <t>シャカイ</t>
    </rPh>
    <rPh sb="7" eb="8">
      <t>オモ</t>
    </rPh>
    <phoneticPr fontId="1"/>
  </si>
  <si>
    <t>ある程度寛容な社会だと思う</t>
    <rPh sb="2" eb="4">
      <t>テイド</t>
    </rPh>
    <rPh sb="4" eb="6">
      <t>カンヨウ</t>
    </rPh>
    <rPh sb="7" eb="9">
      <t>シャカイ</t>
    </rPh>
    <rPh sb="11" eb="12">
      <t>オモ</t>
    </rPh>
    <phoneticPr fontId="1"/>
  </si>
  <si>
    <t>あまり寛容な社会ではないと思う</t>
    <rPh sb="3" eb="5">
      <t>カンヨウ</t>
    </rPh>
    <rPh sb="6" eb="8">
      <t>シャカイ</t>
    </rPh>
    <rPh sb="13" eb="14">
      <t>オモ</t>
    </rPh>
    <phoneticPr fontId="1"/>
  </si>
  <si>
    <t>寛容な社会ではないと思う</t>
    <rPh sb="0" eb="2">
      <t>カンヨウ</t>
    </rPh>
    <rPh sb="3" eb="5">
      <t>シャカイ</t>
    </rPh>
    <rPh sb="10" eb="11">
      <t>オモ</t>
    </rPh>
    <phoneticPr fontId="1"/>
  </si>
  <si>
    <t>賃金の増加や正規雇用など安定して働くための支援</t>
    <rPh sb="0" eb="2">
      <t>チンギン</t>
    </rPh>
    <rPh sb="3" eb="5">
      <t>ゾウカ</t>
    </rPh>
    <rPh sb="6" eb="10">
      <t>セイキコヨウ</t>
    </rPh>
    <rPh sb="12" eb="14">
      <t>アンテイ</t>
    </rPh>
    <rPh sb="16" eb="17">
      <t>ハタラ</t>
    </rPh>
    <rPh sb="21" eb="23">
      <t>シエン</t>
    </rPh>
    <phoneticPr fontId="1"/>
  </si>
  <si>
    <t>新居への引っ越しや結婚式の費用など、結婚するときの経済的負担の軽減</t>
    <rPh sb="0" eb="2">
      <t>シンキョ</t>
    </rPh>
    <rPh sb="4" eb="5">
      <t>ヒ</t>
    </rPh>
    <rPh sb="6" eb="7">
      <t>コ</t>
    </rPh>
    <rPh sb="9" eb="12">
      <t>ケッコンシキ</t>
    </rPh>
    <rPh sb="13" eb="15">
      <t>ヒヨウ</t>
    </rPh>
    <rPh sb="18" eb="20">
      <t>ケッコン</t>
    </rPh>
    <rPh sb="25" eb="28">
      <t>ケイザイテキ</t>
    </rPh>
    <rPh sb="28" eb="30">
      <t>フタン</t>
    </rPh>
    <rPh sb="31" eb="33">
      <t>ケイゲン</t>
    </rPh>
    <phoneticPr fontId="1"/>
  </si>
  <si>
    <t>妊娠・出産にかかる手当・補助金の拡充</t>
    <rPh sb="0" eb="2">
      <t>ニンシン</t>
    </rPh>
    <rPh sb="3" eb="5">
      <t>シュッサン</t>
    </rPh>
    <rPh sb="9" eb="11">
      <t>テアテ</t>
    </rPh>
    <rPh sb="12" eb="15">
      <t>ホジョキン</t>
    </rPh>
    <rPh sb="16" eb="18">
      <t>カクジュウ</t>
    </rPh>
    <phoneticPr fontId="1"/>
  </si>
  <si>
    <t>不妊治療への経済的負担の軽減</t>
    <rPh sb="0" eb="4">
      <t>フニンチリョウ</t>
    </rPh>
    <rPh sb="6" eb="11">
      <t>ケイザイテキフタン</t>
    </rPh>
    <rPh sb="12" eb="14">
      <t>ケイゲン</t>
    </rPh>
    <phoneticPr fontId="1"/>
  </si>
  <si>
    <t>子育て世帯への手当・補助金の拡充</t>
    <rPh sb="0" eb="2">
      <t>コソダ</t>
    </rPh>
    <rPh sb="3" eb="5">
      <t>セタイ</t>
    </rPh>
    <rPh sb="7" eb="9">
      <t>テアテ</t>
    </rPh>
    <rPh sb="10" eb="13">
      <t>ホジョキン</t>
    </rPh>
    <rPh sb="14" eb="16">
      <t>カクジュウ</t>
    </rPh>
    <phoneticPr fontId="1"/>
  </si>
  <si>
    <t>幼稚園や保育所にかかる費用の負担軽減</t>
    <rPh sb="0" eb="3">
      <t>ヨウチエン</t>
    </rPh>
    <rPh sb="4" eb="7">
      <t>ホイクジョ</t>
    </rPh>
    <rPh sb="11" eb="13">
      <t>ヒヨウ</t>
    </rPh>
    <rPh sb="14" eb="18">
      <t>フタンケイゲン</t>
    </rPh>
    <phoneticPr fontId="1"/>
  </si>
  <si>
    <t>小学校・中学校・高校の教育費の負担軽減</t>
    <rPh sb="0" eb="1">
      <t>ショウ</t>
    </rPh>
    <rPh sb="1" eb="3">
      <t>ガッコウ</t>
    </rPh>
    <rPh sb="4" eb="7">
      <t>チュウガッコウ</t>
    </rPh>
    <rPh sb="8" eb="10">
      <t>コウコウ</t>
    </rPh>
    <rPh sb="11" eb="14">
      <t>キョウイクヒ</t>
    </rPh>
    <rPh sb="15" eb="19">
      <t>フタンケイゲン</t>
    </rPh>
    <phoneticPr fontId="1"/>
  </si>
  <si>
    <t>大学・専門学校等の高等教育費の負担軽減</t>
    <rPh sb="0" eb="2">
      <t>ダイガク</t>
    </rPh>
    <rPh sb="3" eb="8">
      <t>センモンガッコウトウ</t>
    </rPh>
    <rPh sb="9" eb="14">
      <t>コウトウキョウイクヒ</t>
    </rPh>
    <rPh sb="15" eb="17">
      <t>フタン</t>
    </rPh>
    <rPh sb="17" eb="19">
      <t>ケイゲン</t>
    </rPh>
    <phoneticPr fontId="1"/>
  </si>
  <si>
    <t>残業時間の縮減やテレワーク勤務など、時間的・場所的に柔軟な働き方の推進</t>
    <rPh sb="0" eb="2">
      <t>ザンギョウ</t>
    </rPh>
    <rPh sb="2" eb="4">
      <t>ジカン</t>
    </rPh>
    <rPh sb="5" eb="7">
      <t>シュクゲン</t>
    </rPh>
    <rPh sb="13" eb="15">
      <t>キンム</t>
    </rPh>
    <rPh sb="18" eb="21">
      <t>ジカンテキ</t>
    </rPh>
    <rPh sb="22" eb="25">
      <t>バショテキ</t>
    </rPh>
    <rPh sb="26" eb="28">
      <t>ジュウナン</t>
    </rPh>
    <rPh sb="29" eb="30">
      <t>ハタラ</t>
    </rPh>
    <rPh sb="31" eb="32">
      <t>カタ</t>
    </rPh>
    <rPh sb="33" eb="35">
      <t>スイシン</t>
    </rPh>
    <phoneticPr fontId="1"/>
  </si>
  <si>
    <t>育児休業など、仕事と子育ての両立支援制度の取得促進</t>
    <rPh sb="0" eb="4">
      <t>イクジキュウギョウ</t>
    </rPh>
    <rPh sb="7" eb="9">
      <t>シゴト</t>
    </rPh>
    <rPh sb="10" eb="12">
      <t>コソダ</t>
    </rPh>
    <rPh sb="14" eb="20">
      <t>リョウリツシエンセイド</t>
    </rPh>
    <rPh sb="21" eb="25">
      <t>シュトクソクシン</t>
    </rPh>
    <phoneticPr fontId="1"/>
  </si>
  <si>
    <t>出産・育児休業からの復帰支援</t>
    <rPh sb="0" eb="2">
      <t>シュッサン</t>
    </rPh>
    <rPh sb="3" eb="7">
      <t>イクジキュウギョウ</t>
    </rPh>
    <rPh sb="10" eb="14">
      <t>フッキシエン</t>
    </rPh>
    <phoneticPr fontId="1"/>
  </si>
  <si>
    <t>男女でともに子育てに取り組むための、性別によらない家事・子育てへの主体的な参加促進</t>
    <rPh sb="0" eb="2">
      <t>ダンジョ</t>
    </rPh>
    <rPh sb="6" eb="8">
      <t>コソダ</t>
    </rPh>
    <rPh sb="10" eb="11">
      <t>ト</t>
    </rPh>
    <rPh sb="12" eb="13">
      <t>ク</t>
    </rPh>
    <rPh sb="18" eb="20">
      <t>セイベツ</t>
    </rPh>
    <rPh sb="25" eb="27">
      <t>カジ</t>
    </rPh>
    <rPh sb="28" eb="30">
      <t>コソダ</t>
    </rPh>
    <rPh sb="33" eb="36">
      <t>シュタイテキ</t>
    </rPh>
    <rPh sb="37" eb="41">
      <t>サンカソクシン</t>
    </rPh>
    <phoneticPr fontId="1"/>
  </si>
  <si>
    <t>若者同士の交流機会やコミュニケーションスキル講座など、出会い・交流の支援</t>
    <rPh sb="0" eb="2">
      <t>ワカモノ</t>
    </rPh>
    <rPh sb="2" eb="4">
      <t>ドウシ</t>
    </rPh>
    <rPh sb="5" eb="9">
      <t>コウリュウキカイ</t>
    </rPh>
    <rPh sb="22" eb="24">
      <t>コウザ</t>
    </rPh>
    <rPh sb="27" eb="29">
      <t>デア</t>
    </rPh>
    <rPh sb="31" eb="33">
      <t>コウリュウ</t>
    </rPh>
    <rPh sb="34" eb="36">
      <t>シエン</t>
    </rPh>
    <phoneticPr fontId="1"/>
  </si>
  <si>
    <t>不妊治療に取り組みやすい、社会や職場の理解の促進</t>
    <rPh sb="0" eb="4">
      <t>フニンチリョウ</t>
    </rPh>
    <rPh sb="5" eb="6">
      <t>ト</t>
    </rPh>
    <rPh sb="7" eb="8">
      <t>ク</t>
    </rPh>
    <rPh sb="13" eb="15">
      <t>シャカイ</t>
    </rPh>
    <rPh sb="16" eb="18">
      <t>ショクバ</t>
    </rPh>
    <rPh sb="19" eb="21">
      <t>リカイ</t>
    </rPh>
    <rPh sb="22" eb="24">
      <t>ソクシン</t>
    </rPh>
    <phoneticPr fontId="1"/>
  </si>
  <si>
    <t>子育て世帯の公営住宅の優先入居やリフォーム費用の補助など、住宅の支援</t>
    <rPh sb="0" eb="2">
      <t>コソダ</t>
    </rPh>
    <rPh sb="3" eb="5">
      <t>セタイ</t>
    </rPh>
    <rPh sb="6" eb="10">
      <t>コウエイジュウタク</t>
    </rPh>
    <rPh sb="11" eb="15">
      <t>ユウセンニュウキョ</t>
    </rPh>
    <rPh sb="21" eb="23">
      <t>ヒヨウ</t>
    </rPh>
    <rPh sb="24" eb="26">
      <t>ホジョ</t>
    </rPh>
    <rPh sb="29" eb="31">
      <t>ジュウタク</t>
    </rPh>
    <rPh sb="32" eb="34">
      <t>シエン</t>
    </rPh>
    <phoneticPr fontId="1"/>
  </si>
  <si>
    <t>夜間保育、休日保育、一時保育など、多様な保育サービスの拡充</t>
    <rPh sb="0" eb="2">
      <t>ヤカン</t>
    </rPh>
    <rPh sb="2" eb="4">
      <t>ホイク</t>
    </rPh>
    <rPh sb="5" eb="7">
      <t>キュウジツ</t>
    </rPh>
    <rPh sb="7" eb="9">
      <t>ホイク</t>
    </rPh>
    <rPh sb="10" eb="12">
      <t>イチジ</t>
    </rPh>
    <rPh sb="12" eb="14">
      <t>ホイク</t>
    </rPh>
    <rPh sb="17" eb="19">
      <t>タヨウ</t>
    </rPh>
    <rPh sb="20" eb="22">
      <t>ホイク</t>
    </rPh>
    <rPh sb="27" eb="29">
      <t>カクジュウ</t>
    </rPh>
    <phoneticPr fontId="1"/>
  </si>
  <si>
    <t>特に必要ない</t>
    <rPh sb="0" eb="1">
      <t>トク</t>
    </rPh>
    <rPh sb="2" eb="4">
      <t>ヒツヨウ</t>
    </rPh>
    <phoneticPr fontId="1"/>
  </si>
  <si>
    <t>１人</t>
    <rPh sb="1" eb="2">
      <t>ニン</t>
    </rPh>
    <phoneticPr fontId="1"/>
  </si>
  <si>
    <t>２人</t>
    <rPh sb="1" eb="2">
      <t>ニン</t>
    </rPh>
    <phoneticPr fontId="1"/>
  </si>
  <si>
    <t>千種区</t>
    <rPh sb="0" eb="3">
      <t>チクサク</t>
    </rPh>
    <phoneticPr fontId="1"/>
  </si>
  <si>
    <t>東区</t>
    <rPh sb="0" eb="2">
      <t>ヒガシク</t>
    </rPh>
    <phoneticPr fontId="1"/>
  </si>
  <si>
    <t>北区</t>
    <rPh sb="0" eb="2">
      <t>キタク</t>
    </rPh>
    <phoneticPr fontId="1"/>
  </si>
  <si>
    <t>楠支所（北区）</t>
    <rPh sb="0" eb="1">
      <t>クスノキ</t>
    </rPh>
    <rPh sb="1" eb="3">
      <t>シショ</t>
    </rPh>
    <rPh sb="4" eb="6">
      <t>キタク</t>
    </rPh>
    <phoneticPr fontId="1"/>
  </si>
  <si>
    <t>西区</t>
    <rPh sb="0" eb="2">
      <t>ニシク</t>
    </rPh>
    <phoneticPr fontId="1"/>
  </si>
  <si>
    <t>山田支所（西区）</t>
    <rPh sb="0" eb="2">
      <t>ヤマダ</t>
    </rPh>
    <rPh sb="2" eb="4">
      <t>シショ</t>
    </rPh>
    <rPh sb="5" eb="7">
      <t>ニシク</t>
    </rPh>
    <phoneticPr fontId="1"/>
  </si>
  <si>
    <t>中村区</t>
    <rPh sb="0" eb="3">
      <t>ナカムラク</t>
    </rPh>
    <phoneticPr fontId="1"/>
  </si>
  <si>
    <t>中区</t>
    <rPh sb="0" eb="2">
      <t>ナカク</t>
    </rPh>
    <phoneticPr fontId="1"/>
  </si>
  <si>
    <t>昭和区</t>
    <rPh sb="0" eb="3">
      <t>ショウワク</t>
    </rPh>
    <phoneticPr fontId="1"/>
  </si>
  <si>
    <t>瑞穂区</t>
    <rPh sb="0" eb="3">
      <t>ミズホク</t>
    </rPh>
    <phoneticPr fontId="1"/>
  </si>
  <si>
    <t>熱田区</t>
    <rPh sb="0" eb="3">
      <t>アツタク</t>
    </rPh>
    <phoneticPr fontId="1"/>
  </si>
  <si>
    <t>中川区</t>
    <rPh sb="0" eb="3">
      <t>ナカガワク</t>
    </rPh>
    <phoneticPr fontId="1"/>
  </si>
  <si>
    <t>富田支所（中川区）</t>
    <rPh sb="0" eb="2">
      <t>トミタ</t>
    </rPh>
    <rPh sb="2" eb="4">
      <t>シショ</t>
    </rPh>
    <rPh sb="5" eb="8">
      <t>ナカガワク</t>
    </rPh>
    <phoneticPr fontId="1"/>
  </si>
  <si>
    <t>港区</t>
    <rPh sb="0" eb="2">
      <t>ミナトク</t>
    </rPh>
    <phoneticPr fontId="1"/>
  </si>
  <si>
    <t>南陽支所（港区）</t>
    <rPh sb="0" eb="2">
      <t>ナンヨウ</t>
    </rPh>
    <rPh sb="2" eb="4">
      <t>シショ</t>
    </rPh>
    <rPh sb="5" eb="7">
      <t>ミナトク</t>
    </rPh>
    <phoneticPr fontId="1"/>
  </si>
  <si>
    <t>南区</t>
    <rPh sb="0" eb="2">
      <t>ミナミク</t>
    </rPh>
    <phoneticPr fontId="1"/>
  </si>
  <si>
    <t>守山区</t>
    <rPh sb="0" eb="3">
      <t>モリヤマク</t>
    </rPh>
    <phoneticPr fontId="1"/>
  </si>
  <si>
    <t>志段味支所（守山区）</t>
    <rPh sb="0" eb="1">
      <t>ココロザシ</t>
    </rPh>
    <rPh sb="1" eb="2">
      <t>ダン</t>
    </rPh>
    <rPh sb="2" eb="3">
      <t>アジ</t>
    </rPh>
    <rPh sb="3" eb="5">
      <t>シショ</t>
    </rPh>
    <rPh sb="6" eb="9">
      <t>モリヤマク</t>
    </rPh>
    <phoneticPr fontId="1"/>
  </si>
  <si>
    <t>緑区</t>
    <rPh sb="0" eb="2">
      <t>ミドリク</t>
    </rPh>
    <phoneticPr fontId="1"/>
  </si>
  <si>
    <t>徳重支所（緑区）</t>
    <rPh sb="0" eb="2">
      <t>トクシゲ</t>
    </rPh>
    <rPh sb="2" eb="4">
      <t>シショ</t>
    </rPh>
    <rPh sb="5" eb="7">
      <t>ミドリク</t>
    </rPh>
    <phoneticPr fontId="1"/>
  </si>
  <si>
    <t>名東区</t>
    <rPh sb="0" eb="3">
      <t>メイトウク</t>
    </rPh>
    <phoneticPr fontId="1"/>
  </si>
  <si>
    <t>天白区</t>
    <rPh sb="0" eb="3">
      <t>テンパクク</t>
    </rPh>
    <phoneticPr fontId="1"/>
  </si>
  <si>
    <t>男性</t>
    <rPh sb="0" eb="2">
      <t>ダンセイ</t>
    </rPh>
    <phoneticPr fontId="3"/>
  </si>
  <si>
    <t>女性</t>
    <rPh sb="0" eb="2">
      <t>ジョセイ</t>
    </rPh>
    <phoneticPr fontId="3"/>
  </si>
  <si>
    <t>1人</t>
    <rPh sb="1" eb="2">
      <t>ニン</t>
    </rPh>
    <phoneticPr fontId="3"/>
  </si>
  <si>
    <t>2人</t>
    <rPh sb="1" eb="2">
      <t>ニン</t>
    </rPh>
    <phoneticPr fontId="3"/>
  </si>
  <si>
    <t>3人</t>
    <rPh sb="1" eb="2">
      <t>ニン</t>
    </rPh>
    <phoneticPr fontId="3"/>
  </si>
  <si>
    <t>4人</t>
    <rPh sb="1" eb="2">
      <t>ニン</t>
    </rPh>
    <phoneticPr fontId="3"/>
  </si>
  <si>
    <t>件数</t>
    <rPh sb="0" eb="2">
      <t>ケンスウ</t>
    </rPh>
    <phoneticPr fontId="3"/>
  </si>
  <si>
    <t>＜1つ回答＞</t>
    <rPh sb="3" eb="5">
      <t>カイトウ</t>
    </rPh>
    <phoneticPr fontId="3"/>
  </si>
  <si>
    <t>＜すべて回答＞</t>
    <rPh sb="4" eb="6">
      <t>カイトウ</t>
    </rPh>
    <phoneticPr fontId="3"/>
  </si>
  <si>
    <t>＜数字で回答＞</t>
    <rPh sb="1" eb="3">
      <t>スウジ</t>
    </rPh>
    <rPh sb="4" eb="6">
      <t>カイトウ</t>
    </rPh>
    <phoneticPr fontId="3"/>
  </si>
  <si>
    <t>件数</t>
    <rPh sb="0" eb="2">
      <t>ケンスウ</t>
    </rPh>
    <phoneticPr fontId="3"/>
  </si>
  <si>
    <t>＜1つ回答＞</t>
    <rPh sb="3" eb="5">
      <t>カイトウ</t>
    </rPh>
    <phoneticPr fontId="3"/>
  </si>
  <si>
    <t>＜5つまで回答＞</t>
    <rPh sb="5" eb="7">
      <t>カイトウ</t>
    </rPh>
    <phoneticPr fontId="3"/>
  </si>
  <si>
    <t>＜１つ回答＞</t>
    <rPh sb="3" eb="5">
      <t>カイトウ</t>
    </rPh>
    <phoneticPr fontId="3"/>
  </si>
  <si>
    <t>＜数字で回答＞</t>
    <rPh sb="1" eb="3">
      <t>スウジ</t>
    </rPh>
    <rPh sb="4" eb="6">
      <t>カイトウ</t>
    </rPh>
    <phoneticPr fontId="3"/>
  </si>
  <si>
    <t>親元を離れて生活したことはない</t>
    <rPh sb="0" eb="2">
      <t>オヤモト</t>
    </rPh>
    <rPh sb="3" eb="4">
      <t>ハナ</t>
    </rPh>
    <rPh sb="6" eb="8">
      <t>セイカツ</t>
    </rPh>
    <phoneticPr fontId="1"/>
  </si>
  <si>
    <t>親元を離れて生活したことがある／現在離れて生活している</t>
    <rPh sb="0" eb="2">
      <t>オヤモト</t>
    </rPh>
    <rPh sb="3" eb="4">
      <t>ハナ</t>
    </rPh>
    <rPh sb="6" eb="8">
      <t>セイカツ</t>
    </rPh>
    <rPh sb="16" eb="18">
      <t>ゲンザイ</t>
    </rPh>
    <rPh sb="18" eb="19">
      <t>ハナ</t>
    </rPh>
    <rPh sb="21" eb="23">
      <t>セイカツ</t>
    </rPh>
    <phoneticPr fontId="1"/>
  </si>
  <si>
    <t>現在独立している</t>
    <rPh sb="0" eb="2">
      <t>ゲンザイ</t>
    </rPh>
    <rPh sb="2" eb="4">
      <t>ドクリツ</t>
    </rPh>
    <phoneticPr fontId="1"/>
  </si>
  <si>
    <t>独立していた時期があった（現在は独立していない）</t>
    <rPh sb="0" eb="2">
      <t>ドクリツ</t>
    </rPh>
    <rPh sb="6" eb="8">
      <t>ジキ</t>
    </rPh>
    <rPh sb="13" eb="15">
      <t>ゲンザイ</t>
    </rPh>
    <rPh sb="16" eb="18">
      <t>ドクリツ</t>
    </rPh>
    <phoneticPr fontId="1"/>
  </si>
  <si>
    <t>独立していない</t>
    <rPh sb="0" eb="2">
      <t>ドクリツ</t>
    </rPh>
    <phoneticPr fontId="1"/>
  </si>
  <si>
    <t>大学や専門学校に在学中</t>
    <rPh sb="0" eb="2">
      <t>ダイガク</t>
    </rPh>
    <rPh sb="3" eb="5">
      <t>センモン</t>
    </rPh>
    <rPh sb="5" eb="7">
      <t>ガッコウ</t>
    </rPh>
    <rPh sb="8" eb="11">
      <t>ザイガクチュウ</t>
    </rPh>
    <phoneticPr fontId="1"/>
  </si>
  <si>
    <t>希望の職業に就くために勉強中</t>
    <rPh sb="0" eb="2">
      <t>キボウ</t>
    </rPh>
    <rPh sb="3" eb="5">
      <t>ショクギョウ</t>
    </rPh>
    <rPh sb="6" eb="7">
      <t>ツ</t>
    </rPh>
    <rPh sb="11" eb="14">
      <t>ベンキョウチュウ</t>
    </rPh>
    <phoneticPr fontId="1"/>
  </si>
  <si>
    <t>正社員で働いているが収入が少ない</t>
    <rPh sb="0" eb="3">
      <t>セイシャイン</t>
    </rPh>
    <rPh sb="4" eb="5">
      <t>ハタラ</t>
    </rPh>
    <rPh sb="10" eb="12">
      <t>シュウニュウ</t>
    </rPh>
    <rPh sb="13" eb="14">
      <t>スク</t>
    </rPh>
    <phoneticPr fontId="1"/>
  </si>
  <si>
    <t>正社員ではなく、収入が少ない</t>
    <rPh sb="0" eb="3">
      <t>セイシャイン</t>
    </rPh>
    <rPh sb="8" eb="10">
      <t>シュウニュウ</t>
    </rPh>
    <rPh sb="11" eb="12">
      <t>スク</t>
    </rPh>
    <phoneticPr fontId="1"/>
  </si>
  <si>
    <t>正社員ではなく、収入が不安定</t>
    <rPh sb="0" eb="3">
      <t>セイシャイン</t>
    </rPh>
    <rPh sb="8" eb="10">
      <t>シュウニュウ</t>
    </rPh>
    <rPh sb="11" eb="14">
      <t>フアンテイ</t>
    </rPh>
    <phoneticPr fontId="1"/>
  </si>
  <si>
    <t>就職を希望しているが就職できない</t>
    <rPh sb="0" eb="2">
      <t>シュウショク</t>
    </rPh>
    <rPh sb="3" eb="5">
      <t>キボウ</t>
    </rPh>
    <rPh sb="10" eb="12">
      <t>シュウショク</t>
    </rPh>
    <phoneticPr fontId="1"/>
  </si>
  <si>
    <t>働く自信がなく、働いていない</t>
    <rPh sb="0" eb="1">
      <t>ハタラ</t>
    </rPh>
    <rPh sb="2" eb="4">
      <t>ジシン</t>
    </rPh>
    <rPh sb="8" eb="9">
      <t>ハタラ</t>
    </rPh>
    <phoneticPr fontId="1"/>
  </si>
  <si>
    <t>経済的に独立する必要性を感じていない</t>
    <rPh sb="0" eb="3">
      <t>ケイザイテキ</t>
    </rPh>
    <rPh sb="4" eb="6">
      <t>ドクリツ</t>
    </rPh>
    <rPh sb="8" eb="11">
      <t>ヒツヨウセイ</t>
    </rPh>
    <rPh sb="12" eb="13">
      <t>カン</t>
    </rPh>
    <phoneticPr fontId="1"/>
  </si>
  <si>
    <t>病気や障害があり、働けない</t>
    <rPh sb="0" eb="2">
      <t>ビョウキ</t>
    </rPh>
    <rPh sb="3" eb="5">
      <t>ショウガイ</t>
    </rPh>
    <rPh sb="9" eb="10">
      <t>ハタラ</t>
    </rPh>
    <phoneticPr fontId="1"/>
  </si>
  <si>
    <t>奨学金や金融機関からの借り入れなどによる借金の返済がある</t>
    <rPh sb="0" eb="3">
      <t>ショウガクキン</t>
    </rPh>
    <rPh sb="20" eb="22">
      <t>シャッキン</t>
    </rPh>
    <rPh sb="23" eb="25">
      <t>ヘンサイ</t>
    </rPh>
    <phoneticPr fontId="1"/>
  </si>
  <si>
    <t>わからない</t>
    <phoneticPr fontId="3"/>
  </si>
  <si>
    <t>就職先を紹介する支援</t>
    <rPh sb="0" eb="2">
      <t>シュウショク</t>
    </rPh>
    <rPh sb="2" eb="3">
      <t>サキ</t>
    </rPh>
    <rPh sb="4" eb="6">
      <t>ショウカイ</t>
    </rPh>
    <rPh sb="8" eb="10">
      <t>シエン</t>
    </rPh>
    <phoneticPr fontId="1"/>
  </si>
  <si>
    <t>仕事に役立つ技能・資格を身につけるための支援</t>
    <rPh sb="0" eb="2">
      <t>シゴト</t>
    </rPh>
    <rPh sb="3" eb="5">
      <t>ヤクダ</t>
    </rPh>
    <rPh sb="6" eb="8">
      <t>ギノウ</t>
    </rPh>
    <rPh sb="9" eb="11">
      <t>シカク</t>
    </rPh>
    <rPh sb="12" eb="13">
      <t>ミ</t>
    </rPh>
    <rPh sb="20" eb="22">
      <t>シエン</t>
    </rPh>
    <phoneticPr fontId="1"/>
  </si>
  <si>
    <t>就職ができるまで指導、アドバイスする支援</t>
    <rPh sb="0" eb="2">
      <t>シュウショク</t>
    </rPh>
    <rPh sb="8" eb="10">
      <t>シドウ</t>
    </rPh>
    <rPh sb="18" eb="20">
      <t>シエン</t>
    </rPh>
    <phoneticPr fontId="1"/>
  </si>
  <si>
    <t>簡易な仕事などの就労体験の場の提供</t>
    <rPh sb="0" eb="2">
      <t>カンイ</t>
    </rPh>
    <rPh sb="3" eb="5">
      <t>シゴト</t>
    </rPh>
    <rPh sb="8" eb="10">
      <t>シュウロウ</t>
    </rPh>
    <rPh sb="10" eb="12">
      <t>タイケン</t>
    </rPh>
    <rPh sb="13" eb="14">
      <t>バ</t>
    </rPh>
    <rPh sb="15" eb="17">
      <t>テイキョウ</t>
    </rPh>
    <phoneticPr fontId="1"/>
  </si>
  <si>
    <t>カウンセリングなどの相談支援</t>
    <rPh sb="10" eb="12">
      <t>ソウダン</t>
    </rPh>
    <rPh sb="12" eb="14">
      <t>シエン</t>
    </rPh>
    <phoneticPr fontId="1"/>
  </si>
  <si>
    <t>就労支援をしている機関の情報提供</t>
    <rPh sb="0" eb="2">
      <t>シュウロウ</t>
    </rPh>
    <rPh sb="2" eb="4">
      <t>シエン</t>
    </rPh>
    <rPh sb="9" eb="11">
      <t>キカン</t>
    </rPh>
    <rPh sb="12" eb="14">
      <t>ジョウホウ</t>
    </rPh>
    <rPh sb="14" eb="16">
      <t>テイキョウ</t>
    </rPh>
    <phoneticPr fontId="1"/>
  </si>
  <si>
    <t>進学のための給付型奨学金</t>
    <rPh sb="0" eb="2">
      <t>シンガク</t>
    </rPh>
    <rPh sb="6" eb="9">
      <t>キュウフガタ</t>
    </rPh>
    <rPh sb="9" eb="12">
      <t>ショウガクキン</t>
    </rPh>
    <phoneticPr fontId="1"/>
  </si>
  <si>
    <t>資格取得のための経済的支援</t>
    <rPh sb="0" eb="2">
      <t>シカク</t>
    </rPh>
    <rPh sb="2" eb="4">
      <t>シュトク</t>
    </rPh>
    <rPh sb="8" eb="11">
      <t>ケイザイテキ</t>
    </rPh>
    <rPh sb="11" eb="13">
      <t>シエン</t>
    </rPh>
    <phoneticPr fontId="1"/>
  </si>
  <si>
    <t>働いている</t>
    <rPh sb="0" eb="1">
      <t>ハタラ</t>
    </rPh>
    <phoneticPr fontId="1"/>
  </si>
  <si>
    <t>働きたいが就職できない</t>
    <rPh sb="0" eb="1">
      <t>ハタラ</t>
    </rPh>
    <rPh sb="5" eb="7">
      <t>シュウショク</t>
    </rPh>
    <phoneticPr fontId="1"/>
  </si>
  <si>
    <t>働くつもりはない</t>
    <rPh sb="0" eb="1">
      <t>ハタラ</t>
    </rPh>
    <phoneticPr fontId="1"/>
  </si>
  <si>
    <t>正規の社員・従業員</t>
    <rPh sb="0" eb="2">
      <t>セイキ</t>
    </rPh>
    <rPh sb="3" eb="5">
      <t>シャイン</t>
    </rPh>
    <rPh sb="6" eb="9">
      <t>ジュウギョウイン</t>
    </rPh>
    <phoneticPr fontId="1"/>
  </si>
  <si>
    <t>派遣や契約の社員・従業員</t>
    <rPh sb="0" eb="2">
      <t>ハケン</t>
    </rPh>
    <rPh sb="3" eb="5">
      <t>ケイヤク</t>
    </rPh>
    <rPh sb="6" eb="8">
      <t>シャイン</t>
    </rPh>
    <rPh sb="9" eb="12">
      <t>ジュウギョウイン</t>
    </rPh>
    <phoneticPr fontId="1"/>
  </si>
  <si>
    <t>パート・アルバイト・フリーター</t>
  </si>
  <si>
    <t>自営業・自由業・家族従業員</t>
    <rPh sb="0" eb="3">
      <t>ジエイギョウ</t>
    </rPh>
    <rPh sb="4" eb="7">
      <t>ジユウギョウ</t>
    </rPh>
    <rPh sb="8" eb="10">
      <t>カゾク</t>
    </rPh>
    <rPh sb="10" eb="13">
      <t>ジュウギョウイン</t>
    </rPh>
    <phoneticPr fontId="1"/>
  </si>
  <si>
    <t>管理的職業</t>
    <rPh sb="0" eb="3">
      <t>カンリテキ</t>
    </rPh>
    <rPh sb="3" eb="5">
      <t>ショクギョウ</t>
    </rPh>
    <phoneticPr fontId="1"/>
  </si>
  <si>
    <t>事務的職業</t>
    <rPh sb="0" eb="3">
      <t>ジムテキ</t>
    </rPh>
    <rPh sb="3" eb="5">
      <t>ショクギョウ</t>
    </rPh>
    <phoneticPr fontId="1"/>
  </si>
  <si>
    <t>販売的職業</t>
    <rPh sb="0" eb="2">
      <t>ハンバイ</t>
    </rPh>
    <rPh sb="2" eb="3">
      <t>テキ</t>
    </rPh>
    <rPh sb="3" eb="5">
      <t>ショクギョウ</t>
    </rPh>
    <phoneticPr fontId="1"/>
  </si>
  <si>
    <t>サービス的職業</t>
    <rPh sb="4" eb="5">
      <t>テキ</t>
    </rPh>
    <rPh sb="5" eb="7">
      <t>ショクギョウ</t>
    </rPh>
    <phoneticPr fontId="1"/>
  </si>
  <si>
    <t>生産・技能的職業</t>
    <rPh sb="0" eb="2">
      <t>セイサン</t>
    </rPh>
    <rPh sb="3" eb="6">
      <t>ギノウテキ</t>
    </rPh>
    <rPh sb="6" eb="8">
      <t>ショクギョウ</t>
    </rPh>
    <phoneticPr fontId="1"/>
  </si>
  <si>
    <t>専門・技術職</t>
    <rPh sb="0" eb="2">
      <t>センモン</t>
    </rPh>
    <rPh sb="3" eb="5">
      <t>ギジュツ</t>
    </rPh>
    <rPh sb="5" eb="6">
      <t>ショク</t>
    </rPh>
    <phoneticPr fontId="1"/>
  </si>
  <si>
    <t>運輸・通信的職業</t>
    <rPh sb="0" eb="2">
      <t>ウンユ</t>
    </rPh>
    <rPh sb="3" eb="5">
      <t>ツウシン</t>
    </rPh>
    <rPh sb="5" eb="6">
      <t>テキ</t>
    </rPh>
    <rPh sb="6" eb="8">
      <t>ショクギョウ</t>
    </rPh>
    <phoneticPr fontId="1"/>
  </si>
  <si>
    <t>保安的職業</t>
    <rPh sb="0" eb="2">
      <t>ホアン</t>
    </rPh>
    <rPh sb="2" eb="3">
      <t>テキ</t>
    </rPh>
    <rPh sb="3" eb="5">
      <t>ショクギョウ</t>
    </rPh>
    <phoneticPr fontId="1"/>
  </si>
  <si>
    <t>農業・漁業・林業</t>
    <rPh sb="0" eb="2">
      <t>ノウギョウ</t>
    </rPh>
    <rPh sb="3" eb="5">
      <t>ギョギョウ</t>
    </rPh>
    <rPh sb="6" eb="8">
      <t>リンギョウ</t>
    </rPh>
    <phoneticPr fontId="1"/>
  </si>
  <si>
    <t>1つめ</t>
    <phoneticPr fontId="3"/>
  </si>
  <si>
    <t>2つめ</t>
    <phoneticPr fontId="3"/>
  </si>
  <si>
    <t>3つめ</t>
    <phoneticPr fontId="3"/>
  </si>
  <si>
    <t>4つめ</t>
    <phoneticPr fontId="3"/>
  </si>
  <si>
    <t>5つめ以降</t>
    <rPh sb="3" eb="5">
      <t>イコウ</t>
    </rPh>
    <phoneticPr fontId="3"/>
  </si>
  <si>
    <t>40時間未満</t>
    <rPh sb="2" eb="4">
      <t>ジカン</t>
    </rPh>
    <rPh sb="4" eb="6">
      <t>ミマン</t>
    </rPh>
    <phoneticPr fontId="3"/>
  </si>
  <si>
    <t>40時間～60時間未満</t>
    <rPh sb="2" eb="4">
      <t>ジカン</t>
    </rPh>
    <rPh sb="7" eb="11">
      <t>ジカンミマン</t>
    </rPh>
    <phoneticPr fontId="3"/>
  </si>
  <si>
    <t>60時間～80時間未満</t>
    <rPh sb="2" eb="4">
      <t>ジカン</t>
    </rPh>
    <rPh sb="7" eb="11">
      <t>ジカンミマン</t>
    </rPh>
    <phoneticPr fontId="3"/>
  </si>
  <si>
    <t>80時間～100時間未満</t>
    <rPh sb="2" eb="4">
      <t>ジカン</t>
    </rPh>
    <rPh sb="8" eb="12">
      <t>ジカンミマン</t>
    </rPh>
    <phoneticPr fontId="3"/>
  </si>
  <si>
    <t>100時間～120時間未満</t>
    <rPh sb="3" eb="5">
      <t>ジカン</t>
    </rPh>
    <rPh sb="9" eb="13">
      <t>ジカンミマン</t>
    </rPh>
    <phoneticPr fontId="3"/>
  </si>
  <si>
    <t>120時間～140時間未満</t>
    <rPh sb="3" eb="5">
      <t>ジカン</t>
    </rPh>
    <rPh sb="9" eb="13">
      <t>ジカンミマン</t>
    </rPh>
    <phoneticPr fontId="3"/>
  </si>
  <si>
    <t>140時間～160時間未満</t>
    <rPh sb="3" eb="5">
      <t>ジカン</t>
    </rPh>
    <rPh sb="9" eb="13">
      <t>ジカンミマン</t>
    </rPh>
    <phoneticPr fontId="3"/>
  </si>
  <si>
    <t>160時間～180時間未満</t>
    <rPh sb="3" eb="5">
      <t>ジカン</t>
    </rPh>
    <rPh sb="9" eb="13">
      <t>ジカンミマン</t>
    </rPh>
    <phoneticPr fontId="3"/>
  </si>
  <si>
    <t>180時間～200時間未満</t>
    <rPh sb="3" eb="5">
      <t>ジカン</t>
    </rPh>
    <rPh sb="9" eb="13">
      <t>ジカンミマン</t>
    </rPh>
    <phoneticPr fontId="3"/>
  </si>
  <si>
    <t>200時間～220時間未満</t>
    <rPh sb="3" eb="5">
      <t>ジカン</t>
    </rPh>
    <rPh sb="9" eb="13">
      <t>ジカンミマン</t>
    </rPh>
    <phoneticPr fontId="3"/>
  </si>
  <si>
    <t>220時間～240時間未満</t>
    <rPh sb="3" eb="5">
      <t>ジカン</t>
    </rPh>
    <rPh sb="9" eb="13">
      <t>ジカンミマン</t>
    </rPh>
    <phoneticPr fontId="3"/>
  </si>
  <si>
    <t>240時間以上</t>
    <rPh sb="3" eb="5">
      <t>ジカン</t>
    </rPh>
    <rPh sb="5" eb="7">
      <t>イジョウ</t>
    </rPh>
    <phoneticPr fontId="3"/>
  </si>
  <si>
    <t>【問10】現在の仕事に満足していますか。《問5で1と答えた方》</t>
    <phoneticPr fontId="4"/>
  </si>
  <si>
    <t>満足していない</t>
    <rPh sb="0" eb="2">
      <t>マンゾク</t>
    </rPh>
    <phoneticPr fontId="1"/>
  </si>
  <si>
    <t>あまり満足していない</t>
    <rPh sb="3" eb="5">
      <t>マンゾク</t>
    </rPh>
    <phoneticPr fontId="1"/>
  </si>
  <si>
    <t>だいたい満足している</t>
    <rPh sb="4" eb="6">
      <t>マンゾク</t>
    </rPh>
    <phoneticPr fontId="1"/>
  </si>
  <si>
    <t>満足している</t>
    <rPh sb="0" eb="2">
      <t>マンゾク</t>
    </rPh>
    <phoneticPr fontId="1"/>
  </si>
  <si>
    <t>【問11】現在の仕事に満足していない理由は何ですか。《問10で1・2と答えた方》</t>
    <rPh sb="27" eb="28">
      <t>トイ</t>
    </rPh>
    <rPh sb="35" eb="36">
      <t>コタ</t>
    </rPh>
    <rPh sb="38" eb="39">
      <t>カタ</t>
    </rPh>
    <phoneticPr fontId="4"/>
  </si>
  <si>
    <t>給料が安い</t>
    <rPh sb="0" eb="2">
      <t>キュウリョウ</t>
    </rPh>
    <rPh sb="3" eb="4">
      <t>ヤス</t>
    </rPh>
    <phoneticPr fontId="1"/>
  </si>
  <si>
    <t>ボーナスが少ない（出ない）</t>
    <rPh sb="5" eb="6">
      <t>スク</t>
    </rPh>
    <rPh sb="9" eb="10">
      <t>デ</t>
    </rPh>
    <phoneticPr fontId="1"/>
  </si>
  <si>
    <t>残業が多い</t>
    <rPh sb="0" eb="2">
      <t>ザンギョウ</t>
    </rPh>
    <rPh sb="3" eb="4">
      <t>オオ</t>
    </rPh>
    <phoneticPr fontId="1"/>
  </si>
  <si>
    <t>残業手当がつかない</t>
    <rPh sb="0" eb="2">
      <t>ザンギョウ</t>
    </rPh>
    <rPh sb="2" eb="4">
      <t>テアテ</t>
    </rPh>
    <phoneticPr fontId="1"/>
  </si>
  <si>
    <t>休みが少ない</t>
    <rPh sb="0" eb="1">
      <t>ヤス</t>
    </rPh>
    <rPh sb="3" eb="4">
      <t>スク</t>
    </rPh>
    <phoneticPr fontId="1"/>
  </si>
  <si>
    <t>正社員ではない</t>
    <rPh sb="0" eb="3">
      <t>セイシャイン</t>
    </rPh>
    <phoneticPr fontId="1"/>
  </si>
  <si>
    <t>仕事が肉体的に厳しい</t>
    <rPh sb="0" eb="2">
      <t>シゴト</t>
    </rPh>
    <rPh sb="3" eb="6">
      <t>ニクタイテキ</t>
    </rPh>
    <rPh sb="7" eb="8">
      <t>キビ</t>
    </rPh>
    <phoneticPr fontId="1"/>
  </si>
  <si>
    <t>仕事が精神的に厳しい</t>
    <rPh sb="0" eb="2">
      <t>シゴト</t>
    </rPh>
    <rPh sb="3" eb="6">
      <t>セイシンテキ</t>
    </rPh>
    <rPh sb="7" eb="8">
      <t>キビ</t>
    </rPh>
    <phoneticPr fontId="1"/>
  </si>
  <si>
    <t>ノルマが厳しい</t>
    <rPh sb="4" eb="5">
      <t>キビ</t>
    </rPh>
    <phoneticPr fontId="1"/>
  </si>
  <si>
    <t>会社の将来性が不安</t>
    <rPh sb="0" eb="2">
      <t>カイシャ</t>
    </rPh>
    <rPh sb="3" eb="6">
      <t>ショウライセイ</t>
    </rPh>
    <rPh sb="7" eb="9">
      <t>フアン</t>
    </rPh>
    <phoneticPr fontId="1"/>
  </si>
  <si>
    <t>仕事の内容が自分に向かない</t>
    <rPh sb="0" eb="2">
      <t>シゴト</t>
    </rPh>
    <rPh sb="3" eb="5">
      <t>ナイヨウ</t>
    </rPh>
    <rPh sb="6" eb="8">
      <t>ジブン</t>
    </rPh>
    <rPh sb="9" eb="10">
      <t>ム</t>
    </rPh>
    <phoneticPr fontId="1"/>
  </si>
  <si>
    <t>仕事にやりがいがない</t>
    <rPh sb="0" eb="2">
      <t>シゴト</t>
    </rPh>
    <phoneticPr fontId="1"/>
  </si>
  <si>
    <t>職場の人間関係が悪い</t>
    <rPh sb="0" eb="2">
      <t>ショクバ</t>
    </rPh>
    <rPh sb="3" eb="5">
      <t>ニンゲン</t>
    </rPh>
    <rPh sb="5" eb="7">
      <t>カンケイ</t>
    </rPh>
    <rPh sb="8" eb="9">
      <t>ワル</t>
    </rPh>
    <phoneticPr fontId="1"/>
  </si>
  <si>
    <t>【問12】仲の良い友だちは何人いますか。《全員》</t>
    <phoneticPr fontId="4"/>
  </si>
  <si>
    <t>３～５人</t>
    <rPh sb="3" eb="4">
      <t>ニン</t>
    </rPh>
    <phoneticPr fontId="1"/>
  </si>
  <si>
    <t>６～１０人</t>
    <rPh sb="4" eb="5">
      <t>ニン</t>
    </rPh>
    <phoneticPr fontId="1"/>
  </si>
  <si>
    <t>１１人以上</t>
    <rPh sb="2" eb="3">
      <t>ニン</t>
    </rPh>
    <rPh sb="3" eb="5">
      <t>イジョウ</t>
    </rPh>
    <phoneticPr fontId="1"/>
  </si>
  <si>
    <t>仲の良い友だちはいない</t>
    <rPh sb="0" eb="1">
      <t>ナカ</t>
    </rPh>
    <rPh sb="2" eb="3">
      <t>ヨ</t>
    </rPh>
    <rPh sb="4" eb="5">
      <t>トモ</t>
    </rPh>
    <phoneticPr fontId="1"/>
  </si>
  <si>
    <t>【問13】現在、結婚していますか。《全員》</t>
    <phoneticPr fontId="4"/>
  </si>
  <si>
    <t>結婚している</t>
    <rPh sb="0" eb="2">
      <t>ケッコン</t>
    </rPh>
    <phoneticPr fontId="1"/>
  </si>
  <si>
    <t>結婚したことはないが、交際相手と同居している</t>
    <rPh sb="0" eb="2">
      <t>ケッコン</t>
    </rPh>
    <rPh sb="11" eb="15">
      <t>コウサイアイテ</t>
    </rPh>
    <rPh sb="16" eb="18">
      <t>ドウキョ</t>
    </rPh>
    <phoneticPr fontId="1"/>
  </si>
  <si>
    <t>離婚・死別して現在は独身</t>
    <rPh sb="0" eb="2">
      <t>リコン</t>
    </rPh>
    <rPh sb="3" eb="4">
      <t>シ</t>
    </rPh>
    <rPh sb="4" eb="5">
      <t>ベツ</t>
    </rPh>
    <rPh sb="7" eb="9">
      <t>ゲンザイ</t>
    </rPh>
    <rPh sb="10" eb="12">
      <t>ドクシン</t>
    </rPh>
    <phoneticPr fontId="1"/>
  </si>
  <si>
    <t>結婚していない</t>
    <rPh sb="0" eb="2">
      <t>ケッコン</t>
    </rPh>
    <phoneticPr fontId="1"/>
  </si>
  <si>
    <t>いない</t>
    <phoneticPr fontId="1"/>
  </si>
  <si>
    <t>いる</t>
    <phoneticPr fontId="3"/>
  </si>
  <si>
    <t>【問15】将来、結婚（再婚）したいですか。《問13で3・4と答えた方》</t>
    <phoneticPr fontId="4"/>
  </si>
  <si>
    <t>結婚（再婚）したいとは思わない</t>
    <rPh sb="0" eb="2">
      <t>ケッコン</t>
    </rPh>
    <rPh sb="3" eb="5">
      <t>サイコン</t>
    </rPh>
    <rPh sb="11" eb="12">
      <t>オモ</t>
    </rPh>
    <phoneticPr fontId="1"/>
  </si>
  <si>
    <t>結婚（再婚）したい</t>
    <rPh sb="0" eb="2">
      <t>ケッコン</t>
    </rPh>
    <rPh sb="3" eb="5">
      <t>サイコン</t>
    </rPh>
    <phoneticPr fontId="1"/>
  </si>
  <si>
    <t>【問16】結婚について不安に感じていることはありますか。《問13で3・4と答えた方》</t>
    <phoneticPr fontId="4"/>
  </si>
  <si>
    <t>まだ若すぎる</t>
    <rPh sb="2" eb="3">
      <t>ワカ</t>
    </rPh>
    <phoneticPr fontId="1"/>
  </si>
  <si>
    <t>姓を変えるのに抵抗がある</t>
    <rPh sb="0" eb="1">
      <t>セイ</t>
    </rPh>
    <rPh sb="2" eb="3">
      <t>カ</t>
    </rPh>
    <rPh sb="7" eb="9">
      <t>テイコウ</t>
    </rPh>
    <phoneticPr fontId="1"/>
  </si>
  <si>
    <t>自分の時間を失いたくない</t>
    <rPh sb="0" eb="2">
      <t>ジブン</t>
    </rPh>
    <rPh sb="3" eb="5">
      <t>ジカン</t>
    </rPh>
    <rPh sb="6" eb="7">
      <t>ウシナ</t>
    </rPh>
    <phoneticPr fontId="1"/>
  </si>
  <si>
    <t>雇用が安定していない</t>
    <rPh sb="0" eb="2">
      <t>コヨウ</t>
    </rPh>
    <rPh sb="3" eb="5">
      <t>アンテイ</t>
    </rPh>
    <phoneticPr fontId="1"/>
  </si>
  <si>
    <t>異性とうまく付き合えない・恋愛がめんどう</t>
    <rPh sb="0" eb="2">
      <t>イセイ</t>
    </rPh>
    <rPh sb="6" eb="7">
      <t>ツ</t>
    </rPh>
    <rPh sb="8" eb="9">
      <t>ア</t>
    </rPh>
    <rPh sb="13" eb="15">
      <t>レンアイ</t>
    </rPh>
    <phoneticPr fontId="1"/>
  </si>
  <si>
    <t>適当な相手にめぐり会わない</t>
    <rPh sb="0" eb="2">
      <t>テキトウ</t>
    </rPh>
    <rPh sb="3" eb="5">
      <t>アイテ</t>
    </rPh>
    <rPh sb="9" eb="10">
      <t>ア</t>
    </rPh>
    <phoneticPr fontId="1"/>
  </si>
  <si>
    <t>結婚後の新居となる適当な住宅が見つからない</t>
    <rPh sb="0" eb="3">
      <t>ケッコンゴ</t>
    </rPh>
    <rPh sb="4" eb="6">
      <t>シンキョ</t>
    </rPh>
    <rPh sb="9" eb="11">
      <t>テキトウ</t>
    </rPh>
    <rPh sb="12" eb="14">
      <t>ジュウタク</t>
    </rPh>
    <rPh sb="15" eb="16">
      <t>ミ</t>
    </rPh>
    <phoneticPr fontId="1"/>
  </si>
  <si>
    <t>結婚資金が足りない</t>
    <rPh sb="0" eb="4">
      <t>ケッコンシキン</t>
    </rPh>
    <rPh sb="5" eb="6">
      <t>タ</t>
    </rPh>
    <phoneticPr fontId="1"/>
  </si>
  <si>
    <t>結婚後の生活資金が足りないと思う</t>
    <rPh sb="0" eb="3">
      <t>ケッコンゴ</t>
    </rPh>
    <rPh sb="4" eb="8">
      <t>セイカツシキン</t>
    </rPh>
    <rPh sb="9" eb="10">
      <t>タ</t>
    </rPh>
    <rPh sb="14" eb="15">
      <t>オモ</t>
    </rPh>
    <phoneticPr fontId="1"/>
  </si>
  <si>
    <t>仕事（学業）との両立が難しい</t>
    <rPh sb="0" eb="2">
      <t>シゴト</t>
    </rPh>
    <rPh sb="3" eb="5">
      <t>ガクギョウ</t>
    </rPh>
    <rPh sb="8" eb="10">
      <t>リョウリツ</t>
    </rPh>
    <rPh sb="11" eb="12">
      <t>ムズカ</t>
    </rPh>
    <phoneticPr fontId="1"/>
  </si>
  <si>
    <t>親戚づきあいや結婚後の夫婦関係など結婚後の生活に（経済的なもの以外で）不安がある</t>
    <rPh sb="0" eb="2">
      <t>シンセキ</t>
    </rPh>
    <rPh sb="7" eb="10">
      <t>ケッコンゴ</t>
    </rPh>
    <rPh sb="11" eb="15">
      <t>フウフカンケイ</t>
    </rPh>
    <rPh sb="17" eb="19">
      <t>ケッコン</t>
    </rPh>
    <rPh sb="19" eb="20">
      <t>ゴ</t>
    </rPh>
    <rPh sb="21" eb="23">
      <t>セイカツ</t>
    </rPh>
    <rPh sb="25" eb="28">
      <t>ケイザイテキ</t>
    </rPh>
    <rPh sb="31" eb="33">
      <t>イガイ</t>
    </rPh>
    <rPh sb="35" eb="37">
      <t>フアン</t>
    </rPh>
    <phoneticPr fontId="1"/>
  </si>
  <si>
    <t>不安はない</t>
    <rPh sb="0" eb="2">
      <t>フアン</t>
    </rPh>
    <phoneticPr fontId="1"/>
  </si>
  <si>
    <t>【問17】お子さんはいますか。《全員》</t>
    <phoneticPr fontId="4"/>
  </si>
  <si>
    <t>子どもはいない</t>
    <rPh sb="0" eb="1">
      <t>コ</t>
    </rPh>
    <phoneticPr fontId="1"/>
  </si>
  <si>
    <t>子どもがいる</t>
    <rPh sb="0" eb="1">
      <t>コ</t>
    </rPh>
    <phoneticPr fontId="1"/>
  </si>
  <si>
    <t>【問18】将来、子どもが欲しいですか。《全員》</t>
    <phoneticPr fontId="4"/>
  </si>
  <si>
    <t>子どもが欲しいとは思わない</t>
    <rPh sb="0" eb="1">
      <t>コ</t>
    </rPh>
    <rPh sb="4" eb="5">
      <t>ホ</t>
    </rPh>
    <rPh sb="9" eb="10">
      <t>オモ</t>
    </rPh>
    <phoneticPr fontId="1"/>
  </si>
  <si>
    <t>子どもが欲しい</t>
    <rPh sb="0" eb="1">
      <t>コ</t>
    </rPh>
    <rPh sb="4" eb="5">
      <t>ホ</t>
    </rPh>
    <phoneticPr fontId="1"/>
  </si>
  <si>
    <t>近所に子育てを手伝ってくれる人がいない</t>
    <rPh sb="0" eb="2">
      <t>キンジョ</t>
    </rPh>
    <rPh sb="3" eb="5">
      <t>コソダ</t>
    </rPh>
    <rPh sb="7" eb="9">
      <t>テツダ</t>
    </rPh>
    <rPh sb="14" eb="15">
      <t>ヒト</t>
    </rPh>
    <phoneticPr fontId="1"/>
  </si>
  <si>
    <t>家族の理解・協力が得られない</t>
    <rPh sb="0" eb="2">
      <t>カゾク</t>
    </rPh>
    <rPh sb="3" eb="5">
      <t>リカイ</t>
    </rPh>
    <rPh sb="6" eb="8">
      <t>キョウリョク</t>
    </rPh>
    <rPh sb="9" eb="10">
      <t>エ</t>
    </rPh>
    <phoneticPr fontId="1"/>
  </si>
  <si>
    <t>仕事を優先したい</t>
    <rPh sb="0" eb="2">
      <t>シゴト</t>
    </rPh>
    <rPh sb="3" eb="5">
      <t>ユウセン</t>
    </rPh>
    <phoneticPr fontId="1"/>
  </si>
  <si>
    <t>現在の生活スタイルを変えたくない</t>
    <rPh sb="0" eb="2">
      <t>ゲンザイ</t>
    </rPh>
    <rPh sb="3" eb="5">
      <t>セイカツ</t>
    </rPh>
    <rPh sb="10" eb="11">
      <t>カ</t>
    </rPh>
    <phoneticPr fontId="1"/>
  </si>
  <si>
    <t>子どもがのびのび育つ環境ではない</t>
    <rPh sb="0" eb="1">
      <t>コ</t>
    </rPh>
    <rPh sb="8" eb="9">
      <t>ソダ</t>
    </rPh>
    <rPh sb="10" eb="12">
      <t>カンキョウ</t>
    </rPh>
    <phoneticPr fontId="1"/>
  </si>
  <si>
    <t>子どもが苦手</t>
    <rPh sb="0" eb="1">
      <t>コ</t>
    </rPh>
    <rPh sb="4" eb="6">
      <t>ニガテ</t>
    </rPh>
    <phoneticPr fontId="1"/>
  </si>
  <si>
    <t>子どもがいる生活が想像できない</t>
    <rPh sb="0" eb="1">
      <t>コ</t>
    </rPh>
    <rPh sb="6" eb="8">
      <t>セイカツ</t>
    </rPh>
    <rPh sb="9" eb="11">
      <t>ソウゾウ</t>
    </rPh>
    <phoneticPr fontId="1"/>
  </si>
  <si>
    <t>経済的に不安がある</t>
    <rPh sb="0" eb="3">
      <t>ケイザイテキ</t>
    </rPh>
    <rPh sb="4" eb="6">
      <t>フアン</t>
    </rPh>
    <phoneticPr fontId="1"/>
  </si>
  <si>
    <t>家が狭い</t>
    <rPh sb="0" eb="1">
      <t>イエ</t>
    </rPh>
    <rPh sb="2" eb="3">
      <t>セマ</t>
    </rPh>
    <phoneticPr fontId="1"/>
  </si>
  <si>
    <t>仕事と子育ての両立に不安がある</t>
    <rPh sb="0" eb="2">
      <t>シゴト</t>
    </rPh>
    <rPh sb="3" eb="5">
      <t>コソダ</t>
    </rPh>
    <rPh sb="7" eb="9">
      <t>リョウリツ</t>
    </rPh>
    <rPh sb="10" eb="12">
      <t>フアン</t>
    </rPh>
    <phoneticPr fontId="1"/>
  </si>
  <si>
    <t>保育所に入ることができるかどうか不安がある</t>
    <rPh sb="0" eb="2">
      <t>ホイク</t>
    </rPh>
    <rPh sb="2" eb="3">
      <t>ショ</t>
    </rPh>
    <rPh sb="4" eb="5">
      <t>ハイ</t>
    </rPh>
    <rPh sb="16" eb="18">
      <t>フアン</t>
    </rPh>
    <phoneticPr fontId="1"/>
  </si>
  <si>
    <t>健康に不安がある</t>
    <rPh sb="0" eb="2">
      <t>ケンコウ</t>
    </rPh>
    <rPh sb="3" eb="5">
      <t>フアン</t>
    </rPh>
    <phoneticPr fontId="1"/>
  </si>
  <si>
    <t>年齢が高い</t>
    <rPh sb="0" eb="2">
      <t>ネンレイ</t>
    </rPh>
    <rPh sb="3" eb="4">
      <t>タカ</t>
    </rPh>
    <phoneticPr fontId="1"/>
  </si>
  <si>
    <t>すでに希望する人数の子どもがいる</t>
    <rPh sb="3" eb="5">
      <t>キボウ</t>
    </rPh>
    <rPh sb="7" eb="9">
      <t>ニンズウ</t>
    </rPh>
    <rPh sb="10" eb="11">
      <t>コ</t>
    </rPh>
    <phoneticPr fontId="1"/>
  </si>
  <si>
    <t>【問20】少子化対策として、あなたが特に必要だと思う支援は何ですか。《全員》</t>
    <rPh sb="1" eb="2">
      <t>トイ</t>
    </rPh>
    <rPh sb="5" eb="7">
      <t>ショウシ</t>
    </rPh>
    <rPh sb="7" eb="8">
      <t>カ</t>
    </rPh>
    <rPh sb="8" eb="10">
      <t>タイサク</t>
    </rPh>
    <rPh sb="18" eb="19">
      <t>トク</t>
    </rPh>
    <rPh sb="20" eb="22">
      <t>ヒツヨウ</t>
    </rPh>
    <rPh sb="24" eb="25">
      <t>オモ</t>
    </rPh>
    <rPh sb="26" eb="28">
      <t>シエン</t>
    </rPh>
    <rPh sb="29" eb="30">
      <t>ナン</t>
    </rPh>
    <phoneticPr fontId="4"/>
  </si>
  <si>
    <t>トワイライトスクール・ルームや学童保育など、小学生が放課後に安心・安全に過ごせる場所の充実</t>
    <rPh sb="15" eb="19">
      <t>ガクドウホイク</t>
    </rPh>
    <rPh sb="22" eb="25">
      <t>ショウガクセイ</t>
    </rPh>
    <rPh sb="26" eb="29">
      <t>ホウカゴ</t>
    </rPh>
    <rPh sb="30" eb="32">
      <t>アンシン</t>
    </rPh>
    <rPh sb="33" eb="35">
      <t>アンゼン</t>
    </rPh>
    <phoneticPr fontId="1"/>
  </si>
  <si>
    <t>【問21】ふだん、どの程度外出しますか。《全員》</t>
    <phoneticPr fontId="4"/>
  </si>
  <si>
    <t>仕事や学校に行くため週に５日ほど外出する</t>
    <rPh sb="0" eb="2">
      <t>シゴト</t>
    </rPh>
    <rPh sb="3" eb="5">
      <t>ガッコウ</t>
    </rPh>
    <rPh sb="6" eb="7">
      <t>イ</t>
    </rPh>
    <rPh sb="10" eb="11">
      <t>シュウ</t>
    </rPh>
    <rPh sb="13" eb="14">
      <t>ニチ</t>
    </rPh>
    <rPh sb="16" eb="18">
      <t>ガイシュツ</t>
    </rPh>
    <phoneticPr fontId="1"/>
  </si>
  <si>
    <t>仕事や学校に行くため週に何日か外出する</t>
    <rPh sb="0" eb="2">
      <t>シゴト</t>
    </rPh>
    <rPh sb="3" eb="5">
      <t>ガッコウ</t>
    </rPh>
    <rPh sb="6" eb="7">
      <t>イ</t>
    </rPh>
    <rPh sb="10" eb="11">
      <t>シュウ</t>
    </rPh>
    <rPh sb="12" eb="14">
      <t>ナンニチ</t>
    </rPh>
    <rPh sb="15" eb="17">
      <t>ガイシュツ</t>
    </rPh>
    <phoneticPr fontId="1"/>
  </si>
  <si>
    <t>遊び等で頻繁に外出する</t>
    <rPh sb="0" eb="1">
      <t>アソ</t>
    </rPh>
    <rPh sb="2" eb="3">
      <t>トウ</t>
    </rPh>
    <rPh sb="4" eb="6">
      <t>ヒンパン</t>
    </rPh>
    <rPh sb="7" eb="9">
      <t>ガイシュツ</t>
    </rPh>
    <phoneticPr fontId="1"/>
  </si>
  <si>
    <t>人づきあいのためときどき外出する</t>
    <rPh sb="0" eb="1">
      <t>ヒト</t>
    </rPh>
    <rPh sb="12" eb="14">
      <t>ガイシュツ</t>
    </rPh>
    <phoneticPr fontId="1"/>
  </si>
  <si>
    <t>外出は避けている</t>
    <rPh sb="0" eb="2">
      <t>ガイシュツ</t>
    </rPh>
    <rPh sb="3" eb="4">
      <t>サ</t>
    </rPh>
    <phoneticPr fontId="1"/>
  </si>
  <si>
    <t>【問22】外出を避けるようになったのは、あなたが何歳の頃ですか。《問21で5と答えた方》</t>
    <rPh sb="33" eb="34">
      <t>トイ</t>
    </rPh>
    <rPh sb="39" eb="40">
      <t>コタ</t>
    </rPh>
    <rPh sb="42" eb="43">
      <t>カタ</t>
    </rPh>
    <phoneticPr fontId="4"/>
  </si>
  <si>
    <t>20歳以下</t>
    <rPh sb="2" eb="5">
      <t>サイイカ</t>
    </rPh>
    <phoneticPr fontId="3"/>
  </si>
  <si>
    <t>21歳～25歳</t>
    <rPh sb="2" eb="3">
      <t>サイ</t>
    </rPh>
    <rPh sb="6" eb="7">
      <t>サイ</t>
    </rPh>
    <phoneticPr fontId="3"/>
  </si>
  <si>
    <t>26歳～30歳</t>
    <rPh sb="2" eb="3">
      <t>サイ</t>
    </rPh>
    <rPh sb="6" eb="7">
      <t>サイ</t>
    </rPh>
    <phoneticPr fontId="3"/>
  </si>
  <si>
    <t>31歳～35歳</t>
    <rPh sb="2" eb="3">
      <t>サイ</t>
    </rPh>
    <rPh sb="6" eb="7">
      <t>サイ</t>
    </rPh>
    <phoneticPr fontId="3"/>
  </si>
  <si>
    <t>【問23】外出を避けるようになってどのぐらい経ちますか。《問21で5と答えた方》</t>
    <phoneticPr fontId="4"/>
  </si>
  <si>
    <t>６か月未満</t>
    <rPh sb="2" eb="3">
      <t>ゲツ</t>
    </rPh>
    <rPh sb="3" eb="5">
      <t>ミマン</t>
    </rPh>
    <phoneticPr fontId="1"/>
  </si>
  <si>
    <t>６か月以上１年未満</t>
    <rPh sb="2" eb="3">
      <t>ゲツ</t>
    </rPh>
    <rPh sb="3" eb="5">
      <t>イジョウ</t>
    </rPh>
    <rPh sb="6" eb="7">
      <t>ネン</t>
    </rPh>
    <rPh sb="7" eb="9">
      <t>ミマン</t>
    </rPh>
    <phoneticPr fontId="1"/>
  </si>
  <si>
    <t>１年以上３年未満</t>
    <rPh sb="1" eb="2">
      <t>ネン</t>
    </rPh>
    <rPh sb="2" eb="4">
      <t>イジョウ</t>
    </rPh>
    <rPh sb="5" eb="6">
      <t>ネン</t>
    </rPh>
    <rPh sb="6" eb="8">
      <t>ミマン</t>
    </rPh>
    <phoneticPr fontId="1"/>
  </si>
  <si>
    <t>３年以上５年未満</t>
    <rPh sb="1" eb="2">
      <t>ネン</t>
    </rPh>
    <rPh sb="2" eb="4">
      <t>イジョウ</t>
    </rPh>
    <rPh sb="5" eb="6">
      <t>ネン</t>
    </rPh>
    <rPh sb="6" eb="8">
      <t>ミマン</t>
    </rPh>
    <phoneticPr fontId="1"/>
  </si>
  <si>
    <t>５年以上７年未満</t>
    <rPh sb="1" eb="2">
      <t>ネン</t>
    </rPh>
    <rPh sb="2" eb="4">
      <t>イジョウ</t>
    </rPh>
    <rPh sb="5" eb="6">
      <t>ネン</t>
    </rPh>
    <rPh sb="6" eb="8">
      <t>ミマン</t>
    </rPh>
    <phoneticPr fontId="1"/>
  </si>
  <si>
    <t>７年以上</t>
    <rPh sb="1" eb="2">
      <t>ネン</t>
    </rPh>
    <rPh sb="2" eb="4">
      <t>イジョウ</t>
    </rPh>
    <phoneticPr fontId="1"/>
  </si>
  <si>
    <t>【問24】外出を避けるようになったのは、どのようなきっかけですか。《問21で5と答えた方》</t>
    <phoneticPr fontId="4"/>
  </si>
  <si>
    <t>学校へ行くのがいやになった</t>
    <rPh sb="0" eb="2">
      <t>ガッコウ</t>
    </rPh>
    <rPh sb="3" eb="4">
      <t>イ</t>
    </rPh>
    <phoneticPr fontId="1"/>
  </si>
  <si>
    <t>受験に失敗した</t>
    <rPh sb="0" eb="2">
      <t>ジュケン</t>
    </rPh>
    <rPh sb="3" eb="5">
      <t>シッパイ</t>
    </rPh>
    <phoneticPr fontId="1"/>
  </si>
  <si>
    <t>就職活動に失敗した</t>
    <rPh sb="0" eb="2">
      <t>シュウショク</t>
    </rPh>
    <rPh sb="2" eb="4">
      <t>カツドウ</t>
    </rPh>
    <rPh sb="5" eb="7">
      <t>シッパイ</t>
    </rPh>
    <phoneticPr fontId="1"/>
  </si>
  <si>
    <t>職場になじめなかった</t>
    <rPh sb="0" eb="2">
      <t>ショクバ</t>
    </rPh>
    <phoneticPr fontId="1"/>
  </si>
  <si>
    <t>仕事で失敗をした</t>
    <rPh sb="0" eb="2">
      <t>シゴト</t>
    </rPh>
    <rPh sb="3" eb="5">
      <t>シッパイ</t>
    </rPh>
    <phoneticPr fontId="1"/>
  </si>
  <si>
    <t>失恋をした（離婚をした）</t>
    <rPh sb="0" eb="2">
      <t>シツレン</t>
    </rPh>
    <rPh sb="6" eb="8">
      <t>リコン</t>
    </rPh>
    <phoneticPr fontId="1"/>
  </si>
  <si>
    <t>人と接するのがいやになった</t>
    <rPh sb="0" eb="1">
      <t>ヒト</t>
    </rPh>
    <rPh sb="2" eb="3">
      <t>セッ</t>
    </rPh>
    <phoneticPr fontId="1"/>
  </si>
  <si>
    <t>病気になった（身体的疾患）</t>
    <rPh sb="0" eb="2">
      <t>ビョウキ</t>
    </rPh>
    <rPh sb="7" eb="10">
      <t>シンタイテキ</t>
    </rPh>
    <rPh sb="10" eb="12">
      <t>シッカン</t>
    </rPh>
    <phoneticPr fontId="1"/>
  </si>
  <si>
    <t>病気になった（精神的疾患）</t>
    <rPh sb="0" eb="2">
      <t>ビョウキ</t>
    </rPh>
    <rPh sb="7" eb="9">
      <t>セイシン</t>
    </rPh>
    <rPh sb="9" eb="10">
      <t>テキ</t>
    </rPh>
    <rPh sb="10" eb="12">
      <t>シッカン</t>
    </rPh>
    <phoneticPr fontId="1"/>
  </si>
  <si>
    <t>妊娠・出産</t>
    <rPh sb="0" eb="2">
      <t>ニンシン</t>
    </rPh>
    <rPh sb="3" eb="5">
      <t>シュッサン</t>
    </rPh>
    <phoneticPr fontId="1"/>
  </si>
  <si>
    <t>【問25】小学生・中学生の頃、お父さんといっしょに暮らしていましたか。《全員》</t>
    <phoneticPr fontId="4"/>
  </si>
  <si>
    <t>はい</t>
    <phoneticPr fontId="1"/>
  </si>
  <si>
    <t>いいえ</t>
    <phoneticPr fontId="3"/>
  </si>
  <si>
    <t>ほとんどなかった</t>
    <phoneticPr fontId="3"/>
  </si>
  <si>
    <t>あまりなかった</t>
    <phoneticPr fontId="3"/>
  </si>
  <si>
    <t>ときどきあった</t>
    <phoneticPr fontId="3"/>
  </si>
  <si>
    <t>よくあった</t>
    <phoneticPr fontId="3"/>
  </si>
  <si>
    <t>【問26】小学生・中学生の頃のお父さんとの関係はどうでしたか。ア．悩みごとなどを相談した《問25で1と答えた方》</t>
    <rPh sb="45" eb="46">
      <t>トイ</t>
    </rPh>
    <rPh sb="51" eb="52">
      <t>コタ</t>
    </rPh>
    <rPh sb="54" eb="55">
      <t>カタ</t>
    </rPh>
    <phoneticPr fontId="4"/>
  </si>
  <si>
    <t>【問26】小学生・中学生の頃のお父さんとの関係はどうでしたか。イ．生活態度を注意された《問25で1と答えた方》</t>
    <rPh sb="44" eb="45">
      <t>トイ</t>
    </rPh>
    <rPh sb="50" eb="51">
      <t>コタ</t>
    </rPh>
    <rPh sb="53" eb="54">
      <t>カタ</t>
    </rPh>
    <phoneticPr fontId="4"/>
  </si>
  <si>
    <t>【問26】小学生・中学生の頃のお父さんとの関係はどうでしたか。ウ．あなたの立場に立って物事を考えてくれた《問25で1と答えた方》</t>
    <rPh sb="53" eb="54">
      <t>トイ</t>
    </rPh>
    <rPh sb="59" eb="60">
      <t>コタ</t>
    </rPh>
    <rPh sb="62" eb="63">
      <t>カタ</t>
    </rPh>
    <phoneticPr fontId="4"/>
  </si>
  <si>
    <t>【問26】小学生・中学生の頃のお父さんとの関係はどうでしたか。エ．勉強をするよう注意された《問25で1と答えた方》</t>
    <rPh sb="46" eb="47">
      <t>トイ</t>
    </rPh>
    <rPh sb="52" eb="53">
      <t>コタ</t>
    </rPh>
    <rPh sb="55" eb="56">
      <t>カタ</t>
    </rPh>
    <phoneticPr fontId="4"/>
  </si>
  <si>
    <t>【問26】小学生・中学生の頃のお父さんとの関係はどうでしたか。オ．夕食をいっしょに食べた《問25で1と答えた方》</t>
    <rPh sb="45" eb="46">
      <t>トイ</t>
    </rPh>
    <rPh sb="51" eb="52">
      <t>コタ</t>
    </rPh>
    <rPh sb="54" eb="55">
      <t>カタ</t>
    </rPh>
    <phoneticPr fontId="4"/>
  </si>
  <si>
    <t>【問26】小学生・中学生の頃のお父さんとの関係はどうでしたか。カ．いっしょに買い物に出かけた《問25で1と答えた方》</t>
    <rPh sb="38" eb="39">
      <t>カ</t>
    </rPh>
    <rPh sb="40" eb="41">
      <t>モノ</t>
    </rPh>
    <rPh sb="42" eb="43">
      <t>デ</t>
    </rPh>
    <rPh sb="47" eb="48">
      <t>トイ</t>
    </rPh>
    <rPh sb="53" eb="54">
      <t>コタ</t>
    </rPh>
    <rPh sb="56" eb="57">
      <t>カタ</t>
    </rPh>
    <phoneticPr fontId="4"/>
  </si>
  <si>
    <t>【問26】小学生・中学生の頃のお父さんとの関係はどうでしたか。キ．いっしょにスポーツや遊びをした《問25で1と答えた方》</t>
    <rPh sb="49" eb="50">
      <t>トイ</t>
    </rPh>
    <rPh sb="55" eb="56">
      <t>コタ</t>
    </rPh>
    <rPh sb="58" eb="59">
      <t>カタ</t>
    </rPh>
    <phoneticPr fontId="4"/>
  </si>
  <si>
    <t>【問27】小学生・中学生の頃、お母さんといっしょに暮らしていましたか。《全員》</t>
    <phoneticPr fontId="4"/>
  </si>
  <si>
    <t>【問29】小学生・中学生の頃、近所の大人からほめられたり、しかられたりした経験はどの程度ありますか。《全員》</t>
    <phoneticPr fontId="4"/>
  </si>
  <si>
    <t>【問28】小学生・中学生の頃のお母さんとの関係はどうでしたか。ア．悩みごとなどを相談した《問27で1と答えた方》</t>
    <rPh sb="16" eb="17">
      <t>ハハ</t>
    </rPh>
    <rPh sb="45" eb="46">
      <t>トイ</t>
    </rPh>
    <rPh sb="51" eb="52">
      <t>コタ</t>
    </rPh>
    <rPh sb="54" eb="55">
      <t>カタ</t>
    </rPh>
    <phoneticPr fontId="4"/>
  </si>
  <si>
    <t>【問28】小学生・中学生の頃のお母さんとの関係はどうでしたか。イ．生活態度を注意された《問27で1と答えた方》</t>
    <rPh sb="16" eb="17">
      <t>ハハ</t>
    </rPh>
    <rPh sb="44" eb="45">
      <t>トイ</t>
    </rPh>
    <rPh sb="50" eb="51">
      <t>コタ</t>
    </rPh>
    <rPh sb="53" eb="54">
      <t>カタ</t>
    </rPh>
    <phoneticPr fontId="4"/>
  </si>
  <si>
    <t>【問28】小学生・中学生の頃のお母さんとの関係はどうでしたか。ウ．あなたの立場に立って物事を考えてくれた《問27で1と答えた方》</t>
    <rPh sb="16" eb="17">
      <t>ハハ</t>
    </rPh>
    <rPh sb="53" eb="54">
      <t>トイ</t>
    </rPh>
    <rPh sb="59" eb="60">
      <t>コタ</t>
    </rPh>
    <rPh sb="62" eb="63">
      <t>カタ</t>
    </rPh>
    <phoneticPr fontId="4"/>
  </si>
  <si>
    <t>【問28】小学生・中学生の頃のお母さんとの関係はどうでしたか。エ．勉強をするよう注意された《問27で1と答えた方》</t>
    <rPh sb="16" eb="17">
      <t>ハハ</t>
    </rPh>
    <rPh sb="46" eb="47">
      <t>トイ</t>
    </rPh>
    <rPh sb="52" eb="53">
      <t>コタ</t>
    </rPh>
    <rPh sb="55" eb="56">
      <t>カタ</t>
    </rPh>
    <phoneticPr fontId="4"/>
  </si>
  <si>
    <t>【問28】小学生・中学生の頃のお母さんとの関係はどうでしたか。オ．夕食をいっしょに食べた《問27で1と答えた方》</t>
    <rPh sb="16" eb="17">
      <t>ハハ</t>
    </rPh>
    <rPh sb="45" eb="46">
      <t>トイ</t>
    </rPh>
    <rPh sb="51" eb="52">
      <t>コタ</t>
    </rPh>
    <rPh sb="54" eb="55">
      <t>カタ</t>
    </rPh>
    <phoneticPr fontId="4"/>
  </si>
  <si>
    <t>【問28】小学生・中学生の頃のお母さんとの関係はどうでしたか。カ．いっしょに買い物に出かけた《問27で1と答えた方》</t>
    <rPh sb="16" eb="17">
      <t>ハハ</t>
    </rPh>
    <rPh sb="38" eb="39">
      <t>カ</t>
    </rPh>
    <rPh sb="40" eb="41">
      <t>モノ</t>
    </rPh>
    <rPh sb="42" eb="43">
      <t>デ</t>
    </rPh>
    <rPh sb="47" eb="48">
      <t>トイ</t>
    </rPh>
    <rPh sb="53" eb="54">
      <t>コタ</t>
    </rPh>
    <rPh sb="56" eb="57">
      <t>カタ</t>
    </rPh>
    <phoneticPr fontId="4"/>
  </si>
  <si>
    <t>【問28】小学生・中学生の頃のお母さんとの関係はどうでしたか。キ．いっしょにスポーツや遊びをした《問27で1と答えた方》</t>
    <rPh sb="16" eb="17">
      <t>ハハ</t>
    </rPh>
    <rPh sb="49" eb="50">
      <t>トイ</t>
    </rPh>
    <rPh sb="55" eb="56">
      <t>コタ</t>
    </rPh>
    <rPh sb="58" eb="59">
      <t>カタ</t>
    </rPh>
    <phoneticPr fontId="4"/>
  </si>
  <si>
    <t>まったくなかった</t>
    <phoneticPr fontId="3"/>
  </si>
  <si>
    <t>【問30】最近、ご近所の方と話をすることがありますか。《全員》</t>
    <phoneticPr fontId="4"/>
  </si>
  <si>
    <t>まったくしない</t>
    <phoneticPr fontId="1"/>
  </si>
  <si>
    <t>あいさつ程度</t>
    <rPh sb="4" eb="6">
      <t>テイド</t>
    </rPh>
    <phoneticPr fontId="3"/>
  </si>
  <si>
    <t>ときどきする</t>
    <phoneticPr fontId="1"/>
  </si>
  <si>
    <t>よくする</t>
    <phoneticPr fontId="3"/>
  </si>
  <si>
    <t>＜2つまで回答＞</t>
    <rPh sb="5" eb="7">
      <t>カイトウ</t>
    </rPh>
    <phoneticPr fontId="3"/>
  </si>
  <si>
    <t>家庭</t>
    <rPh sb="0" eb="2">
      <t>カテイ</t>
    </rPh>
    <phoneticPr fontId="3"/>
  </si>
  <si>
    <t>学校</t>
    <rPh sb="0" eb="2">
      <t>ガッコウ</t>
    </rPh>
    <phoneticPr fontId="3"/>
  </si>
  <si>
    <t>塾・予備校</t>
    <rPh sb="0" eb="1">
      <t>ジュク</t>
    </rPh>
    <rPh sb="2" eb="5">
      <t>ヨビコウ</t>
    </rPh>
    <phoneticPr fontId="3"/>
  </si>
  <si>
    <t>メディア</t>
    <phoneticPr fontId="3"/>
  </si>
  <si>
    <t>その他</t>
    <rPh sb="2" eb="3">
      <t>タ</t>
    </rPh>
    <phoneticPr fontId="3"/>
  </si>
  <si>
    <t>いなかった</t>
    <phoneticPr fontId="3"/>
  </si>
  <si>
    <t>【問32】進学・就職をしたときに、スムーズに環境になじめないなど、苦労したことがありましたか。《全員》</t>
    <phoneticPr fontId="4"/>
  </si>
  <si>
    <t>小学校のときにあった</t>
    <rPh sb="0" eb="3">
      <t>ショウガッコウ</t>
    </rPh>
    <phoneticPr fontId="1"/>
  </si>
  <si>
    <t>中学校のときにあった</t>
    <rPh sb="0" eb="3">
      <t>チュウガッコウ</t>
    </rPh>
    <phoneticPr fontId="1"/>
  </si>
  <si>
    <t>高校のときにあった</t>
    <rPh sb="0" eb="2">
      <t>コウコウ</t>
    </rPh>
    <phoneticPr fontId="1"/>
  </si>
  <si>
    <t>大学、専門学校のときにあった</t>
    <rPh sb="0" eb="2">
      <t>ダイガク</t>
    </rPh>
    <rPh sb="3" eb="7">
      <t>センモンガッコウ</t>
    </rPh>
    <phoneticPr fontId="1"/>
  </si>
  <si>
    <t>就職するときにあった</t>
    <rPh sb="0" eb="2">
      <t>シュウショク</t>
    </rPh>
    <phoneticPr fontId="1"/>
  </si>
  <si>
    <t>いずれもなかった</t>
  </si>
  <si>
    <t>覚えていない</t>
    <rPh sb="0" eb="1">
      <t>オボ</t>
    </rPh>
    <phoneticPr fontId="1"/>
  </si>
  <si>
    <t>【問33】これまでに（現在、子どもがいる方は、子どもが生まれるまでに）小さな子どもと触れ合ったり、子育てについて学ぶ機会はありましたか。《全員》</t>
    <phoneticPr fontId="4"/>
  </si>
  <si>
    <t>たくさんあった</t>
    <phoneticPr fontId="1"/>
  </si>
  <si>
    <t>少しあった</t>
    <rPh sb="0" eb="1">
      <t>スコ</t>
    </rPh>
    <phoneticPr fontId="3"/>
  </si>
  <si>
    <t>あまりなかった</t>
    <phoneticPr fontId="1"/>
  </si>
  <si>
    <t>【問34】小学生・中学生の頃にどのような体験をしましたか。ア．自然の中で遊ぶ体験《全員》</t>
    <rPh sb="31" eb="33">
      <t>シゼン</t>
    </rPh>
    <rPh sb="34" eb="35">
      <t>ナカ</t>
    </rPh>
    <rPh sb="36" eb="37">
      <t>アソ</t>
    </rPh>
    <rPh sb="38" eb="40">
      <t>タイケン</t>
    </rPh>
    <phoneticPr fontId="4"/>
  </si>
  <si>
    <t>【問34】小学生・中学生の頃にどのような体験をしましたか。イ．地域の行事に参加する体験《全員》</t>
    <rPh sb="31" eb="33">
      <t>チイキ</t>
    </rPh>
    <rPh sb="34" eb="36">
      <t>ギョウジ</t>
    </rPh>
    <rPh sb="37" eb="39">
      <t>サンカ</t>
    </rPh>
    <rPh sb="41" eb="43">
      <t>タイケン</t>
    </rPh>
    <phoneticPr fontId="4"/>
  </si>
  <si>
    <t>【問34】小学生・中学生の頃にどのような体験をしましたか。ウ．いじめられた体験《全員》</t>
    <rPh sb="37" eb="39">
      <t>タイケン</t>
    </rPh>
    <phoneticPr fontId="4"/>
  </si>
  <si>
    <t>【問34】小学生・中学生の頃にどのような体験をしましたか。エ．1か月以上、学校を休んだ体験《全員》</t>
    <rPh sb="33" eb="34">
      <t>ゲツ</t>
    </rPh>
    <rPh sb="34" eb="36">
      <t>イジョウ</t>
    </rPh>
    <rPh sb="37" eb="39">
      <t>ガッコウ</t>
    </rPh>
    <rPh sb="40" eb="41">
      <t>ヤス</t>
    </rPh>
    <rPh sb="43" eb="45">
      <t>タイケン</t>
    </rPh>
    <phoneticPr fontId="4"/>
  </si>
  <si>
    <t>【問34】小学生・中学生の頃にどのような体験をしましたか。オ．放課後を家でひとりで過ごした体験《全員》</t>
    <rPh sb="31" eb="34">
      <t>ホウカゴ</t>
    </rPh>
    <rPh sb="35" eb="36">
      <t>イエ</t>
    </rPh>
    <rPh sb="41" eb="42">
      <t>ス</t>
    </rPh>
    <rPh sb="45" eb="47">
      <t>タイケン</t>
    </rPh>
    <phoneticPr fontId="4"/>
  </si>
  <si>
    <t>【問34】小学生・中学生の頃にどのような体験をしましたか。カ．保護者が不在のため、放課後を継続的に家以外で過ごした体験《全員》</t>
    <rPh sb="31" eb="34">
      <t>ホゴシャ</t>
    </rPh>
    <rPh sb="35" eb="37">
      <t>フザイ</t>
    </rPh>
    <rPh sb="41" eb="44">
      <t>ホウカゴ</t>
    </rPh>
    <rPh sb="45" eb="48">
      <t>ケイゾクテキ</t>
    </rPh>
    <rPh sb="49" eb="50">
      <t>イエ</t>
    </rPh>
    <rPh sb="50" eb="52">
      <t>イガイ</t>
    </rPh>
    <rPh sb="53" eb="54">
      <t>ス</t>
    </rPh>
    <rPh sb="57" eb="59">
      <t>タイケン</t>
    </rPh>
    <phoneticPr fontId="4"/>
  </si>
  <si>
    <t>【問35】次の中から、あなたができると思うものすべてに○をつけてください。《全員》</t>
    <phoneticPr fontId="4"/>
  </si>
  <si>
    <t>自分の意見を人に説明する</t>
    <rPh sb="0" eb="2">
      <t>ジブン</t>
    </rPh>
    <rPh sb="3" eb="5">
      <t>イケン</t>
    </rPh>
    <rPh sb="6" eb="7">
      <t>ヒト</t>
    </rPh>
    <rPh sb="8" eb="10">
      <t>セツメイ</t>
    </rPh>
    <phoneticPr fontId="1"/>
  </si>
  <si>
    <t>簡単な食事を自分で作る</t>
    <rPh sb="0" eb="2">
      <t>カンタン</t>
    </rPh>
    <rPh sb="3" eb="5">
      <t>ショクジ</t>
    </rPh>
    <rPh sb="6" eb="8">
      <t>ジブン</t>
    </rPh>
    <rPh sb="9" eb="10">
      <t>ツク</t>
    </rPh>
    <phoneticPr fontId="1"/>
  </si>
  <si>
    <t>自分の部屋や家の掃除・片づけをする</t>
    <rPh sb="0" eb="2">
      <t>ジブン</t>
    </rPh>
    <rPh sb="3" eb="5">
      <t>ヘヤ</t>
    </rPh>
    <rPh sb="6" eb="7">
      <t>イエ</t>
    </rPh>
    <rPh sb="8" eb="10">
      <t>ソウジ</t>
    </rPh>
    <rPh sb="11" eb="12">
      <t>カタ</t>
    </rPh>
    <phoneticPr fontId="1"/>
  </si>
  <si>
    <t>知らない人とも自然に会話する</t>
    <rPh sb="0" eb="1">
      <t>シ</t>
    </rPh>
    <rPh sb="4" eb="5">
      <t>ヒト</t>
    </rPh>
    <rPh sb="7" eb="9">
      <t>シゼン</t>
    </rPh>
    <rPh sb="10" eb="12">
      <t>カイワ</t>
    </rPh>
    <phoneticPr fontId="1"/>
  </si>
  <si>
    <t>目標を設定し、計画的に物事に取り組む</t>
    <rPh sb="0" eb="2">
      <t>モクヒョウ</t>
    </rPh>
    <rPh sb="3" eb="5">
      <t>セッテイ</t>
    </rPh>
    <rPh sb="7" eb="10">
      <t>ケイカクテキ</t>
    </rPh>
    <rPh sb="11" eb="13">
      <t>モノゴト</t>
    </rPh>
    <rPh sb="14" eb="15">
      <t>ト</t>
    </rPh>
    <rPh sb="16" eb="17">
      <t>ク</t>
    </rPh>
    <phoneticPr fontId="1"/>
  </si>
  <si>
    <t>自分の生活に必要なことは自分で判断する</t>
    <rPh sb="0" eb="2">
      <t>ジブン</t>
    </rPh>
    <rPh sb="3" eb="5">
      <t>セイカツ</t>
    </rPh>
    <rPh sb="6" eb="8">
      <t>ヒツヨウ</t>
    </rPh>
    <rPh sb="12" eb="14">
      <t>ジブン</t>
    </rPh>
    <rPh sb="15" eb="17">
      <t>ハンダン</t>
    </rPh>
    <phoneticPr fontId="1"/>
  </si>
  <si>
    <t>自分の気持ちを自分でコントロールする</t>
    <rPh sb="0" eb="2">
      <t>ジブン</t>
    </rPh>
    <rPh sb="3" eb="5">
      <t>キモ</t>
    </rPh>
    <rPh sb="7" eb="9">
      <t>ジブン</t>
    </rPh>
    <phoneticPr fontId="1"/>
  </si>
  <si>
    <t>インターネットで目当ての情報をすばやく調べる</t>
    <rPh sb="8" eb="10">
      <t>メア</t>
    </rPh>
    <rPh sb="12" eb="14">
      <t>ジョウホウ</t>
    </rPh>
    <rPh sb="19" eb="20">
      <t>シラ</t>
    </rPh>
    <phoneticPr fontId="1"/>
  </si>
  <si>
    <t>１～８の中には、あてはまるものはない</t>
    <rPh sb="4" eb="5">
      <t>ナカ</t>
    </rPh>
    <phoneticPr fontId="1"/>
  </si>
  <si>
    <t>【問36】次の中から、あなたがふだんから考えたり、やったりしていることすべてに○をつけてください。《全員》</t>
    <rPh sb="50" eb="52">
      <t>ゼンイン</t>
    </rPh>
    <phoneticPr fontId="4"/>
  </si>
  <si>
    <t>周囲に迷惑をかけている人がいれば注意する</t>
    <rPh sb="0" eb="2">
      <t>シュウイ</t>
    </rPh>
    <rPh sb="3" eb="5">
      <t>メイワク</t>
    </rPh>
    <rPh sb="11" eb="12">
      <t>ヒト</t>
    </rPh>
    <rPh sb="16" eb="18">
      <t>チュウイ</t>
    </rPh>
    <phoneticPr fontId="1"/>
  </si>
  <si>
    <t>法に触れていなければ、たいていのことは許される</t>
    <rPh sb="0" eb="1">
      <t>ホウ</t>
    </rPh>
    <rPh sb="2" eb="3">
      <t>フ</t>
    </rPh>
    <rPh sb="19" eb="20">
      <t>ユル</t>
    </rPh>
    <phoneticPr fontId="1"/>
  </si>
  <si>
    <t>社会の秩序を守るためには、多少いやな思いをしても法に従わなければならない</t>
    <rPh sb="0" eb="2">
      <t>シャカイ</t>
    </rPh>
    <rPh sb="3" eb="5">
      <t>チツジョ</t>
    </rPh>
    <rPh sb="6" eb="7">
      <t>マモ</t>
    </rPh>
    <rPh sb="13" eb="15">
      <t>タショウ</t>
    </rPh>
    <rPh sb="18" eb="19">
      <t>オモ</t>
    </rPh>
    <rPh sb="24" eb="25">
      <t>ホウ</t>
    </rPh>
    <rPh sb="26" eb="27">
      <t>シタガ</t>
    </rPh>
    <phoneticPr fontId="1"/>
  </si>
  <si>
    <t>周囲の意見を大切にしながらも、自分の意見を言うことができる</t>
    <rPh sb="0" eb="2">
      <t>シュウイ</t>
    </rPh>
    <rPh sb="3" eb="5">
      <t>イケン</t>
    </rPh>
    <rPh sb="6" eb="8">
      <t>タイセツ</t>
    </rPh>
    <rPh sb="15" eb="17">
      <t>ジブン</t>
    </rPh>
    <rPh sb="18" eb="20">
      <t>イケン</t>
    </rPh>
    <rPh sb="21" eb="22">
      <t>イ</t>
    </rPh>
    <phoneticPr fontId="1"/>
  </si>
  <si>
    <t>自分の一生にかかわることは、自分の力できちんと判断することができる</t>
    <rPh sb="0" eb="2">
      <t>ジブン</t>
    </rPh>
    <rPh sb="3" eb="5">
      <t>イッショウ</t>
    </rPh>
    <rPh sb="14" eb="16">
      <t>ジブン</t>
    </rPh>
    <rPh sb="17" eb="18">
      <t>チカラ</t>
    </rPh>
    <rPh sb="23" eb="25">
      <t>ハンダン</t>
    </rPh>
    <phoneticPr fontId="1"/>
  </si>
  <si>
    <t>誰かのために役立ちたい</t>
    <rPh sb="0" eb="1">
      <t>ダレ</t>
    </rPh>
    <rPh sb="6" eb="8">
      <t>ヤクダ</t>
    </rPh>
    <phoneticPr fontId="1"/>
  </si>
  <si>
    <t>地域や社会のために役立ちたい</t>
    <rPh sb="0" eb="2">
      <t>チイキ</t>
    </rPh>
    <rPh sb="3" eb="5">
      <t>シャカイ</t>
    </rPh>
    <rPh sb="9" eb="11">
      <t>ヤクダ</t>
    </rPh>
    <phoneticPr fontId="1"/>
  </si>
  <si>
    <t>１～７の中には、あてはまるものはない</t>
    <rPh sb="4" eb="5">
      <t>ナカ</t>
    </rPh>
    <phoneticPr fontId="1"/>
  </si>
  <si>
    <t>【問37】次の中から、ふだんのあなたにあてはまると思うものすべてに○をつけてください。《全員》</t>
    <phoneticPr fontId="4"/>
  </si>
  <si>
    <t>何ごとにおいても、自ら率先して行動する</t>
    <rPh sb="0" eb="1">
      <t>ナニ</t>
    </rPh>
    <rPh sb="9" eb="10">
      <t>ミズカ</t>
    </rPh>
    <rPh sb="11" eb="13">
      <t>ソッセン</t>
    </rPh>
    <rPh sb="15" eb="17">
      <t>コウドウ</t>
    </rPh>
    <phoneticPr fontId="1"/>
  </si>
  <si>
    <t>他の人より優れた知識のある分野がある</t>
    <rPh sb="0" eb="1">
      <t>ホカ</t>
    </rPh>
    <rPh sb="2" eb="3">
      <t>ヒト</t>
    </rPh>
    <rPh sb="5" eb="6">
      <t>スグ</t>
    </rPh>
    <rPh sb="8" eb="10">
      <t>チシキ</t>
    </rPh>
    <rPh sb="13" eb="15">
      <t>ブンヤ</t>
    </rPh>
    <phoneticPr fontId="1"/>
  </si>
  <si>
    <t>自分の能力や適性をよく理解している</t>
    <rPh sb="0" eb="2">
      <t>ジブン</t>
    </rPh>
    <rPh sb="3" eb="5">
      <t>ノウリョク</t>
    </rPh>
    <rPh sb="6" eb="8">
      <t>テキセイ</t>
    </rPh>
    <rPh sb="11" eb="13">
      <t>リカイ</t>
    </rPh>
    <phoneticPr fontId="1"/>
  </si>
  <si>
    <t>これからどう生きていくかについて、具体的な考えや展望がある</t>
    <rPh sb="6" eb="7">
      <t>イ</t>
    </rPh>
    <rPh sb="17" eb="20">
      <t>グタイテキ</t>
    </rPh>
    <rPh sb="21" eb="22">
      <t>カンガ</t>
    </rPh>
    <rPh sb="24" eb="26">
      <t>テンボウ</t>
    </rPh>
    <phoneticPr fontId="1"/>
  </si>
  <si>
    <t>イライラして誰かにあたりたいと思う</t>
    <rPh sb="6" eb="7">
      <t>ダレ</t>
    </rPh>
    <rPh sb="15" eb="16">
      <t>オモ</t>
    </rPh>
    <phoneticPr fontId="1"/>
  </si>
  <si>
    <t>自分は何をやってもだめだと感じる</t>
    <rPh sb="0" eb="2">
      <t>ジブン</t>
    </rPh>
    <rPh sb="3" eb="4">
      <t>ナニ</t>
    </rPh>
    <rPh sb="13" eb="14">
      <t>カン</t>
    </rPh>
    <phoneticPr fontId="1"/>
  </si>
  <si>
    <t>他の人とのつきあいがわずらわしい</t>
    <rPh sb="0" eb="1">
      <t>タ</t>
    </rPh>
    <rPh sb="2" eb="3">
      <t>ヒト</t>
    </rPh>
    <phoneticPr fontId="1"/>
  </si>
  <si>
    <t>毎日が単調でつまらない</t>
    <rPh sb="0" eb="2">
      <t>マイニチ</t>
    </rPh>
    <rPh sb="3" eb="5">
      <t>タンチョウ</t>
    </rPh>
    <phoneticPr fontId="1"/>
  </si>
  <si>
    <t>賛成</t>
    <rPh sb="0" eb="2">
      <t>サンセイ</t>
    </rPh>
    <phoneticPr fontId="3"/>
  </si>
  <si>
    <t>やや賛成</t>
    <rPh sb="2" eb="4">
      <t>サンセイ</t>
    </rPh>
    <phoneticPr fontId="3"/>
  </si>
  <si>
    <t>やや賛成反対</t>
    <rPh sb="2" eb="4">
      <t>サンセイ</t>
    </rPh>
    <rPh sb="4" eb="6">
      <t>ハンタイ</t>
    </rPh>
    <phoneticPr fontId="3"/>
  </si>
  <si>
    <t>反対</t>
    <rPh sb="0" eb="2">
      <t>ハンタイ</t>
    </rPh>
    <phoneticPr fontId="3"/>
  </si>
  <si>
    <t>【問38】次の意見に賛成ですか、それとも反対ですか。ア．結婚したら子どもを持つのが当たり前だと思う《全員》</t>
    <phoneticPr fontId="4"/>
  </si>
  <si>
    <t>【問38】次の意見に賛成ですか、それとも反対ですか。イ．豊かでなくても自分らしく生きるべきだ《全員》</t>
    <phoneticPr fontId="4"/>
  </si>
  <si>
    <t>【問38】次の意見に賛成ですか、それとも反対ですか。ウ．夫は外で働き、妻は家庭を守るべきである《全員》</t>
    <phoneticPr fontId="4"/>
  </si>
  <si>
    <t>【問38】次の意見に賛成ですか、それとも反対ですか。エ．子どものうち誰か一人は、結婚しても両親と同居すべきだ《全員》</t>
    <phoneticPr fontId="4"/>
  </si>
  <si>
    <t>【問38】次の意見に賛成ですか、それとも反対ですか。オ．仕事がきつくて面白くなくても、しばらくは我慢して続けるべきだ《全員》</t>
    <phoneticPr fontId="4"/>
  </si>
  <si>
    <t>【問38】次の意見に賛成ですか、それとも反対ですか。カ．子の学歴は親の教育方針によってほぼ決まる《全員》</t>
    <phoneticPr fontId="4"/>
  </si>
  <si>
    <t>【問38】次の意見に賛成ですか、それとも反対ですか。キ．学校を卒業したら、すぐ定職に就くべきだ《全員》</t>
    <phoneticPr fontId="4"/>
  </si>
  <si>
    <t>わからない</t>
    <phoneticPr fontId="3"/>
  </si>
  <si>
    <t>ちょうどいい年齢がある</t>
    <rPh sb="6" eb="8">
      <t>ネンレイ</t>
    </rPh>
    <phoneticPr fontId="3"/>
  </si>
  <si>
    <t>ちょうどいい年齢はない</t>
    <phoneticPr fontId="3"/>
  </si>
  <si>
    <t>36歳以上</t>
    <rPh sb="2" eb="5">
      <t>サイイジョウ</t>
    </rPh>
    <phoneticPr fontId="3"/>
  </si>
  <si>
    <t>【問39】人生で経験する出来事について、次のア～ウの出来事を経験するのに「理想的な年齢」は、男女それぞれについて何歳ぐらいだと思いますか。ア．経済的に独立する(2)女性《全員》</t>
    <rPh sb="71" eb="74">
      <t>ケイザイテキ</t>
    </rPh>
    <rPh sb="75" eb="77">
      <t>ドクリツ</t>
    </rPh>
    <rPh sb="82" eb="84">
      <t>ジョセイ</t>
    </rPh>
    <phoneticPr fontId="4"/>
  </si>
  <si>
    <t>【問39】人生で経験する出来事について、次のア～ウの出来事を経験するのに「理想的な年齢」は、男女それぞれについて何歳ぐらいだと思いますか。イ．結婚(1)男性《全員》</t>
    <rPh sb="71" eb="73">
      <t>ケッコン</t>
    </rPh>
    <rPh sb="76" eb="78">
      <t>ダンセイ</t>
    </rPh>
    <phoneticPr fontId="4"/>
  </si>
  <si>
    <t>【問39】人生で経験する出来事について、次のア～ウの出来事を経験するのに「理想的な年齢」は、男女それぞれについて何歳ぐらいだと思いますか。イ．結婚(2)女性《全員》</t>
    <rPh sb="71" eb="73">
      <t>ケッコン</t>
    </rPh>
    <rPh sb="76" eb="78">
      <t>ジョセイ</t>
    </rPh>
    <phoneticPr fontId="4"/>
  </si>
  <si>
    <t>【問39】人生で経験する出来事について、次のア～ウの出来事を経験するのに「理想的な年齢」は、男女それぞれについて何歳ぐらいだと思いますか。ウ．最初の子どもが生まれる(1)男性《全員》</t>
    <rPh sb="71" eb="73">
      <t>サイショ</t>
    </rPh>
    <rPh sb="74" eb="75">
      <t>コ</t>
    </rPh>
    <rPh sb="78" eb="79">
      <t>ウ</t>
    </rPh>
    <rPh sb="85" eb="87">
      <t>ダンセイ</t>
    </rPh>
    <phoneticPr fontId="4"/>
  </si>
  <si>
    <t>【問39】人生で経験する出来事について、次のア～ウの出来事を経験するのに「理想的な年齢」は、男女それぞれについて何歳ぐらいだと思いますか。ウ．最初の子どもが生まれる(2)女性《全員》</t>
    <rPh sb="71" eb="73">
      <t>サイショ</t>
    </rPh>
    <rPh sb="74" eb="75">
      <t>コ</t>
    </rPh>
    <rPh sb="78" eb="79">
      <t>ウ</t>
    </rPh>
    <rPh sb="85" eb="87">
      <t>ジョセイ</t>
    </rPh>
    <phoneticPr fontId="4"/>
  </si>
  <si>
    <t>【問40】自分のことが好きですか。《全員》</t>
    <rPh sb="18" eb="20">
      <t>ゼンイン</t>
    </rPh>
    <phoneticPr fontId="4"/>
  </si>
  <si>
    <t>嫌い</t>
    <rPh sb="0" eb="1">
      <t>キラ</t>
    </rPh>
    <phoneticPr fontId="1"/>
  </si>
  <si>
    <t>どちらかといえば嫌い</t>
    <rPh sb="8" eb="9">
      <t>キラ</t>
    </rPh>
    <phoneticPr fontId="1"/>
  </si>
  <si>
    <t>どちらかといえば好き</t>
    <rPh sb="8" eb="9">
      <t>ス</t>
    </rPh>
    <phoneticPr fontId="1"/>
  </si>
  <si>
    <t>好き</t>
    <rPh sb="0" eb="1">
      <t>ス</t>
    </rPh>
    <phoneticPr fontId="1"/>
  </si>
  <si>
    <t>【問41】色々なことに積極的に挑戦できますか。《全員》</t>
    <phoneticPr fontId="4"/>
  </si>
  <si>
    <t>挑戦できない</t>
    <rPh sb="0" eb="2">
      <t>チョウセン</t>
    </rPh>
    <phoneticPr fontId="1"/>
  </si>
  <si>
    <t>どちらかといえば挑戦できない</t>
    <rPh sb="8" eb="10">
      <t>チョウセン</t>
    </rPh>
    <phoneticPr fontId="1"/>
  </si>
  <si>
    <t>どちらかといえば挑戦できる</t>
    <rPh sb="8" eb="10">
      <t>チョウセン</t>
    </rPh>
    <phoneticPr fontId="1"/>
  </si>
  <si>
    <t>挑戦できる</t>
    <rPh sb="0" eb="2">
      <t>チョウセン</t>
    </rPh>
    <phoneticPr fontId="1"/>
  </si>
  <si>
    <t>【問42】自分は他の人から必要とされていると感じますか。《全員》</t>
    <phoneticPr fontId="4"/>
  </si>
  <si>
    <t>どちらかといえば感じない</t>
    <rPh sb="8" eb="9">
      <t>カン</t>
    </rPh>
    <phoneticPr fontId="1"/>
  </si>
  <si>
    <t>どちらかといえば感じる</t>
    <rPh sb="8" eb="9">
      <t>カン</t>
    </rPh>
    <phoneticPr fontId="1"/>
  </si>
  <si>
    <t>感じる</t>
    <rPh sb="0" eb="1">
      <t>カン</t>
    </rPh>
    <phoneticPr fontId="1"/>
  </si>
  <si>
    <t>仕事のこと</t>
    <rPh sb="0" eb="2">
      <t>シゴト</t>
    </rPh>
    <phoneticPr fontId="1"/>
  </si>
  <si>
    <t>勉強のこと</t>
    <rPh sb="0" eb="2">
      <t>ベンキョウ</t>
    </rPh>
    <phoneticPr fontId="1"/>
  </si>
  <si>
    <t>将来のこと</t>
    <rPh sb="0" eb="2">
      <t>ショウライ</t>
    </rPh>
    <phoneticPr fontId="1"/>
  </si>
  <si>
    <t>親のこと</t>
    <rPh sb="0" eb="1">
      <t>オヤ</t>
    </rPh>
    <phoneticPr fontId="1"/>
  </si>
  <si>
    <t>配偶者のこと</t>
    <rPh sb="0" eb="3">
      <t>ハイグウシャ</t>
    </rPh>
    <phoneticPr fontId="1"/>
  </si>
  <si>
    <t>子ども、子育てのこと</t>
    <rPh sb="0" eb="1">
      <t>コ</t>
    </rPh>
    <rPh sb="4" eb="6">
      <t>コソダ</t>
    </rPh>
    <phoneticPr fontId="1"/>
  </si>
  <si>
    <t>家族（祖父母、きょうだいなど）のこと</t>
    <rPh sb="0" eb="2">
      <t>カゾク</t>
    </rPh>
    <rPh sb="3" eb="6">
      <t>ソフボ</t>
    </rPh>
    <phoneticPr fontId="1"/>
  </si>
  <si>
    <t>就職、転職のこと</t>
    <rPh sb="0" eb="2">
      <t>シュウショク</t>
    </rPh>
    <rPh sb="3" eb="5">
      <t>テンショク</t>
    </rPh>
    <phoneticPr fontId="1"/>
  </si>
  <si>
    <t>自分の性格のこと</t>
    <rPh sb="0" eb="2">
      <t>ジブン</t>
    </rPh>
    <rPh sb="3" eb="5">
      <t>セイカク</t>
    </rPh>
    <phoneticPr fontId="1"/>
  </si>
  <si>
    <t>自分の容姿のこと</t>
    <rPh sb="0" eb="2">
      <t>ジブン</t>
    </rPh>
    <rPh sb="3" eb="5">
      <t>ヨウシ</t>
    </rPh>
    <phoneticPr fontId="1"/>
  </si>
  <si>
    <t>自分の身体の性と心の性が違っていると感じること</t>
    <rPh sb="0" eb="2">
      <t>ジブン</t>
    </rPh>
    <rPh sb="3" eb="5">
      <t>カラダ</t>
    </rPh>
    <rPh sb="6" eb="7">
      <t>セイ</t>
    </rPh>
    <rPh sb="8" eb="9">
      <t>ココロ</t>
    </rPh>
    <rPh sb="10" eb="11">
      <t>セイ</t>
    </rPh>
    <rPh sb="12" eb="13">
      <t>チガ</t>
    </rPh>
    <phoneticPr fontId="1"/>
  </si>
  <si>
    <t>友人のこと</t>
    <rPh sb="0" eb="2">
      <t>ユウジン</t>
    </rPh>
    <phoneticPr fontId="1"/>
  </si>
  <si>
    <t>恋愛のこと</t>
    <rPh sb="0" eb="2">
      <t>レンアイ</t>
    </rPh>
    <phoneticPr fontId="1"/>
  </si>
  <si>
    <t>結婚のこと</t>
    <rPh sb="0" eb="2">
      <t>ケッコン</t>
    </rPh>
    <phoneticPr fontId="1"/>
  </si>
  <si>
    <t>妊娠・出産のこと</t>
    <rPh sb="0" eb="2">
      <t>ニンシン</t>
    </rPh>
    <rPh sb="3" eb="5">
      <t>シュッサン</t>
    </rPh>
    <phoneticPr fontId="1"/>
  </si>
  <si>
    <t>健康のこと</t>
    <rPh sb="0" eb="2">
      <t>ケンコウ</t>
    </rPh>
    <phoneticPr fontId="1"/>
  </si>
  <si>
    <t>地域や社会のこと</t>
    <rPh sb="0" eb="2">
      <t>チイキ</t>
    </rPh>
    <rPh sb="3" eb="5">
      <t>シャカイ</t>
    </rPh>
    <phoneticPr fontId="1"/>
  </si>
  <si>
    <t>悩みは特にない</t>
    <rPh sb="0" eb="1">
      <t>ナヤ</t>
    </rPh>
    <rPh sb="3" eb="4">
      <t>トク</t>
    </rPh>
    <phoneticPr fontId="1"/>
  </si>
  <si>
    <t>【問44】過去１年くらいの間に、あなたが、困っていることや悩みを相談した人はいますか。《全員》</t>
    <rPh sb="44" eb="46">
      <t>ゼンイン</t>
    </rPh>
    <phoneticPr fontId="4"/>
  </si>
  <si>
    <t>親</t>
    <rPh sb="0" eb="1">
      <t>オヤ</t>
    </rPh>
    <phoneticPr fontId="1"/>
  </si>
  <si>
    <t>親せきの人</t>
    <rPh sb="0" eb="1">
      <t>シン</t>
    </rPh>
    <rPh sb="4" eb="5">
      <t>ヒト</t>
    </rPh>
    <phoneticPr fontId="1"/>
  </si>
  <si>
    <t>学校の先生</t>
    <rPh sb="0" eb="2">
      <t>ガッコウ</t>
    </rPh>
    <rPh sb="3" eb="5">
      <t>センセイ</t>
    </rPh>
    <phoneticPr fontId="1"/>
  </si>
  <si>
    <t>職場の同僚・上司</t>
    <rPh sb="0" eb="2">
      <t>ショクバ</t>
    </rPh>
    <rPh sb="3" eb="5">
      <t>ドウリョウ</t>
    </rPh>
    <rPh sb="6" eb="8">
      <t>ジョウシ</t>
    </rPh>
    <phoneticPr fontId="1"/>
  </si>
  <si>
    <t>友人</t>
    <rPh sb="0" eb="2">
      <t>ユウジン</t>
    </rPh>
    <phoneticPr fontId="1"/>
  </si>
  <si>
    <t>交際相手</t>
    <rPh sb="0" eb="2">
      <t>コウサイ</t>
    </rPh>
    <rPh sb="2" eb="4">
      <t>アイテ</t>
    </rPh>
    <phoneticPr fontId="1"/>
  </si>
  <si>
    <t>インターネット上の知り合い</t>
    <rPh sb="7" eb="8">
      <t>ウエ</t>
    </rPh>
    <rPh sb="9" eb="10">
      <t>シ</t>
    </rPh>
    <rPh sb="11" eb="12">
      <t>ア</t>
    </rPh>
    <phoneticPr fontId="1"/>
  </si>
  <si>
    <t>医者、弁護士、カウンセラー等の専門家</t>
    <rPh sb="0" eb="2">
      <t>イシャ</t>
    </rPh>
    <rPh sb="3" eb="6">
      <t>ベンゴシ</t>
    </rPh>
    <rPh sb="13" eb="14">
      <t>トウ</t>
    </rPh>
    <rPh sb="15" eb="18">
      <t>センモンカ</t>
    </rPh>
    <phoneticPr fontId="1"/>
  </si>
  <si>
    <t>公的な相談機関</t>
    <rPh sb="0" eb="2">
      <t>コウテキ</t>
    </rPh>
    <rPh sb="3" eb="5">
      <t>ソウダン</t>
    </rPh>
    <rPh sb="5" eb="7">
      <t>キカン</t>
    </rPh>
    <phoneticPr fontId="1"/>
  </si>
  <si>
    <t>ＮＰＯなど民間の相談機関</t>
    <rPh sb="5" eb="7">
      <t>ミンカン</t>
    </rPh>
    <rPh sb="8" eb="10">
      <t>ソウダン</t>
    </rPh>
    <rPh sb="10" eb="12">
      <t>キカン</t>
    </rPh>
    <phoneticPr fontId="1"/>
  </si>
  <si>
    <t>相談したことはない</t>
    <rPh sb="0" eb="2">
      <t>ソウダン</t>
    </rPh>
    <phoneticPr fontId="1"/>
  </si>
  <si>
    <t>【問45】相談しなかったのはなぜですか。《問44で14と答えた方》</t>
    <rPh sb="21" eb="22">
      <t>トイ</t>
    </rPh>
    <rPh sb="28" eb="29">
      <t>コタ</t>
    </rPh>
    <rPh sb="31" eb="32">
      <t>カタ</t>
    </rPh>
    <phoneticPr fontId="4"/>
  </si>
  <si>
    <t>解決できると思わなかった</t>
    <rPh sb="0" eb="2">
      <t>カイケツ</t>
    </rPh>
    <rPh sb="6" eb="7">
      <t>オモ</t>
    </rPh>
    <phoneticPr fontId="1"/>
  </si>
  <si>
    <t>相談相手がいなかった</t>
    <rPh sb="0" eb="2">
      <t>ソウダン</t>
    </rPh>
    <rPh sb="2" eb="4">
      <t>アイテ</t>
    </rPh>
    <phoneticPr fontId="1"/>
  </si>
  <si>
    <t>相談先がわからなかった</t>
    <rPh sb="0" eb="2">
      <t>ソウダン</t>
    </rPh>
    <rPh sb="2" eb="3">
      <t>サキ</t>
    </rPh>
    <phoneticPr fontId="1"/>
  </si>
  <si>
    <t>知られたくなかった</t>
    <rPh sb="0" eb="1">
      <t>シ</t>
    </rPh>
    <phoneticPr fontId="1"/>
  </si>
  <si>
    <t>心配をかけたくなかった</t>
    <rPh sb="0" eb="2">
      <t>シンパイ</t>
    </rPh>
    <phoneticPr fontId="1"/>
  </si>
  <si>
    <t>相談する勇気がなかった</t>
    <rPh sb="0" eb="2">
      <t>ソウダン</t>
    </rPh>
    <rPh sb="4" eb="6">
      <t>ユウキ</t>
    </rPh>
    <phoneticPr fontId="1"/>
  </si>
  <si>
    <t>相談する必要がなかった</t>
    <rPh sb="0" eb="2">
      <t>ソウダン</t>
    </rPh>
    <rPh sb="4" eb="6">
      <t>ヒツヨウ</t>
    </rPh>
    <phoneticPr fontId="1"/>
  </si>
  <si>
    <t>【問46】これまで自殺を考えたことがありますか。次の中から１つ選んで○をつけてください。《全員》</t>
    <rPh sb="45" eb="47">
      <t>ゼンイン</t>
    </rPh>
    <phoneticPr fontId="4"/>
  </si>
  <si>
    <t>真剣に考えたことがある</t>
    <rPh sb="0" eb="2">
      <t>シンケン</t>
    </rPh>
    <rPh sb="3" eb="4">
      <t>カンガ</t>
    </rPh>
    <phoneticPr fontId="1"/>
  </si>
  <si>
    <t>少し考えたことがある</t>
    <rPh sb="0" eb="1">
      <t>スコ</t>
    </rPh>
    <rPh sb="2" eb="3">
      <t>カンガ</t>
    </rPh>
    <phoneticPr fontId="1"/>
  </si>
  <si>
    <t>まったく考えたことはない</t>
    <rPh sb="4" eb="5">
      <t>カンガ</t>
    </rPh>
    <phoneticPr fontId="1"/>
  </si>
  <si>
    <t>【問47】身体の性と心の性が違っていると感じることがありますか。《全員》</t>
    <phoneticPr fontId="4"/>
  </si>
  <si>
    <t>感じる</t>
    <rPh sb="0" eb="1">
      <t>カン</t>
    </rPh>
    <phoneticPr fontId="3"/>
  </si>
  <si>
    <t>たまに感じる</t>
    <rPh sb="3" eb="4">
      <t>カン</t>
    </rPh>
    <phoneticPr fontId="3"/>
  </si>
  <si>
    <t>あまり感じない</t>
    <rPh sb="3" eb="4">
      <t>カン</t>
    </rPh>
    <phoneticPr fontId="3"/>
  </si>
  <si>
    <t>まったく感じない</t>
    <rPh sb="4" eb="5">
      <t>カン</t>
    </rPh>
    <phoneticPr fontId="3"/>
  </si>
  <si>
    <t>【問48】５年後の自分をどのようにイメージしていますか。《全員》</t>
    <rPh sb="29" eb="31">
      <t>ゼンイン</t>
    </rPh>
    <phoneticPr fontId="4"/>
  </si>
  <si>
    <t>幸せな状態である</t>
    <rPh sb="0" eb="1">
      <t>シアワ</t>
    </rPh>
    <rPh sb="3" eb="5">
      <t>ジョウタイ</t>
    </rPh>
    <phoneticPr fontId="1"/>
  </si>
  <si>
    <t>親を大切にしている</t>
    <rPh sb="0" eb="1">
      <t>オヤ</t>
    </rPh>
    <rPh sb="2" eb="4">
      <t>タイセツ</t>
    </rPh>
    <phoneticPr fontId="1"/>
  </si>
  <si>
    <t>子どもを育てている</t>
    <rPh sb="0" eb="1">
      <t>コ</t>
    </rPh>
    <rPh sb="4" eb="5">
      <t>ソダ</t>
    </rPh>
    <phoneticPr fontId="1"/>
  </si>
  <si>
    <t>自由にのんびり暮らしている</t>
    <rPh sb="0" eb="2">
      <t>ジユウ</t>
    </rPh>
    <rPh sb="7" eb="8">
      <t>ク</t>
    </rPh>
    <phoneticPr fontId="1"/>
  </si>
  <si>
    <t>一生懸命、仕事をしている</t>
    <rPh sb="0" eb="4">
      <t>イッショウケンメイ</t>
    </rPh>
    <rPh sb="5" eb="7">
      <t>シゴト</t>
    </rPh>
    <phoneticPr fontId="1"/>
  </si>
  <si>
    <t>多くの人の役に立っている</t>
    <rPh sb="0" eb="1">
      <t>オオ</t>
    </rPh>
    <rPh sb="3" eb="4">
      <t>ヒト</t>
    </rPh>
    <rPh sb="5" eb="6">
      <t>ヤク</t>
    </rPh>
    <rPh sb="7" eb="8">
      <t>タ</t>
    </rPh>
    <phoneticPr fontId="1"/>
  </si>
  <si>
    <t>今より経済的に豊かになっている</t>
    <rPh sb="0" eb="1">
      <t>イマ</t>
    </rPh>
    <rPh sb="3" eb="6">
      <t>ケイザイテキ</t>
    </rPh>
    <rPh sb="7" eb="8">
      <t>ユタ</t>
    </rPh>
    <phoneticPr fontId="1"/>
  </si>
  <si>
    <t>今より社会的地位が高くなっている</t>
    <rPh sb="0" eb="1">
      <t>イマ</t>
    </rPh>
    <rPh sb="3" eb="6">
      <t>シャカイテキ</t>
    </rPh>
    <rPh sb="6" eb="8">
      <t>チイ</t>
    </rPh>
    <rPh sb="9" eb="10">
      <t>タカ</t>
    </rPh>
    <phoneticPr fontId="1"/>
  </si>
  <si>
    <t>世界で活躍している</t>
    <rPh sb="0" eb="2">
      <t>セカイ</t>
    </rPh>
    <rPh sb="3" eb="5">
      <t>カツヤク</t>
    </rPh>
    <phoneticPr fontId="1"/>
  </si>
  <si>
    <t>この中にあてはまるものはない</t>
    <rPh sb="2" eb="3">
      <t>ナカ</t>
    </rPh>
    <phoneticPr fontId="1"/>
  </si>
  <si>
    <t>【問49】将来不安に思うことは何ですか。《全員》</t>
    <rPh sb="21" eb="23">
      <t>ゼンイン</t>
    </rPh>
    <phoneticPr fontId="4"/>
  </si>
  <si>
    <t>失業するなど生活が不安定になること</t>
    <rPh sb="0" eb="2">
      <t>シツギョウ</t>
    </rPh>
    <rPh sb="6" eb="8">
      <t>セイカツ</t>
    </rPh>
    <rPh sb="9" eb="12">
      <t>フアンテイ</t>
    </rPh>
    <phoneticPr fontId="1"/>
  </si>
  <si>
    <t>収入がいつまでも上がらないこと</t>
    <rPh sb="0" eb="2">
      <t>シュウニュウ</t>
    </rPh>
    <rPh sb="8" eb="9">
      <t>ア</t>
    </rPh>
    <phoneticPr fontId="1"/>
  </si>
  <si>
    <t>自分の仕事の能力のこと</t>
    <rPh sb="0" eb="2">
      <t>ジブン</t>
    </rPh>
    <rPh sb="3" eb="5">
      <t>シゴト</t>
    </rPh>
    <rPh sb="6" eb="8">
      <t>ノウリョク</t>
    </rPh>
    <phoneticPr fontId="1"/>
  </si>
  <si>
    <t>結婚できないこと</t>
    <rPh sb="0" eb="2">
      <t>ケッコン</t>
    </rPh>
    <phoneticPr fontId="1"/>
  </si>
  <si>
    <t>結婚生活がうまくいかないこと</t>
    <rPh sb="0" eb="2">
      <t>ケッコン</t>
    </rPh>
    <rPh sb="2" eb="4">
      <t>セイカツ</t>
    </rPh>
    <phoneticPr fontId="1"/>
  </si>
  <si>
    <t>子育てがうまくいかないこと</t>
    <rPh sb="0" eb="2">
      <t>コソダ</t>
    </rPh>
    <phoneticPr fontId="1"/>
  </si>
  <si>
    <t>老後の生活のこと</t>
    <rPh sb="0" eb="2">
      <t>ロウゴ</t>
    </rPh>
    <rPh sb="3" eb="5">
      <t>セイカツ</t>
    </rPh>
    <phoneticPr fontId="1"/>
  </si>
  <si>
    <t>親の介護のこと</t>
    <rPh sb="0" eb="1">
      <t>オヤ</t>
    </rPh>
    <rPh sb="2" eb="4">
      <t>カイゴ</t>
    </rPh>
    <phoneticPr fontId="1"/>
  </si>
  <si>
    <t>日本の景気が悪くなること</t>
    <rPh sb="0" eb="2">
      <t>ニホン</t>
    </rPh>
    <rPh sb="3" eb="5">
      <t>ケイキ</t>
    </rPh>
    <rPh sb="6" eb="7">
      <t>ワル</t>
    </rPh>
    <phoneticPr fontId="1"/>
  </si>
  <si>
    <t>少子・高齢化が進むこと</t>
    <rPh sb="0" eb="2">
      <t>ショウシ</t>
    </rPh>
    <rPh sb="3" eb="6">
      <t>コウレイカ</t>
    </rPh>
    <rPh sb="7" eb="8">
      <t>スス</t>
    </rPh>
    <phoneticPr fontId="1"/>
  </si>
  <si>
    <t>不安に思うことはない</t>
    <rPh sb="0" eb="2">
      <t>フアン</t>
    </rPh>
    <rPh sb="3" eb="4">
      <t>オモ</t>
    </rPh>
    <phoneticPr fontId="1"/>
  </si>
  <si>
    <t>【問50】今の生活に満足していますか。ア．仕事や勉強について《全員》</t>
    <rPh sb="21" eb="23">
      <t>シゴト</t>
    </rPh>
    <rPh sb="24" eb="26">
      <t>ベンキョウ</t>
    </rPh>
    <rPh sb="31" eb="33">
      <t>ゼンイン</t>
    </rPh>
    <phoneticPr fontId="4"/>
  </si>
  <si>
    <t>不満</t>
    <rPh sb="0" eb="2">
      <t>フマン</t>
    </rPh>
    <phoneticPr fontId="3"/>
  </si>
  <si>
    <t>やや不満</t>
    <rPh sb="2" eb="4">
      <t>フマン</t>
    </rPh>
    <phoneticPr fontId="3"/>
  </si>
  <si>
    <t>やや満足</t>
    <rPh sb="2" eb="4">
      <t>マンゾク</t>
    </rPh>
    <phoneticPr fontId="3"/>
  </si>
  <si>
    <t>満足</t>
    <rPh sb="0" eb="2">
      <t>マンゾク</t>
    </rPh>
    <phoneticPr fontId="3"/>
  </si>
  <si>
    <t>【問50】今の生活に満足していますか。イ．友人との関係について《全員》</t>
    <rPh sb="21" eb="23">
      <t>ユウジン</t>
    </rPh>
    <rPh sb="25" eb="27">
      <t>カンケイ</t>
    </rPh>
    <rPh sb="32" eb="34">
      <t>ゼンイン</t>
    </rPh>
    <phoneticPr fontId="4"/>
  </si>
  <si>
    <t>【問50】今の生活に満足していますか。ウ．家庭について《全員》</t>
    <rPh sb="21" eb="23">
      <t>カテイ</t>
    </rPh>
    <rPh sb="28" eb="30">
      <t>ゼンイン</t>
    </rPh>
    <phoneticPr fontId="4"/>
  </si>
  <si>
    <t>【問50】今の生活に満足していますか。エ．余暇について《全員》</t>
    <rPh sb="21" eb="23">
      <t>ヨカ</t>
    </rPh>
    <rPh sb="28" eb="30">
      <t>ゼンイン</t>
    </rPh>
    <phoneticPr fontId="4"/>
  </si>
  <si>
    <t>【問51】次のように感じるときは、１～８のどのようなときが多いですか。ア．ほっとするとき《全員》</t>
    <rPh sb="45" eb="47">
      <t>ゼンイン</t>
    </rPh>
    <phoneticPr fontId="4"/>
  </si>
  <si>
    <t>家族といるとき</t>
    <rPh sb="0" eb="2">
      <t>カゾク</t>
    </rPh>
    <phoneticPr fontId="3"/>
  </si>
  <si>
    <t>交際相手といるとき</t>
    <rPh sb="0" eb="4">
      <t>コウサイアイテ</t>
    </rPh>
    <phoneticPr fontId="3"/>
  </si>
  <si>
    <t>学校・職場の人といるとき</t>
    <rPh sb="0" eb="2">
      <t>ガッコウ</t>
    </rPh>
    <rPh sb="3" eb="5">
      <t>ショクバ</t>
    </rPh>
    <rPh sb="6" eb="7">
      <t>ヒト</t>
    </rPh>
    <phoneticPr fontId="3"/>
  </si>
  <si>
    <t>友だちといるとき</t>
    <rPh sb="0" eb="1">
      <t>トモ</t>
    </rPh>
    <phoneticPr fontId="3"/>
  </si>
  <si>
    <t>同じ目的の仲間といるとき</t>
    <rPh sb="0" eb="1">
      <t>オナ</t>
    </rPh>
    <rPh sb="2" eb="4">
      <t>モクテキ</t>
    </rPh>
    <rPh sb="5" eb="7">
      <t>ナカマ</t>
    </rPh>
    <phoneticPr fontId="3"/>
  </si>
  <si>
    <t>一人でいるとき</t>
    <rPh sb="0" eb="2">
      <t>ヒトリ</t>
    </rPh>
    <phoneticPr fontId="3"/>
  </si>
  <si>
    <t>インターネット空間</t>
    <rPh sb="7" eb="9">
      <t>クウカン</t>
    </rPh>
    <phoneticPr fontId="3"/>
  </si>
  <si>
    <t>そのようなときはない</t>
    <phoneticPr fontId="3"/>
  </si>
  <si>
    <t>【問51】次のように感じるときは、１～８のどのようなときが多いですか。イ．達成感を持つとき《全員》</t>
    <rPh sb="37" eb="40">
      <t>タッセイカン</t>
    </rPh>
    <rPh sb="41" eb="42">
      <t>モ</t>
    </rPh>
    <rPh sb="46" eb="48">
      <t>ゼンイン</t>
    </rPh>
    <phoneticPr fontId="4"/>
  </si>
  <si>
    <t>【問51】次のように感じるときは、１～８のどのようなときが多いですか。ウ．自分が役立っていると感じるとき《全員》</t>
    <rPh sb="37" eb="39">
      <t>ジブン</t>
    </rPh>
    <rPh sb="40" eb="42">
      <t>ヤクダ</t>
    </rPh>
    <rPh sb="47" eb="48">
      <t>カン</t>
    </rPh>
    <rPh sb="53" eb="55">
      <t>ゼンイン</t>
    </rPh>
    <phoneticPr fontId="4"/>
  </si>
  <si>
    <t>【問52】あなたにとって、居場所（ほっとできる場所、居心地のよい場所）はありますか。《全員》</t>
    <rPh sb="43" eb="45">
      <t>ゼンイン</t>
    </rPh>
    <phoneticPr fontId="4"/>
  </si>
  <si>
    <t>ある</t>
    <phoneticPr fontId="1"/>
  </si>
  <si>
    <t>ない</t>
    <phoneticPr fontId="1"/>
  </si>
  <si>
    <t>【問53】今の日本の社会は、自分と意見や立場が異なる人を認める寛容な社会だと思いますか。《全員》</t>
    <rPh sb="45" eb="47">
      <t>ゼンイン</t>
    </rPh>
    <phoneticPr fontId="4"/>
  </si>
  <si>
    <t>【問54】今の日本の社会は、他人の過ちや欠点を許せる寛容な社会だと思いますか。《全員》</t>
    <rPh sb="1" eb="2">
      <t>トイ</t>
    </rPh>
    <rPh sb="5" eb="6">
      <t>イマ</t>
    </rPh>
    <rPh sb="7" eb="9">
      <t>ニホン</t>
    </rPh>
    <rPh sb="10" eb="12">
      <t>シャカイ</t>
    </rPh>
    <rPh sb="14" eb="16">
      <t>タニン</t>
    </rPh>
    <rPh sb="17" eb="18">
      <t>アヤマ</t>
    </rPh>
    <rPh sb="20" eb="22">
      <t>ケッテン</t>
    </rPh>
    <rPh sb="23" eb="24">
      <t>ユル</t>
    </rPh>
    <rPh sb="26" eb="28">
      <t>カンヨウ</t>
    </rPh>
    <rPh sb="29" eb="31">
      <t>シャカイ</t>
    </rPh>
    <rPh sb="33" eb="34">
      <t>オモ</t>
    </rPh>
    <phoneticPr fontId="4"/>
  </si>
  <si>
    <t>【問55】性別であてはまるものを１つ選んで○をつけてください。《全員》</t>
    <rPh sb="32" eb="34">
      <t>ゼンイン</t>
    </rPh>
    <phoneticPr fontId="4"/>
  </si>
  <si>
    <t>【問56】年齢を下の枠内に記入してください。《全員》</t>
    <rPh sb="23" eb="25">
      <t>ゼンイン</t>
    </rPh>
    <phoneticPr fontId="4"/>
  </si>
  <si>
    <t>21歳～25歳</t>
    <rPh sb="2" eb="3">
      <t>サイ</t>
    </rPh>
    <rPh sb="6" eb="7">
      <t>サイ</t>
    </rPh>
    <phoneticPr fontId="3"/>
  </si>
  <si>
    <t>26歳～30歳</t>
    <rPh sb="2" eb="3">
      <t>サイ</t>
    </rPh>
    <rPh sb="6" eb="7">
      <t>サイ</t>
    </rPh>
    <phoneticPr fontId="3"/>
  </si>
  <si>
    <t>31歳～35歳</t>
    <rPh sb="2" eb="3">
      <t>サイ</t>
    </rPh>
    <rPh sb="6" eb="7">
      <t>サイ</t>
    </rPh>
    <phoneticPr fontId="3"/>
  </si>
  <si>
    <t>36歳以上</t>
    <rPh sb="2" eb="5">
      <t>サイイジョウ</t>
    </rPh>
    <phoneticPr fontId="3"/>
  </si>
  <si>
    <t>20歳以下</t>
    <rPh sb="2" eb="5">
      <t>サイイカ</t>
    </rPh>
    <phoneticPr fontId="3"/>
  </si>
  <si>
    <t>【問57】現在、あなたといっしょにお住まいの方の人数は何人ですか。《全員》</t>
    <rPh sb="34" eb="36">
      <t>ゼンイン</t>
    </rPh>
    <phoneticPr fontId="4"/>
  </si>
  <si>
    <t>5人</t>
    <rPh sb="1" eb="2">
      <t>ニン</t>
    </rPh>
    <phoneticPr fontId="3"/>
  </si>
  <si>
    <t>6人</t>
    <rPh sb="1" eb="2">
      <t>ニン</t>
    </rPh>
    <phoneticPr fontId="3"/>
  </si>
  <si>
    <t>7人以上</t>
    <rPh sb="1" eb="4">
      <t>ニンイジョウ</t>
    </rPh>
    <phoneticPr fontId="3"/>
  </si>
  <si>
    <t>【問58】現在、あなたといっしょにお住まいの方は誰ですか。《全員》</t>
    <rPh sb="30" eb="32">
      <t>ゼンイン</t>
    </rPh>
    <phoneticPr fontId="4"/>
  </si>
  <si>
    <t>自分の父親</t>
    <rPh sb="0" eb="2">
      <t>ジブン</t>
    </rPh>
    <rPh sb="3" eb="5">
      <t>チチオヤ</t>
    </rPh>
    <phoneticPr fontId="1"/>
  </si>
  <si>
    <t>自分の母親</t>
    <rPh sb="0" eb="2">
      <t>ジブン</t>
    </rPh>
    <rPh sb="3" eb="5">
      <t>ハハオヤ</t>
    </rPh>
    <phoneticPr fontId="1"/>
  </si>
  <si>
    <t>配偶者・パートナー</t>
    <rPh sb="0" eb="3">
      <t>ハイグウシャ</t>
    </rPh>
    <phoneticPr fontId="1"/>
  </si>
  <si>
    <t>子ども</t>
    <rPh sb="0" eb="1">
      <t>コ</t>
    </rPh>
    <phoneticPr fontId="1"/>
  </si>
  <si>
    <t>父方の祖父母（父親の親）</t>
    <rPh sb="0" eb="2">
      <t>チチカタ</t>
    </rPh>
    <rPh sb="3" eb="6">
      <t>ソフボ</t>
    </rPh>
    <rPh sb="7" eb="9">
      <t>チチオヤ</t>
    </rPh>
    <rPh sb="10" eb="11">
      <t>オヤ</t>
    </rPh>
    <phoneticPr fontId="1"/>
  </si>
  <si>
    <t>母方の祖父母（母親の親）</t>
    <rPh sb="0" eb="2">
      <t>ハハカタ</t>
    </rPh>
    <rPh sb="3" eb="6">
      <t>ソフボ</t>
    </rPh>
    <rPh sb="7" eb="9">
      <t>ハハオヤ</t>
    </rPh>
    <rPh sb="10" eb="11">
      <t>オヤ</t>
    </rPh>
    <phoneticPr fontId="1"/>
  </si>
  <si>
    <t>配偶者・パートナーの父親</t>
    <rPh sb="0" eb="3">
      <t>ハイグウシャ</t>
    </rPh>
    <rPh sb="10" eb="12">
      <t>チチオヤ</t>
    </rPh>
    <phoneticPr fontId="1"/>
  </si>
  <si>
    <t>配偶者・パートナーの母親</t>
    <rPh sb="0" eb="3">
      <t>ハイグウシャ</t>
    </rPh>
    <rPh sb="10" eb="12">
      <t>ハハオヤ</t>
    </rPh>
    <phoneticPr fontId="1"/>
  </si>
  <si>
    <t>配偶者・パートナーの祖父母</t>
    <rPh sb="0" eb="3">
      <t>ハイグウシャ</t>
    </rPh>
    <rPh sb="10" eb="13">
      <t>ソフボ</t>
    </rPh>
    <phoneticPr fontId="1"/>
  </si>
  <si>
    <t>友人・ルームメイト・同僚（寮を含む）</t>
    <rPh sb="0" eb="2">
      <t>ユウジン</t>
    </rPh>
    <rPh sb="10" eb="12">
      <t>ドウリョウ</t>
    </rPh>
    <rPh sb="13" eb="14">
      <t>リョウ</t>
    </rPh>
    <rPh sb="15" eb="16">
      <t>フク</t>
    </rPh>
    <phoneticPr fontId="1"/>
  </si>
  <si>
    <t>なし（一人暮らし）</t>
    <rPh sb="3" eb="5">
      <t>ヒトリ</t>
    </rPh>
    <rPh sb="5" eb="6">
      <t>グ</t>
    </rPh>
    <phoneticPr fontId="1"/>
  </si>
  <si>
    <t>【問59】現在、お住まいの住居はどれですか。《全員》</t>
    <rPh sb="23" eb="25">
      <t>ゼンイン</t>
    </rPh>
    <phoneticPr fontId="4"/>
  </si>
  <si>
    <t>持ち家（親名義）</t>
    <rPh sb="0" eb="1">
      <t>モ</t>
    </rPh>
    <rPh sb="2" eb="3">
      <t>イエ</t>
    </rPh>
    <rPh sb="4" eb="5">
      <t>オヤ</t>
    </rPh>
    <rPh sb="5" eb="7">
      <t>メイギ</t>
    </rPh>
    <phoneticPr fontId="1"/>
  </si>
  <si>
    <t>持ち家（自分か配偶者・パートナー名義）</t>
    <rPh sb="0" eb="1">
      <t>モ</t>
    </rPh>
    <rPh sb="2" eb="3">
      <t>イエ</t>
    </rPh>
    <rPh sb="4" eb="6">
      <t>ジブン</t>
    </rPh>
    <rPh sb="7" eb="10">
      <t>ハイグウシャ</t>
    </rPh>
    <rPh sb="16" eb="18">
      <t>メイギ</t>
    </rPh>
    <phoneticPr fontId="1"/>
  </si>
  <si>
    <t>貸家・賃貸マンション・賃貸アパート</t>
    <rPh sb="0" eb="2">
      <t>カシヤ</t>
    </rPh>
    <rPh sb="3" eb="5">
      <t>チンタイ</t>
    </rPh>
    <rPh sb="11" eb="13">
      <t>チンタイ</t>
    </rPh>
    <phoneticPr fontId="1"/>
  </si>
  <si>
    <t>社宅・官舎・寮など</t>
    <rPh sb="0" eb="2">
      <t>シャタク</t>
    </rPh>
    <rPh sb="3" eb="5">
      <t>カンシャ</t>
    </rPh>
    <rPh sb="6" eb="7">
      <t>リョウ</t>
    </rPh>
    <phoneticPr fontId="1"/>
  </si>
  <si>
    <t>【問60】あなたのお住まいの区または支所に○をつけてください。《全員》</t>
    <rPh sb="32" eb="34">
      <t>ゼンイン</t>
    </rPh>
    <phoneticPr fontId="4"/>
  </si>
  <si>
    <t>【問61】この１年間の、あなた自身の年収（税込みの収入）は、だいたいどれくらいでしたか。《全員》</t>
    <rPh sb="45" eb="47">
      <t>ゼンイン</t>
    </rPh>
    <phoneticPr fontId="4"/>
  </si>
  <si>
    <t>50万円未満</t>
    <rPh sb="2" eb="4">
      <t>マンエン</t>
    </rPh>
    <rPh sb="4" eb="6">
      <t>ミマン</t>
    </rPh>
    <phoneticPr fontId="1"/>
  </si>
  <si>
    <t>50万円以上、100万円未満</t>
    <rPh sb="2" eb="4">
      <t>マンエン</t>
    </rPh>
    <rPh sb="4" eb="6">
      <t>イジョウ</t>
    </rPh>
    <rPh sb="10" eb="12">
      <t>マンエン</t>
    </rPh>
    <rPh sb="12" eb="14">
      <t>ミマン</t>
    </rPh>
    <phoneticPr fontId="1"/>
  </si>
  <si>
    <t>100万円以上、150万円未満</t>
    <rPh sb="3" eb="5">
      <t>マンエン</t>
    </rPh>
    <rPh sb="5" eb="7">
      <t>イジョウ</t>
    </rPh>
    <rPh sb="11" eb="13">
      <t>マンエン</t>
    </rPh>
    <rPh sb="13" eb="15">
      <t>ミマン</t>
    </rPh>
    <phoneticPr fontId="1"/>
  </si>
  <si>
    <t>150万円以上、200万円未満</t>
    <rPh sb="3" eb="5">
      <t>マンエン</t>
    </rPh>
    <rPh sb="5" eb="7">
      <t>イジョウ</t>
    </rPh>
    <rPh sb="11" eb="13">
      <t>マンエン</t>
    </rPh>
    <rPh sb="13" eb="15">
      <t>ミマン</t>
    </rPh>
    <phoneticPr fontId="1"/>
  </si>
  <si>
    <t>200万円以上、300万円未満</t>
    <rPh sb="3" eb="5">
      <t>マンエン</t>
    </rPh>
    <rPh sb="5" eb="7">
      <t>イジョウ</t>
    </rPh>
    <rPh sb="11" eb="13">
      <t>マンエン</t>
    </rPh>
    <rPh sb="13" eb="15">
      <t>ミマン</t>
    </rPh>
    <phoneticPr fontId="1"/>
  </si>
  <si>
    <t>300万円以上、400万円未満</t>
    <rPh sb="3" eb="5">
      <t>マンエン</t>
    </rPh>
    <rPh sb="5" eb="7">
      <t>イジョウ</t>
    </rPh>
    <rPh sb="11" eb="13">
      <t>マンエン</t>
    </rPh>
    <rPh sb="13" eb="15">
      <t>ミマン</t>
    </rPh>
    <phoneticPr fontId="1"/>
  </si>
  <si>
    <t>400万円以上、500万円未満</t>
    <rPh sb="3" eb="5">
      <t>マンエン</t>
    </rPh>
    <rPh sb="5" eb="7">
      <t>イジョウ</t>
    </rPh>
    <rPh sb="11" eb="13">
      <t>マンエン</t>
    </rPh>
    <rPh sb="13" eb="15">
      <t>ミマン</t>
    </rPh>
    <phoneticPr fontId="1"/>
  </si>
  <si>
    <t>500万円以上、600万円未満</t>
    <rPh sb="3" eb="7">
      <t>マンエンイジョウ</t>
    </rPh>
    <rPh sb="11" eb="13">
      <t>マンエン</t>
    </rPh>
    <rPh sb="13" eb="15">
      <t>ミマン</t>
    </rPh>
    <phoneticPr fontId="1"/>
  </si>
  <si>
    <t>600万円以上、800万円未満</t>
    <rPh sb="3" eb="7">
      <t>マンエンイジョウ</t>
    </rPh>
    <rPh sb="11" eb="13">
      <t>マンエン</t>
    </rPh>
    <rPh sb="13" eb="15">
      <t>ミマン</t>
    </rPh>
    <phoneticPr fontId="1"/>
  </si>
  <si>
    <t>800万円以上</t>
    <rPh sb="3" eb="7">
      <t>マンエンイジョウ</t>
    </rPh>
    <phoneticPr fontId="1"/>
  </si>
  <si>
    <t>収入はない</t>
    <rPh sb="0" eb="2">
      <t>シュウニュウ</t>
    </rPh>
    <phoneticPr fontId="1"/>
  </si>
  <si>
    <t>【問62】現在のあなたの経済的な生活レベルについて、どのように感じていますか。《全員》</t>
    <rPh sb="40" eb="42">
      <t>ゼンイン</t>
    </rPh>
    <phoneticPr fontId="4"/>
  </si>
  <si>
    <t>かなり豊かである</t>
    <rPh sb="3" eb="4">
      <t>ユタ</t>
    </rPh>
    <phoneticPr fontId="1"/>
  </si>
  <si>
    <t>まあまあ豊かである</t>
    <rPh sb="4" eb="5">
      <t>ユタ</t>
    </rPh>
    <phoneticPr fontId="1"/>
  </si>
  <si>
    <t>苦しくはない</t>
    <rPh sb="0" eb="1">
      <t>クル</t>
    </rPh>
    <phoneticPr fontId="1"/>
  </si>
  <si>
    <t>かなり苦しい</t>
    <rPh sb="3" eb="4">
      <t>クル</t>
    </rPh>
    <phoneticPr fontId="1"/>
  </si>
  <si>
    <t>【問63】現在のあなたの健康状態はどうですか。《全員》</t>
    <rPh sb="24" eb="26">
      <t>ゼンイン</t>
    </rPh>
    <phoneticPr fontId="4"/>
  </si>
  <si>
    <t>健康</t>
    <rPh sb="0" eb="2">
      <t>ケンコウ</t>
    </rPh>
    <phoneticPr fontId="1"/>
  </si>
  <si>
    <t>注意する点はあるが、日常生活に支障はない</t>
    <rPh sb="0" eb="2">
      <t>チュウイ</t>
    </rPh>
    <rPh sb="4" eb="5">
      <t>テン</t>
    </rPh>
    <phoneticPr fontId="1"/>
  </si>
  <si>
    <t>注意する点があり、日常生活に制限がある</t>
    <rPh sb="0" eb="2">
      <t>チュウイ</t>
    </rPh>
    <rPh sb="4" eb="5">
      <t>テン</t>
    </rPh>
    <phoneticPr fontId="1"/>
  </si>
  <si>
    <t>病気がち・療養中</t>
    <rPh sb="0" eb="2">
      <t>ビョウキ</t>
    </rPh>
    <rPh sb="5" eb="7">
      <t>リョウヨウ</t>
    </rPh>
    <rPh sb="7" eb="8">
      <t>チュウ</t>
    </rPh>
    <phoneticPr fontId="1"/>
  </si>
  <si>
    <t>【問64】現在、学校に行っていますか。《全員》</t>
    <rPh sb="20" eb="22">
      <t>ゼンイン</t>
    </rPh>
    <phoneticPr fontId="4"/>
  </si>
  <si>
    <t>学校に行っている（夜間中学や定時制高校、休学中を含む）</t>
    <rPh sb="0" eb="2">
      <t>ガッコウ</t>
    </rPh>
    <rPh sb="3" eb="4">
      <t>イ</t>
    </rPh>
    <rPh sb="9" eb="11">
      <t>ヤカン</t>
    </rPh>
    <rPh sb="11" eb="13">
      <t>チュウガク</t>
    </rPh>
    <rPh sb="14" eb="16">
      <t>テイジ</t>
    </rPh>
    <rPh sb="16" eb="17">
      <t>セイ</t>
    </rPh>
    <rPh sb="17" eb="19">
      <t>コウコウ</t>
    </rPh>
    <rPh sb="20" eb="23">
      <t>キュウガクチュウ</t>
    </rPh>
    <rPh sb="24" eb="25">
      <t>フク</t>
    </rPh>
    <phoneticPr fontId="1"/>
  </si>
  <si>
    <t>学校に行っていない（卒業し、就職している場合を含む）</t>
    <rPh sb="0" eb="2">
      <t>ガッコウ</t>
    </rPh>
    <rPh sb="3" eb="4">
      <t>イ</t>
    </rPh>
    <rPh sb="10" eb="12">
      <t>ソツギョウ</t>
    </rPh>
    <rPh sb="14" eb="16">
      <t>シュウショク</t>
    </rPh>
    <rPh sb="20" eb="22">
      <t>バアイ</t>
    </rPh>
    <rPh sb="23" eb="24">
      <t>フク</t>
    </rPh>
    <phoneticPr fontId="1"/>
  </si>
  <si>
    <t>【問65】最後に卒業した学校、もしくは現在通っている学校は何ですか。《全員》</t>
    <rPh sb="35" eb="37">
      <t>ゼンイン</t>
    </rPh>
    <phoneticPr fontId="4"/>
  </si>
  <si>
    <t>中学校</t>
    <rPh sb="0" eb="3">
      <t>チュウガッコウ</t>
    </rPh>
    <phoneticPr fontId="1"/>
  </si>
  <si>
    <t>高等学校</t>
    <rPh sb="0" eb="2">
      <t>コウトウ</t>
    </rPh>
    <rPh sb="2" eb="4">
      <t>ガッコウ</t>
    </rPh>
    <phoneticPr fontId="1"/>
  </si>
  <si>
    <t>専門学校</t>
    <rPh sb="0" eb="2">
      <t>センモン</t>
    </rPh>
    <rPh sb="2" eb="4">
      <t>ガッコウ</t>
    </rPh>
    <phoneticPr fontId="1"/>
  </si>
  <si>
    <t>短大・高専</t>
    <rPh sb="0" eb="2">
      <t>タンダイ</t>
    </rPh>
    <rPh sb="3" eb="5">
      <t>コウセン</t>
    </rPh>
    <phoneticPr fontId="1"/>
  </si>
  <si>
    <t>大学</t>
    <rPh sb="0" eb="2">
      <t>ダイガク</t>
    </rPh>
    <phoneticPr fontId="1"/>
  </si>
  <si>
    <t>大学院</t>
    <rPh sb="0" eb="2">
      <t>ダイガク</t>
    </rPh>
    <rPh sb="2" eb="3">
      <t>イン</t>
    </rPh>
    <phoneticPr fontId="1"/>
  </si>
  <si>
    <t>【問39】人生で経験する出来事について、次のア～ウの出来事を経験するのに「理想的な年齢」は、男女それぞれについて何歳ぐらいだと思いますか。　ア．経済的に独立する(1)男性《全員》</t>
    <rPh sb="72" eb="75">
      <t>ケイザイテキ</t>
    </rPh>
    <rPh sb="76" eb="78">
      <t>ドクリツ</t>
    </rPh>
    <rPh sb="83" eb="85">
      <t>ダンセイ</t>
    </rPh>
    <phoneticPr fontId="4"/>
  </si>
  <si>
    <t>№</t>
  </si>
  <si>
    <t>カテゴリ</t>
  </si>
  <si>
    <t>件数</t>
  </si>
  <si>
    <t>(全体)%</t>
  </si>
  <si>
    <t>２０歳以下</t>
  </si>
  <si>
    <t>２１～２５歳</t>
  </si>
  <si>
    <t>２６～３０歳</t>
  </si>
  <si>
    <t>３１～３５歳</t>
  </si>
  <si>
    <t>３６歳以上</t>
  </si>
  <si>
    <t>無回答</t>
  </si>
  <si>
    <t>回答者数</t>
    <rPh sb="0" eb="2">
      <t>カイトウ</t>
    </rPh>
    <rPh sb="2" eb="3">
      <t>シャ</t>
    </rPh>
    <rPh sb="3" eb="4">
      <t>スウ</t>
    </rPh>
    <phoneticPr fontId="4"/>
  </si>
  <si>
    <t>＜数字で回答＞</t>
    <rPh sb="1" eb="3">
      <t>スウジ</t>
    </rPh>
    <phoneticPr fontId="3"/>
  </si>
  <si>
    <t>【問38】次の意見に賛成ですか、それとも反対ですか。ク．子どもが小さいうちは、母親が家庭で子の面倒を見るべきだ《全員》</t>
    <phoneticPr fontId="4"/>
  </si>
  <si>
    <t>２１歳～２５歳</t>
  </si>
  <si>
    <t>２６歳～３０歳</t>
  </si>
  <si>
    <t>３１歳～３５歳</t>
  </si>
  <si>
    <t>３６歳～３９歳</t>
  </si>
  <si>
    <t>【問14】現在、交際相手はいますか。《問13で3・4と答えた方》</t>
    <rPh sb="5" eb="7">
      <t>ゲンザイ</t>
    </rPh>
    <rPh sb="8" eb="10">
      <t>コウサイ</t>
    </rPh>
    <rPh sb="10" eb="12">
      <t>アイテ</t>
    </rPh>
    <phoneticPr fontId="4"/>
  </si>
  <si>
    <t>３６歳～４０歳</t>
    <phoneticPr fontId="3"/>
  </si>
  <si>
    <t>４１歳以上</t>
    <rPh sb="2" eb="5">
      <t>サイイジョウ</t>
    </rPh>
    <phoneticPr fontId="3"/>
  </si>
  <si>
    <t>1歳未満</t>
  </si>
  <si>
    <t>1～2歳</t>
  </si>
  <si>
    <t>3～4歳</t>
  </si>
  <si>
    <t>5～6歳</t>
  </si>
  <si>
    <t>7～9歳</t>
  </si>
  <si>
    <t>10～12歳</t>
  </si>
  <si>
    <t>13歳以上</t>
  </si>
  <si>
    <t>無回答</t>
    <phoneticPr fontId="3"/>
  </si>
  <si>
    <t>36歳～39歳</t>
    <rPh sb="2" eb="3">
      <t>サイ</t>
    </rPh>
    <rPh sb="6" eb="7">
      <t>サイ</t>
    </rPh>
    <phoneticPr fontId="3"/>
  </si>
  <si>
    <t>【問1】親元を離れて生活したことがありますか。《全員》</t>
    <rPh sb="24" eb="26">
      <t>ゼンイン</t>
    </rPh>
    <phoneticPr fontId="4"/>
  </si>
  <si>
    <t>【問1】何歳の時に親元を離れましたか。《問1で2と答えた方》</t>
    <rPh sb="20" eb="21">
      <t>トイ</t>
    </rPh>
    <rPh sb="25" eb="26">
      <t>コタ</t>
    </rPh>
    <rPh sb="28" eb="29">
      <t>カタ</t>
    </rPh>
    <phoneticPr fontId="3"/>
  </si>
  <si>
    <t>【問2】現在、あなたは親から経済的に独立していますか。《全員》</t>
    <rPh sb="28" eb="30">
      <t>ゼンイン</t>
    </rPh>
    <phoneticPr fontId="4"/>
  </si>
  <si>
    <t>【問2】何歳の時から独立していますか。《問2で1と答えた方》</t>
    <rPh sb="20" eb="21">
      <t>トイ</t>
    </rPh>
    <rPh sb="25" eb="26">
      <t>コタ</t>
    </rPh>
    <rPh sb="28" eb="29">
      <t>カタ</t>
    </rPh>
    <phoneticPr fontId="3"/>
  </si>
  <si>
    <t>【問2】何歳の時に独立していましたか。（何歳から）《問2で2と答えた方》</t>
    <rPh sb="20" eb="22">
      <t>ナンサイ</t>
    </rPh>
    <rPh sb="26" eb="27">
      <t>トイ</t>
    </rPh>
    <rPh sb="31" eb="32">
      <t>コタ</t>
    </rPh>
    <rPh sb="34" eb="35">
      <t>カタ</t>
    </rPh>
    <phoneticPr fontId="3"/>
  </si>
  <si>
    <t>【問2】何歳の時に独立していましたか。（何歳まで）《問2で2と答えた方》</t>
    <rPh sb="20" eb="22">
      <t>ナンサイ</t>
    </rPh>
    <rPh sb="26" eb="27">
      <t>トイ</t>
    </rPh>
    <rPh sb="31" eb="32">
      <t>コタ</t>
    </rPh>
    <rPh sb="34" eb="35">
      <t>カタ</t>
    </rPh>
    <phoneticPr fontId="3"/>
  </si>
  <si>
    <t>【問3】現在、経済的に独立していない理由は何ですか。《問2で2・3と答えた方》</t>
    <rPh sb="27" eb="28">
      <t>トイ</t>
    </rPh>
    <rPh sb="34" eb="35">
      <t>コタ</t>
    </rPh>
    <rPh sb="37" eb="38">
      <t>カタ</t>
    </rPh>
    <phoneticPr fontId="4"/>
  </si>
  <si>
    <t>【問4】経済的に独立するために、あなたが必要だと思う支援は何ですか。《問2で2・3と答えた方》</t>
    <phoneticPr fontId="4"/>
  </si>
  <si>
    <t>【問5】現在働いていますか（アルバイト等も含む）。《全員》</t>
    <rPh sb="26" eb="28">
      <t>ゼンイン</t>
    </rPh>
    <phoneticPr fontId="4"/>
  </si>
  <si>
    <t>【問6】現在の働き方（雇用形態）は何ですか。《問5で1と答えた方》</t>
    <rPh sb="23" eb="24">
      <t>トイ</t>
    </rPh>
    <rPh sb="28" eb="29">
      <t>コタ</t>
    </rPh>
    <rPh sb="31" eb="32">
      <t>カタ</t>
    </rPh>
    <phoneticPr fontId="4"/>
  </si>
  <si>
    <t>【問7】現在の職種は何ですか。《問5で1と答えた方》</t>
    <phoneticPr fontId="4"/>
  </si>
  <si>
    <t>【問8】現在の仕事は、最後に学校を卒業した後、いくつめの仕事ですか。《問5で1と答えた方》</t>
    <phoneticPr fontId="4"/>
  </si>
  <si>
    <t>【問9】平均的な１か月の就労時間（残業を含みます）はだいたいどの程度ですか。《問5で1と答えた方》</t>
    <phoneticPr fontId="4"/>
  </si>
  <si>
    <t>【問13】結婚したのは何歳の時ですか《問13で１と回答した方》</t>
    <rPh sb="5" eb="7">
      <t>ケッコン</t>
    </rPh>
    <rPh sb="11" eb="13">
      <t>ナンサイ</t>
    </rPh>
    <rPh sb="14" eb="15">
      <t>トキ</t>
    </rPh>
    <rPh sb="19" eb="20">
      <t>トイ</t>
    </rPh>
    <rPh sb="25" eb="27">
      <t>カイトウ</t>
    </rPh>
    <rPh sb="29" eb="30">
      <t>カタ</t>
    </rPh>
    <phoneticPr fontId="4"/>
  </si>
  <si>
    <t>【問13】何歳のときから同居していますか《問13で2と回答した方》</t>
    <rPh sb="5" eb="7">
      <t>ナンサイ</t>
    </rPh>
    <rPh sb="12" eb="14">
      <t>ドウキョ</t>
    </rPh>
    <rPh sb="21" eb="22">
      <t>トイ</t>
    </rPh>
    <rPh sb="27" eb="29">
      <t>カイトウ</t>
    </rPh>
    <rPh sb="31" eb="32">
      <t>カタ</t>
    </rPh>
    <phoneticPr fontId="4"/>
  </si>
  <si>
    <t>【問13】何歳のときに離婚もしくは死別しましたか《問13で3と回答した方》</t>
    <rPh sb="5" eb="7">
      <t>ナンサイ</t>
    </rPh>
    <rPh sb="11" eb="13">
      <t>リコン</t>
    </rPh>
    <rPh sb="17" eb="19">
      <t>シベツ</t>
    </rPh>
    <rPh sb="25" eb="26">
      <t>トイ</t>
    </rPh>
    <rPh sb="31" eb="33">
      <t>カイトウ</t>
    </rPh>
    <rPh sb="35" eb="36">
      <t>カタ</t>
    </rPh>
    <phoneticPr fontId="4"/>
  </si>
  <si>
    <t>【問15】何歳ごろまでに結婚（再婚）したいですか。《問15で3と答えた方》</t>
    <rPh sb="5" eb="7">
      <t>ナンサイ</t>
    </rPh>
    <phoneticPr fontId="3"/>
  </si>
  <si>
    <t>【問17】一番上のお子さんの年齢《問17で2と回答した方》</t>
    <rPh sb="5" eb="7">
      <t>イチバン</t>
    </rPh>
    <rPh sb="7" eb="8">
      <t>ウエ</t>
    </rPh>
    <rPh sb="10" eb="11">
      <t>コ</t>
    </rPh>
    <rPh sb="14" eb="16">
      <t>ネンレイ</t>
    </rPh>
    <rPh sb="17" eb="18">
      <t>トイ</t>
    </rPh>
    <rPh sb="23" eb="25">
      <t>カイトウ</t>
    </rPh>
    <rPh sb="27" eb="28">
      <t>カタ</t>
    </rPh>
    <phoneticPr fontId="4"/>
  </si>
  <si>
    <t>【問17】一番下のお子さんの年齢《問17で2と回答した方》</t>
    <rPh sb="5" eb="7">
      <t>イチバン</t>
    </rPh>
    <rPh sb="7" eb="8">
      <t>シタ</t>
    </rPh>
    <rPh sb="10" eb="11">
      <t>コ</t>
    </rPh>
    <rPh sb="14" eb="16">
      <t>ネンレイ</t>
    </rPh>
    <rPh sb="17" eb="18">
      <t>トイ</t>
    </rPh>
    <rPh sb="23" eb="25">
      <t>カイトウ</t>
    </rPh>
    <rPh sb="27" eb="28">
      <t>カタ</t>
    </rPh>
    <phoneticPr fontId="4"/>
  </si>
  <si>
    <t>【問39】ア．経済的に独立するちょうどいい年齢(1)男性《問39で1と答えた方》</t>
    <rPh sb="7" eb="10">
      <t>ケイザイテキ</t>
    </rPh>
    <rPh sb="11" eb="13">
      <t>ドクリツ</t>
    </rPh>
    <rPh sb="21" eb="23">
      <t>ネンレイ</t>
    </rPh>
    <rPh sb="26" eb="28">
      <t>ダンセイ</t>
    </rPh>
    <rPh sb="29" eb="30">
      <t>トイ</t>
    </rPh>
    <rPh sb="35" eb="36">
      <t>コタ</t>
    </rPh>
    <rPh sb="38" eb="39">
      <t>カタ</t>
    </rPh>
    <phoneticPr fontId="4"/>
  </si>
  <si>
    <t>【問39】ア．経済的に独立するちょうどいい年齢(2)女性《問39で1と答えた方》</t>
    <rPh sb="7" eb="10">
      <t>ケイザイテキ</t>
    </rPh>
    <rPh sb="11" eb="13">
      <t>ドクリツ</t>
    </rPh>
    <rPh sb="21" eb="23">
      <t>ネンレイ</t>
    </rPh>
    <rPh sb="26" eb="28">
      <t>ジョセイ</t>
    </rPh>
    <rPh sb="29" eb="30">
      <t>トイ</t>
    </rPh>
    <rPh sb="35" eb="36">
      <t>コタ</t>
    </rPh>
    <rPh sb="38" eb="39">
      <t>カタ</t>
    </rPh>
    <phoneticPr fontId="4"/>
  </si>
  <si>
    <t>【問39】イ．結婚するちょうどいい年齢(1)男性《問39で1と答えた方》</t>
    <rPh sb="7" eb="9">
      <t>ケッコン</t>
    </rPh>
    <rPh sb="17" eb="19">
      <t>ネンレイ</t>
    </rPh>
    <rPh sb="22" eb="24">
      <t>ダンセイ</t>
    </rPh>
    <rPh sb="25" eb="26">
      <t>トイ</t>
    </rPh>
    <rPh sb="31" eb="32">
      <t>コタ</t>
    </rPh>
    <rPh sb="34" eb="35">
      <t>カタ</t>
    </rPh>
    <phoneticPr fontId="4"/>
  </si>
  <si>
    <t>【問39】イ．結婚するちょうどいい年齢(2)女性《問39で1と答えた方》</t>
    <rPh sb="7" eb="9">
      <t>ケッコン</t>
    </rPh>
    <rPh sb="17" eb="19">
      <t>ネンレイ</t>
    </rPh>
    <rPh sb="22" eb="24">
      <t>ジョセイ</t>
    </rPh>
    <rPh sb="25" eb="26">
      <t>トイ</t>
    </rPh>
    <rPh sb="31" eb="32">
      <t>コタ</t>
    </rPh>
    <rPh sb="34" eb="35">
      <t>カタ</t>
    </rPh>
    <phoneticPr fontId="4"/>
  </si>
  <si>
    <t>【問39】ウ．最初の子どもが生まれるちょうどいい年齢(1)男性《問39で1と答えた方》</t>
    <rPh sb="24" eb="26">
      <t>ネンレイ</t>
    </rPh>
    <rPh sb="29" eb="31">
      <t>ダンセイ</t>
    </rPh>
    <rPh sb="32" eb="33">
      <t>トイ</t>
    </rPh>
    <rPh sb="38" eb="39">
      <t>コタ</t>
    </rPh>
    <rPh sb="41" eb="42">
      <t>カタ</t>
    </rPh>
    <phoneticPr fontId="4"/>
  </si>
  <si>
    <t>【問39】ウ．最初の子どもが生まれるちょうどいい年齢(2)女性《問39で1と答えた方》</t>
    <rPh sb="24" eb="26">
      <t>ネンレイ</t>
    </rPh>
    <rPh sb="29" eb="30">
      <t>オンナ</t>
    </rPh>
    <rPh sb="30" eb="31">
      <t>セイ</t>
    </rPh>
    <rPh sb="32" eb="33">
      <t>トイ</t>
    </rPh>
    <rPh sb="38" eb="39">
      <t>コタ</t>
    </rPh>
    <rPh sb="41" eb="42">
      <t>カタ</t>
    </rPh>
    <phoneticPr fontId="4"/>
  </si>
  <si>
    <t>【問43】現在、困っていることや悩んでいることがありますか。《全員》</t>
    <phoneticPr fontId="4"/>
  </si>
  <si>
    <t>【問19】子どもが欲しいとは思わない理由またはどちらともいえない理由は何ですか。《問18で1・2と答えた方》</t>
    <rPh sb="41" eb="42">
      <t>トイ</t>
    </rPh>
    <rPh sb="49" eb="50">
      <t>コタ</t>
    </rPh>
    <rPh sb="52" eb="53">
      <t>カタ</t>
    </rPh>
    <phoneticPr fontId="4"/>
  </si>
  <si>
    <t>【問31】小学生・中学生の頃に、次のア～ウのような「大人」の人はいましたか。
ア．自分の悩みを打ち明けた「大人」の人《全員》</t>
    <rPh sb="1" eb="2">
      <t>トイ</t>
    </rPh>
    <rPh sb="5" eb="8">
      <t>ショウガクセイ</t>
    </rPh>
    <rPh sb="9" eb="12">
      <t>チュウガクセイ</t>
    </rPh>
    <rPh sb="13" eb="14">
      <t>コロ</t>
    </rPh>
    <rPh sb="16" eb="17">
      <t>ツギ</t>
    </rPh>
    <rPh sb="26" eb="28">
      <t>オトナ</t>
    </rPh>
    <rPh sb="30" eb="31">
      <t>ヒト</t>
    </rPh>
    <rPh sb="41" eb="43">
      <t>ジブン</t>
    </rPh>
    <rPh sb="44" eb="45">
      <t>ナヤ</t>
    </rPh>
    <rPh sb="47" eb="48">
      <t>ウ</t>
    </rPh>
    <rPh sb="49" eb="50">
      <t>ア</t>
    </rPh>
    <rPh sb="53" eb="55">
      <t>オトナ</t>
    </rPh>
    <rPh sb="57" eb="58">
      <t>ヒト</t>
    </rPh>
    <phoneticPr fontId="4"/>
  </si>
  <si>
    <t>【問31】小学生・中学生の頃に、次のア～ウのような「大人」の人はいましたか。
イ．自分の将来のことを話せた「大人」の人《全員》</t>
    <rPh sb="1" eb="2">
      <t>トイ</t>
    </rPh>
    <rPh sb="5" eb="8">
      <t>ショウガクセイ</t>
    </rPh>
    <rPh sb="9" eb="12">
      <t>チュウガクセイ</t>
    </rPh>
    <rPh sb="13" eb="14">
      <t>コロ</t>
    </rPh>
    <rPh sb="16" eb="17">
      <t>ツギ</t>
    </rPh>
    <rPh sb="26" eb="28">
      <t>オトナ</t>
    </rPh>
    <rPh sb="30" eb="31">
      <t>ヒト</t>
    </rPh>
    <rPh sb="41" eb="43">
      <t>ジブン</t>
    </rPh>
    <rPh sb="44" eb="46">
      <t>ショウライ</t>
    </rPh>
    <rPh sb="50" eb="51">
      <t>ハナ</t>
    </rPh>
    <rPh sb="54" eb="56">
      <t>オトナ</t>
    </rPh>
    <rPh sb="58" eb="59">
      <t>ヒト</t>
    </rPh>
    <phoneticPr fontId="4"/>
  </si>
  <si>
    <t>【問31】小学生・中学生の頃に、次のア～ウのような「大人」の人はいましたか。
ウ．自分の目標やお手本となった「大人」の人《全員》</t>
    <rPh sb="1" eb="2">
      <t>トイ</t>
    </rPh>
    <rPh sb="5" eb="8">
      <t>ショウガクセイ</t>
    </rPh>
    <rPh sb="9" eb="12">
      <t>チュウガクセイ</t>
    </rPh>
    <rPh sb="13" eb="14">
      <t>コロ</t>
    </rPh>
    <rPh sb="16" eb="17">
      <t>ツギ</t>
    </rPh>
    <rPh sb="26" eb="28">
      <t>オトナ</t>
    </rPh>
    <rPh sb="30" eb="31">
      <t>ヒト</t>
    </rPh>
    <rPh sb="41" eb="43">
      <t>ジブン</t>
    </rPh>
    <rPh sb="44" eb="46">
      <t>モクヒョウ</t>
    </rPh>
    <rPh sb="48" eb="50">
      <t>テホン</t>
    </rPh>
    <rPh sb="55" eb="57">
      <t>オトナ</t>
    </rPh>
    <rPh sb="59" eb="60">
      <t>ヒト</t>
    </rPh>
    <phoneticPr fontId="4"/>
  </si>
  <si>
    <t>若者調査の単純集計結果</t>
    <rPh sb="0" eb="2">
      <t>ワカモノ</t>
    </rPh>
    <rPh sb="2" eb="4">
      <t>チョウサ</t>
    </rPh>
    <rPh sb="5" eb="11">
      <t>タンジュンシュウケイケッカ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</si>
</sst>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Red]\(#,##0\)"/>
  </numFmts>
  <fonts count="9"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14"/>
      <color theme="1"/>
      <name val="游ゴシック"/>
      <family val="2"/>
      <scheme val="minor"/>
    </font>
    <font>
      <sz val="11"/>
      <color rgb="FF000000"/>
      <name val="游ゴシック"/>
      <family val="3"/>
      <charset val="128"/>
      <scheme val="minor"/>
    </font>
    <font>
      <sz val="8"/>
      <color theme="1"/>
      <name val="ＭＳ Ｐゴシック"/>
      <family val="3"/>
      <charset val="128"/>
    </font>
    <font>
      <sz val="11"/>
      <color theme="1"/>
      <name val="游ゴシック"/>
      <family val="3"/>
      <charset val="128"/>
      <scheme val="minor"/>
    </font>
  </fonts>
  <fills count="2">
    <fill>
      <patternFill patternType="none"/>
    </fill>
    <fill>
      <patternFill patternType="gray125"/>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51">
    <xf numFmtId="0" fontId="0" fillId="0" borderId="0" xfId="0"/>
    <xf numFmtId="0" fontId="0" fillId="0" borderId="0" xfId="0" applyAlignment="1">
      <alignment vertical="center"/>
    </xf>
    <xf numFmtId="0" fontId="0" fillId="0" borderId="1" xfId="0" applyBorder="1" applyAlignment="1">
      <alignment vertical="center"/>
    </xf>
    <xf numFmtId="0" fontId="0" fillId="0" borderId="3" xfId="0" applyBorder="1" applyAlignment="1">
      <alignment vertical="center"/>
    </xf>
    <xf numFmtId="0" fontId="0" fillId="0" borderId="4" xfId="0" applyBorder="1" applyAlignment="1">
      <alignment vertical="center"/>
    </xf>
    <xf numFmtId="38" fontId="0" fillId="0" borderId="5" xfId="1" applyFont="1" applyBorder="1">
      <alignment vertical="center"/>
    </xf>
    <xf numFmtId="176" fontId="0" fillId="0" borderId="6" xfId="0" applyNumberFormat="1" applyBorder="1" applyAlignment="1">
      <alignment vertical="center"/>
    </xf>
    <xf numFmtId="0" fontId="0" fillId="0" borderId="7" xfId="0" applyBorder="1" applyAlignment="1">
      <alignment vertical="center"/>
    </xf>
    <xf numFmtId="38" fontId="0" fillId="0" borderId="8" xfId="1" applyFont="1" applyBorder="1">
      <alignment vertical="center"/>
    </xf>
    <xf numFmtId="176" fontId="0" fillId="0" borderId="9" xfId="0" applyNumberFormat="1" applyBorder="1" applyAlignment="1">
      <alignment vertical="center"/>
    </xf>
    <xf numFmtId="38" fontId="0" fillId="0" borderId="0" xfId="1" applyFont="1" applyAlignment="1">
      <alignment vertical="center"/>
    </xf>
    <xf numFmtId="38" fontId="0" fillId="0" borderId="2" xfId="1" applyFont="1" applyBorder="1" applyAlignment="1">
      <alignment vertical="center"/>
    </xf>
    <xf numFmtId="0" fontId="0" fillId="0" borderId="0" xfId="0" applyAlignment="1">
      <alignment vertic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0" fillId="0" borderId="5" xfId="0" applyFont="1" applyBorder="1" applyAlignment="1">
      <alignment vertical="center" wrapText="1"/>
    </xf>
    <xf numFmtId="9" fontId="0" fillId="0" borderId="5" xfId="0" applyNumberFormat="1" applyBorder="1" applyAlignment="1">
      <alignment horizontal="left" vertical="center" wrapText="1"/>
    </xf>
    <xf numFmtId="0" fontId="0" fillId="0" borderId="0" xfId="0" applyBorder="1" applyAlignment="1">
      <alignment vertical="center"/>
    </xf>
    <xf numFmtId="0" fontId="0" fillId="0" borderId="0" xfId="0" applyBorder="1" applyAlignment="1">
      <alignment vertical="center" wrapText="1"/>
    </xf>
    <xf numFmtId="38" fontId="0" fillId="0" borderId="0" xfId="1" applyFont="1" applyBorder="1">
      <alignment vertical="center"/>
    </xf>
    <xf numFmtId="176" fontId="0" fillId="0" borderId="0" xfId="0" applyNumberFormat="1" applyBorder="1" applyAlignment="1">
      <alignment vertical="center"/>
    </xf>
    <xf numFmtId="38" fontId="0" fillId="0" borderId="5" xfId="1" applyFont="1" applyBorder="1" applyAlignment="1">
      <alignment vertical="center"/>
    </xf>
    <xf numFmtId="0" fontId="5" fillId="0" borderId="0" xfId="0" applyFont="1" applyAlignment="1">
      <alignment vertical="center"/>
    </xf>
    <xf numFmtId="0" fontId="6" fillId="0" borderId="10" xfId="0" applyNumberFormat="1" applyFont="1" applyBorder="1" applyAlignment="1">
      <alignment horizontal="right" vertical="center" wrapText="1"/>
    </xf>
    <xf numFmtId="0" fontId="6" fillId="0" borderId="11" xfId="0" applyNumberFormat="1" applyFont="1" applyBorder="1" applyAlignment="1">
      <alignment horizontal="right" vertical="center" wrapText="1"/>
    </xf>
    <xf numFmtId="0" fontId="7" fillId="0" borderId="0" xfId="0" applyFont="1" applyFill="1" applyAlignment="1">
      <alignment vertical="center" wrapText="1"/>
    </xf>
    <xf numFmtId="0" fontId="8" fillId="0" borderId="0" xfId="0" applyFont="1" applyFill="1" applyAlignment="1">
      <alignment horizontal="left" vertical="center"/>
    </xf>
    <xf numFmtId="0" fontId="8" fillId="0" borderId="0" xfId="0" applyFont="1" applyFill="1" applyAlignment="1">
      <alignment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49" fontId="8" fillId="0" borderId="4" xfId="0" applyNumberFormat="1" applyFont="1" applyFill="1" applyBorder="1" applyAlignment="1">
      <alignment horizontal="left" vertical="center" wrapText="1"/>
    </xf>
    <xf numFmtId="0" fontId="8" fillId="0" borderId="5" xfId="0" applyFont="1" applyFill="1" applyBorder="1" applyAlignment="1">
      <alignmen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vertical="center" wrapText="1"/>
    </xf>
    <xf numFmtId="177" fontId="6" fillId="0" borderId="10" xfId="0" applyNumberFormat="1" applyFont="1" applyBorder="1" applyAlignment="1">
      <alignment horizontal="right" vertical="center" wrapText="1"/>
    </xf>
    <xf numFmtId="177" fontId="6" fillId="0" borderId="11" xfId="0" applyNumberFormat="1" applyFont="1" applyBorder="1" applyAlignment="1">
      <alignment horizontal="right" vertical="center" wrapText="1"/>
    </xf>
    <xf numFmtId="177" fontId="8" fillId="0" borderId="8"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177" fontId="8" fillId="0" borderId="0" xfId="0" applyNumberFormat="1" applyFont="1" applyFill="1" applyBorder="1" applyAlignment="1">
      <alignment horizontal="right" vertical="center" wrapText="1"/>
    </xf>
    <xf numFmtId="38" fontId="8" fillId="0" borderId="8" xfId="1" applyFont="1" applyBorder="1">
      <alignment vertical="center"/>
    </xf>
    <xf numFmtId="0" fontId="6" fillId="0" borderId="12" xfId="0" applyNumberFormat="1" applyFont="1" applyBorder="1" applyAlignment="1">
      <alignment horizontal="right" vertical="center" wrapText="1"/>
    </xf>
    <xf numFmtId="0" fontId="6" fillId="0" borderId="0" xfId="0" applyNumberFormat="1" applyFont="1" applyBorder="1" applyAlignment="1">
      <alignment horizontal="right" vertical="center" wrapText="1"/>
    </xf>
    <xf numFmtId="0" fontId="6" fillId="0" borderId="5" xfId="0" quotePrefix="1" applyFont="1" applyBorder="1" applyAlignment="1">
      <alignment vertical="center" wrapText="1"/>
    </xf>
    <xf numFmtId="0" fontId="6" fillId="0" borderId="5" xfId="0" applyNumberFormat="1" applyFont="1" applyBorder="1" applyAlignment="1">
      <alignment horizontal="right" vertical="center" wrapText="1"/>
    </xf>
    <xf numFmtId="38" fontId="0" fillId="0" borderId="8" xfId="1" applyFont="1" applyBorder="1" applyAlignment="1">
      <alignment vertical="center"/>
    </xf>
    <xf numFmtId="38" fontId="0" fillId="0" borderId="0" xfId="1" applyFont="1" applyBorder="1" applyAlignment="1">
      <alignment vertical="center"/>
    </xf>
    <xf numFmtId="38" fontId="8" fillId="0" borderId="5" xfId="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2" Type="http://schemas.microsoft.com/office/2011/relationships/chartColorStyle" Target="colors116.xml"/><Relationship Id="rId1" Type="http://schemas.microsoft.com/office/2011/relationships/chartStyle" Target="style116.xml"/></Relationships>
</file>

<file path=xl/charts/_rels/chart117.xml.rels><?xml version="1.0" encoding="UTF-8" standalone="yes"?>
<Relationships xmlns="http://schemas.openxmlformats.org/package/2006/relationships"><Relationship Id="rId2" Type="http://schemas.microsoft.com/office/2011/relationships/chartColorStyle" Target="colors117.xml"/><Relationship Id="rId1" Type="http://schemas.microsoft.com/office/2011/relationships/chartStyle" Target="style117.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'単純集計結果（若者）'!$B$5:$B$7</c:f>
              <c:strCache>
                <c:ptCount val="3"/>
                <c:pt idx="0">
                  <c:v>親元を離れて生活したことはない</c:v>
                </c:pt>
                <c:pt idx="1">
                  <c:v>親元を離れて生活したことがある／現在離れて生活している</c:v>
                </c:pt>
                <c:pt idx="2">
                  <c:v>無回答</c:v>
                </c:pt>
              </c:strCache>
            </c:strRef>
          </c:cat>
          <c:val>
            <c:numRef>
              <c:f>'単純集計結果（若者）'!$D$5:$D$7</c:f>
              <c:numCache>
                <c:formatCode>0.0</c:formatCode>
                <c:ptCount val="3"/>
                <c:pt idx="0">
                  <c:v>23.321000000000002</c:v>
                </c:pt>
                <c:pt idx="1">
                  <c:v>76.370999999999995</c:v>
                </c:pt>
                <c:pt idx="2">
                  <c:v>0.308</c:v>
                </c:pt>
              </c:numCache>
            </c:numRef>
          </c:val>
          <c:extLst>
            <c:ext xmlns:c16="http://schemas.microsoft.com/office/drawing/2014/chart" uri="{C3380CC4-5D6E-409C-BE32-E72D297353CC}">
              <c16:uniqueId val="{00000000-03E2-4ADA-B613-44291B965CD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38350238500204"/>
          <c:y val="7.7327538759176181E-2"/>
          <c:w val="0.77521323236972406"/>
          <c:h val="0.83001264730183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'単純集計結果（若者）'!$B$301:$B$305</c:f>
              <c:strCache>
                <c:ptCount val="5"/>
                <c:pt idx="0">
                  <c:v>満足していない</c:v>
                </c:pt>
                <c:pt idx="1">
                  <c:v>あまり満足していない</c:v>
                </c:pt>
                <c:pt idx="2">
                  <c:v>だいたい満足している</c:v>
                </c:pt>
                <c:pt idx="3">
                  <c:v>満足している</c:v>
                </c:pt>
                <c:pt idx="4">
                  <c:v>無回答</c:v>
                </c:pt>
              </c:strCache>
            </c:strRef>
          </c:cat>
          <c:val>
            <c:numRef>
              <c:f>'単純集計結果（若者）'!$D$301:$D$305</c:f>
              <c:numCache>
                <c:formatCode>0.0</c:formatCode>
                <c:ptCount val="5"/>
                <c:pt idx="0">
                  <c:v>6.6829999999999998</c:v>
                </c:pt>
                <c:pt idx="1">
                  <c:v>22.236000000000001</c:v>
                </c:pt>
                <c:pt idx="2">
                  <c:v>48.42</c:v>
                </c:pt>
                <c:pt idx="3">
                  <c:v>18.103999999999999</c:v>
                </c:pt>
                <c:pt idx="4">
                  <c:v>4.5570000000000004</c:v>
                </c:pt>
              </c:numCache>
            </c:numRef>
          </c:val>
          <c:extLst>
            <c:ext xmlns:c16="http://schemas.microsoft.com/office/drawing/2014/chart" uri="{C3380CC4-5D6E-409C-BE32-E72D297353CC}">
              <c16:uniqueId val="{00000000-E323-478D-964F-D29AC250672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87745755830133"/>
          <c:y val="0.14135152783221935"/>
          <c:w val="0.66432381668653329"/>
          <c:h val="0.8123300341839381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'単純集計結果（若者）'!$B$2291:$B$2296</c:f>
              <c:strCache>
                <c:ptCount val="6"/>
                <c:pt idx="0">
                  <c:v>持ち家（親名義）</c:v>
                </c:pt>
                <c:pt idx="1">
                  <c:v>持ち家（自分か配偶者・パートナー名義）</c:v>
                </c:pt>
                <c:pt idx="2">
                  <c:v>貸家・賃貸マンション・賃貸アパート</c:v>
                </c:pt>
                <c:pt idx="3">
                  <c:v>社宅・官舎・寮など</c:v>
                </c:pt>
                <c:pt idx="4">
                  <c:v>その他</c:v>
                </c:pt>
                <c:pt idx="5">
                  <c:v>無回答</c:v>
                </c:pt>
              </c:strCache>
            </c:strRef>
          </c:cat>
          <c:val>
            <c:numRef>
              <c:f>'単純集計結果（若者）'!$D$2291:$D$2296</c:f>
              <c:numCache>
                <c:formatCode>0.0</c:formatCode>
                <c:ptCount val="6"/>
                <c:pt idx="0">
                  <c:v>23.526</c:v>
                </c:pt>
                <c:pt idx="1">
                  <c:v>25.422999999999998</c:v>
                </c:pt>
                <c:pt idx="2">
                  <c:v>44.746000000000002</c:v>
                </c:pt>
                <c:pt idx="3">
                  <c:v>4.8689999999999998</c:v>
                </c:pt>
                <c:pt idx="4">
                  <c:v>0.66600000000000004</c:v>
                </c:pt>
                <c:pt idx="5">
                  <c:v>0.76900000000000002</c:v>
                </c:pt>
              </c:numCache>
            </c:numRef>
          </c:val>
          <c:extLst>
            <c:ext xmlns:c16="http://schemas.microsoft.com/office/drawing/2014/chart" uri="{C3380CC4-5D6E-409C-BE32-E72D297353CC}">
              <c16:uniqueId val="{00000000-3851-4527-B9C8-B9D8318C2AC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795515330890036"/>
          <c:y val="5.0393881392018239E-2"/>
          <c:w val="0.78514313921625145"/>
          <c:h val="0.9298087761818428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'単純集計結果（若者）'!$B$2310:$B$2332</c:f>
              <c:strCache>
                <c:ptCount val="23"/>
                <c:pt idx="0">
                  <c:v>千種区</c:v>
                </c:pt>
                <c:pt idx="1">
                  <c:v>東区</c:v>
                </c:pt>
                <c:pt idx="2">
                  <c:v>北区</c:v>
                </c:pt>
                <c:pt idx="3">
                  <c:v>楠支所（北区）</c:v>
                </c:pt>
                <c:pt idx="4">
                  <c:v>西区</c:v>
                </c:pt>
                <c:pt idx="5">
                  <c:v>山田支所（西区）</c:v>
                </c:pt>
                <c:pt idx="6">
                  <c:v>中村区</c:v>
                </c:pt>
                <c:pt idx="7">
                  <c:v>中区</c:v>
                </c:pt>
                <c:pt idx="8">
                  <c:v>昭和区</c:v>
                </c:pt>
                <c:pt idx="9">
                  <c:v>瑞穂区</c:v>
                </c:pt>
                <c:pt idx="10">
                  <c:v>熱田区</c:v>
                </c:pt>
                <c:pt idx="11">
                  <c:v>中川区</c:v>
                </c:pt>
                <c:pt idx="12">
                  <c:v>富田支所（中川区）</c:v>
                </c:pt>
                <c:pt idx="13">
                  <c:v>港区</c:v>
                </c:pt>
                <c:pt idx="14">
                  <c:v>南陽支所（港区）</c:v>
                </c:pt>
                <c:pt idx="15">
                  <c:v>南区</c:v>
                </c:pt>
                <c:pt idx="16">
                  <c:v>守山区</c:v>
                </c:pt>
                <c:pt idx="17">
                  <c:v>志段味支所（守山区）</c:v>
                </c:pt>
                <c:pt idx="18">
                  <c:v>緑区</c:v>
                </c:pt>
                <c:pt idx="19">
                  <c:v>徳重支所（緑区）</c:v>
                </c:pt>
                <c:pt idx="20">
                  <c:v>名東区</c:v>
                </c:pt>
                <c:pt idx="21">
                  <c:v>天白区</c:v>
                </c:pt>
                <c:pt idx="22">
                  <c:v>無回答</c:v>
                </c:pt>
              </c:strCache>
            </c:strRef>
          </c:cat>
          <c:val>
            <c:numRef>
              <c:f>'単純集計結果（若者）'!$D$2310:$D$2332</c:f>
              <c:numCache>
                <c:formatCode>0.0</c:formatCode>
                <c:ptCount val="23"/>
                <c:pt idx="0">
                  <c:v>7.0730000000000004</c:v>
                </c:pt>
                <c:pt idx="1">
                  <c:v>4.3570000000000002</c:v>
                </c:pt>
                <c:pt idx="2">
                  <c:v>4.7670000000000003</c:v>
                </c:pt>
                <c:pt idx="3">
                  <c:v>0.308</c:v>
                </c:pt>
                <c:pt idx="4">
                  <c:v>5.7919999999999998</c:v>
                </c:pt>
                <c:pt idx="5">
                  <c:v>0.92300000000000004</c:v>
                </c:pt>
                <c:pt idx="6">
                  <c:v>6.407</c:v>
                </c:pt>
                <c:pt idx="7">
                  <c:v>3.9470000000000001</c:v>
                </c:pt>
                <c:pt idx="8">
                  <c:v>5.1260000000000003</c:v>
                </c:pt>
                <c:pt idx="9">
                  <c:v>5.2789999999999999</c:v>
                </c:pt>
                <c:pt idx="10">
                  <c:v>2.9729999999999999</c:v>
                </c:pt>
                <c:pt idx="11">
                  <c:v>7.9450000000000003</c:v>
                </c:pt>
                <c:pt idx="12">
                  <c:v>0.56399999999999995</c:v>
                </c:pt>
                <c:pt idx="13">
                  <c:v>3.6389999999999998</c:v>
                </c:pt>
                <c:pt idx="14">
                  <c:v>0.56399999999999995</c:v>
                </c:pt>
                <c:pt idx="15">
                  <c:v>5.843</c:v>
                </c:pt>
                <c:pt idx="16">
                  <c:v>7.0730000000000004</c:v>
                </c:pt>
                <c:pt idx="17">
                  <c:v>0.76900000000000002</c:v>
                </c:pt>
                <c:pt idx="18">
                  <c:v>10.712</c:v>
                </c:pt>
                <c:pt idx="19">
                  <c:v>1.6910000000000001</c:v>
                </c:pt>
                <c:pt idx="20">
                  <c:v>6.2530000000000001</c:v>
                </c:pt>
                <c:pt idx="21">
                  <c:v>7.0220000000000002</c:v>
                </c:pt>
                <c:pt idx="22">
                  <c:v>0.97399999999999998</c:v>
                </c:pt>
              </c:numCache>
            </c:numRef>
          </c:val>
          <c:extLst>
            <c:ext xmlns:c16="http://schemas.microsoft.com/office/drawing/2014/chart" uri="{C3380CC4-5D6E-409C-BE32-E72D297353CC}">
              <c16:uniqueId val="{00000000-EC70-44E2-B713-C2AD7C663CF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601979622058885"/>
          <c:y val="7.7327538759176181E-2"/>
          <c:w val="0.74707849630456302"/>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'単純集計結果（若者）'!$B$2363:$B$2374</c:f>
              <c:strCache>
                <c:ptCount val="12"/>
                <c:pt idx="0">
                  <c:v>50万円未満</c:v>
                </c:pt>
                <c:pt idx="1">
                  <c:v>50万円以上、100万円未満</c:v>
                </c:pt>
                <c:pt idx="2">
                  <c:v>100万円以上、150万円未満</c:v>
                </c:pt>
                <c:pt idx="3">
                  <c:v>150万円以上、200万円未満</c:v>
                </c:pt>
                <c:pt idx="4">
                  <c:v>200万円以上、300万円未満</c:v>
                </c:pt>
                <c:pt idx="5">
                  <c:v>300万円以上、400万円未満</c:v>
                </c:pt>
                <c:pt idx="6">
                  <c:v>400万円以上、500万円未満</c:v>
                </c:pt>
                <c:pt idx="7">
                  <c:v>500万円以上、600万円未満</c:v>
                </c:pt>
                <c:pt idx="8">
                  <c:v>600万円以上、800万円未満</c:v>
                </c:pt>
                <c:pt idx="9">
                  <c:v>800万円以上</c:v>
                </c:pt>
                <c:pt idx="10">
                  <c:v>収入はない</c:v>
                </c:pt>
                <c:pt idx="11">
                  <c:v>無回答</c:v>
                </c:pt>
              </c:strCache>
            </c:strRef>
          </c:cat>
          <c:val>
            <c:numRef>
              <c:f>'単純集計結果（若者）'!$D$2363:$D$2374</c:f>
              <c:numCache>
                <c:formatCode>0.0</c:formatCode>
                <c:ptCount val="12"/>
                <c:pt idx="0">
                  <c:v>10.199999999999999</c:v>
                </c:pt>
                <c:pt idx="1">
                  <c:v>8.9190000000000005</c:v>
                </c:pt>
                <c:pt idx="2">
                  <c:v>4.7670000000000003</c:v>
                </c:pt>
                <c:pt idx="3">
                  <c:v>4.6639999999999997</c:v>
                </c:pt>
                <c:pt idx="4">
                  <c:v>13.839</c:v>
                </c:pt>
                <c:pt idx="5">
                  <c:v>14.914999999999999</c:v>
                </c:pt>
                <c:pt idx="6">
                  <c:v>12.814</c:v>
                </c:pt>
                <c:pt idx="7">
                  <c:v>8.2010000000000005</c:v>
                </c:pt>
                <c:pt idx="8">
                  <c:v>7.4320000000000004</c:v>
                </c:pt>
                <c:pt idx="9">
                  <c:v>3.69</c:v>
                </c:pt>
                <c:pt idx="10">
                  <c:v>9.7899999999999991</c:v>
                </c:pt>
                <c:pt idx="11">
                  <c:v>0.76900000000000002</c:v>
                </c:pt>
              </c:numCache>
            </c:numRef>
          </c:val>
          <c:extLst>
            <c:ext xmlns:c16="http://schemas.microsoft.com/office/drawing/2014/chart" uri="{C3380CC4-5D6E-409C-BE32-E72D297353CC}">
              <c16:uniqueId val="{00000000-BBE6-4C52-9DE2-4E5F2003AA9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601979622058885"/>
          <c:y val="7.7327538759176181E-2"/>
          <c:w val="0.74707849630456302"/>
          <c:h val="0.8498136242391081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'単純集計結果（若者）'!$B$2398:$B$2403</c:f>
              <c:strCache>
                <c:ptCount val="6"/>
                <c:pt idx="0">
                  <c:v>かなり豊かである</c:v>
                </c:pt>
                <c:pt idx="1">
                  <c:v>まあまあ豊かである</c:v>
                </c:pt>
                <c:pt idx="2">
                  <c:v>苦しくはない</c:v>
                </c:pt>
                <c:pt idx="3">
                  <c:v>やや苦しい</c:v>
                </c:pt>
                <c:pt idx="4">
                  <c:v>かなり苦しい</c:v>
                </c:pt>
                <c:pt idx="5">
                  <c:v>無回答</c:v>
                </c:pt>
              </c:strCache>
            </c:strRef>
          </c:cat>
          <c:val>
            <c:numRef>
              <c:f>'単純集計結果（若者）'!$D$2398:$D$2403</c:f>
              <c:numCache>
                <c:formatCode>0.0</c:formatCode>
                <c:ptCount val="6"/>
                <c:pt idx="0">
                  <c:v>3.5880000000000001</c:v>
                </c:pt>
                <c:pt idx="1">
                  <c:v>27.472999999999999</c:v>
                </c:pt>
                <c:pt idx="2">
                  <c:v>38.954000000000001</c:v>
                </c:pt>
                <c:pt idx="3">
                  <c:v>20.861000000000001</c:v>
                </c:pt>
                <c:pt idx="4">
                  <c:v>8.4060000000000006</c:v>
                </c:pt>
                <c:pt idx="5">
                  <c:v>0.71799999999999997</c:v>
                </c:pt>
              </c:numCache>
            </c:numRef>
          </c:val>
          <c:extLst>
            <c:ext xmlns:c16="http://schemas.microsoft.com/office/drawing/2014/chart" uri="{C3380CC4-5D6E-409C-BE32-E72D297353CC}">
              <c16:uniqueId val="{00000000-D18E-4C33-9C27-4E8CD2D3B58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601979622058885"/>
          <c:y val="7.7327538759176181E-2"/>
          <c:w val="0.74707849630456302"/>
          <c:h val="0.795664610101911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'単純集計結果（若者）'!$B$2419:$B$2423</c:f>
              <c:strCache>
                <c:ptCount val="5"/>
                <c:pt idx="0">
                  <c:v>健康</c:v>
                </c:pt>
                <c:pt idx="1">
                  <c:v>注意する点はあるが、日常生活に支障はない</c:v>
                </c:pt>
                <c:pt idx="2">
                  <c:v>注意する点があり、日常生活に制限がある</c:v>
                </c:pt>
                <c:pt idx="3">
                  <c:v>病気がち・療養中</c:v>
                </c:pt>
                <c:pt idx="4">
                  <c:v>無回答</c:v>
                </c:pt>
              </c:strCache>
            </c:strRef>
          </c:cat>
          <c:val>
            <c:numRef>
              <c:f>'単純集計結果（若者）'!$D$2419:$D$2423</c:f>
              <c:numCache>
                <c:formatCode>0.0</c:formatCode>
                <c:ptCount val="5"/>
                <c:pt idx="0">
                  <c:v>50.948</c:v>
                </c:pt>
                <c:pt idx="1">
                  <c:v>41.773000000000003</c:v>
                </c:pt>
                <c:pt idx="2">
                  <c:v>3.7930000000000001</c:v>
                </c:pt>
                <c:pt idx="3">
                  <c:v>2.87</c:v>
                </c:pt>
                <c:pt idx="4">
                  <c:v>0.61499999999999999</c:v>
                </c:pt>
              </c:numCache>
            </c:numRef>
          </c:val>
          <c:extLst>
            <c:ext xmlns:c16="http://schemas.microsoft.com/office/drawing/2014/chart" uri="{C3380CC4-5D6E-409C-BE32-E72D297353CC}">
              <c16:uniqueId val="{00000000-A2CE-4C06-A1B1-9A56EAB513D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601979622058885"/>
          <c:y val="7.7327538759176181E-2"/>
          <c:w val="0.74707849630456302"/>
          <c:h val="0.7744676853799332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'単純集計結果（若者）'!$B$2436:$B$2438</c:f>
              <c:strCache>
                <c:ptCount val="3"/>
                <c:pt idx="0">
                  <c:v>学校に行っている（夜間中学や定時制高校、休学中を含む）</c:v>
                </c:pt>
                <c:pt idx="1">
                  <c:v>学校に行っていない（卒業し、就職している場合を含む）</c:v>
                </c:pt>
                <c:pt idx="2">
                  <c:v>無回答</c:v>
                </c:pt>
              </c:strCache>
            </c:strRef>
          </c:cat>
          <c:val>
            <c:numRef>
              <c:f>'単純集計結果（若者）'!$D$2436:$D$2438</c:f>
              <c:numCache>
                <c:formatCode>0.0</c:formatCode>
                <c:ptCount val="3"/>
                <c:pt idx="0">
                  <c:v>12.301</c:v>
                </c:pt>
                <c:pt idx="1">
                  <c:v>86.93</c:v>
                </c:pt>
                <c:pt idx="2">
                  <c:v>0.76900000000000002</c:v>
                </c:pt>
              </c:numCache>
            </c:numRef>
          </c:val>
          <c:extLst>
            <c:ext xmlns:c16="http://schemas.microsoft.com/office/drawing/2014/chart" uri="{C3380CC4-5D6E-409C-BE32-E72D297353CC}">
              <c16:uniqueId val="{00000000-CDD5-4260-A301-4C7B18BC075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4767886319009"/>
          <c:y val="7.7327538759176181E-2"/>
          <c:w val="0.85465058306216313"/>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'単純集計結果（若者）'!$B$2450:$B$2457</c:f>
              <c:strCache>
                <c:ptCount val="8"/>
                <c:pt idx="0">
                  <c:v>中学校</c:v>
                </c:pt>
                <c:pt idx="1">
                  <c:v>高等学校</c:v>
                </c:pt>
                <c:pt idx="2">
                  <c:v>専門学校</c:v>
                </c:pt>
                <c:pt idx="3">
                  <c:v>短大・高専</c:v>
                </c:pt>
                <c:pt idx="4">
                  <c:v>大学</c:v>
                </c:pt>
                <c:pt idx="5">
                  <c:v>大学院</c:v>
                </c:pt>
                <c:pt idx="6">
                  <c:v>その他</c:v>
                </c:pt>
                <c:pt idx="7">
                  <c:v>無回答</c:v>
                </c:pt>
              </c:strCache>
            </c:strRef>
          </c:cat>
          <c:val>
            <c:numRef>
              <c:f>'単純集計結果（若者）'!$D$2450:$D$2457</c:f>
              <c:numCache>
                <c:formatCode>0.0</c:formatCode>
                <c:ptCount val="8"/>
                <c:pt idx="0">
                  <c:v>2.2040000000000002</c:v>
                </c:pt>
                <c:pt idx="1">
                  <c:v>16.606999999999999</c:v>
                </c:pt>
                <c:pt idx="2">
                  <c:v>12.558</c:v>
                </c:pt>
                <c:pt idx="3">
                  <c:v>5.843</c:v>
                </c:pt>
                <c:pt idx="4">
                  <c:v>53.203000000000003</c:v>
                </c:pt>
                <c:pt idx="5">
                  <c:v>7.6369999999999996</c:v>
                </c:pt>
                <c:pt idx="6">
                  <c:v>0.82</c:v>
                </c:pt>
                <c:pt idx="7">
                  <c:v>1.1279999999999999</c:v>
                </c:pt>
              </c:numCache>
            </c:numRef>
          </c:val>
          <c:extLst>
            <c:ext xmlns:c16="http://schemas.microsoft.com/office/drawing/2014/chart" uri="{C3380CC4-5D6E-409C-BE32-E72D297353CC}">
              <c16:uniqueId val="{00000000-72DB-4AC5-A1B5-5C3154F3984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66201343620298"/>
          <c:y val="0.13207607230468424"/>
          <c:w val="0.84529488809396203"/>
          <c:h val="0.8224521120018216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'単純集計結果（若者）'!$B$18:$B$23</c:f>
              <c:strCache>
                <c:ptCount val="6"/>
                <c:pt idx="0">
                  <c:v>２０歳以下</c:v>
                </c:pt>
                <c:pt idx="1">
                  <c:v>２１～２５歳</c:v>
                </c:pt>
                <c:pt idx="2">
                  <c:v>２６～３０歳</c:v>
                </c:pt>
                <c:pt idx="3">
                  <c:v>３１～３５歳</c:v>
                </c:pt>
                <c:pt idx="4">
                  <c:v>３６歳以上</c:v>
                </c:pt>
                <c:pt idx="5">
                  <c:v>無回答</c:v>
                </c:pt>
              </c:strCache>
            </c:strRef>
          </c:cat>
          <c:val>
            <c:numRef>
              <c:f>'単純集計結果（若者）'!$D$18:$D$23</c:f>
              <c:numCache>
                <c:formatCode>0.0</c:formatCode>
                <c:ptCount val="6"/>
                <c:pt idx="0">
                  <c:v>43.557000000000002</c:v>
                </c:pt>
                <c:pt idx="1">
                  <c:v>36.375999999999998</c:v>
                </c:pt>
                <c:pt idx="2">
                  <c:v>16.577000000000002</c:v>
                </c:pt>
                <c:pt idx="3">
                  <c:v>2.4830000000000001</c:v>
                </c:pt>
                <c:pt idx="4">
                  <c:v>0.33600000000000002</c:v>
                </c:pt>
                <c:pt idx="5">
                  <c:v>0.67100000000000004</c:v>
                </c:pt>
              </c:numCache>
            </c:numRef>
          </c:val>
          <c:extLst>
            <c:ext xmlns:c16="http://schemas.microsoft.com/office/drawing/2014/chart" uri="{C3380CC4-5D6E-409C-BE32-E72D297353CC}">
              <c16:uniqueId val="{00000000-F5CC-4B80-A5AD-DE5431B3D22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66201343620298"/>
          <c:y val="0.13207607230468424"/>
          <c:w val="0.84529488809396203"/>
          <c:h val="0.8224521120018216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'単純集計結果（若者）'!$B$55:$B$60</c:f>
              <c:strCache>
                <c:ptCount val="6"/>
                <c:pt idx="0">
                  <c:v>２０歳以下</c:v>
                </c:pt>
                <c:pt idx="1">
                  <c:v>２１～２５歳</c:v>
                </c:pt>
                <c:pt idx="2">
                  <c:v>２６～３０歳</c:v>
                </c:pt>
                <c:pt idx="3">
                  <c:v>３１～３５歳</c:v>
                </c:pt>
                <c:pt idx="4">
                  <c:v>３６歳以上</c:v>
                </c:pt>
                <c:pt idx="5">
                  <c:v>無回答</c:v>
                </c:pt>
              </c:strCache>
            </c:strRef>
          </c:cat>
          <c:val>
            <c:numRef>
              <c:f>'単純集計結果（若者）'!$D$55:$D$60</c:f>
              <c:numCache>
                <c:formatCode>0.0</c:formatCode>
                <c:ptCount val="6"/>
                <c:pt idx="0">
                  <c:v>19.789000000000001</c:v>
                </c:pt>
                <c:pt idx="1">
                  <c:v>59.366999999999997</c:v>
                </c:pt>
                <c:pt idx="2">
                  <c:v>14.842000000000001</c:v>
                </c:pt>
                <c:pt idx="3">
                  <c:v>2.0449999999999999</c:v>
                </c:pt>
                <c:pt idx="4">
                  <c:v>0.19800000000000001</c:v>
                </c:pt>
                <c:pt idx="5">
                  <c:v>3.76</c:v>
                </c:pt>
              </c:numCache>
            </c:numRef>
          </c:val>
          <c:extLst>
            <c:ext xmlns:c16="http://schemas.microsoft.com/office/drawing/2014/chart" uri="{C3380CC4-5D6E-409C-BE32-E72D297353CC}">
              <c16:uniqueId val="{00000000-36D3-4FC4-A2D1-23269C60EBE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8412340815252"/>
          <c:y val="0.13873120356603266"/>
          <c:w val="0.84968753371867978"/>
          <c:h val="0.8079534182462393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'単純集計結果（若者）'!$B$1494:$B$1498</c:f>
              <c:strCache>
                <c:ptCount val="5"/>
                <c:pt idx="0">
                  <c:v>賛成</c:v>
                </c:pt>
                <c:pt idx="1">
                  <c:v>やや賛成</c:v>
                </c:pt>
                <c:pt idx="2">
                  <c:v>やや賛成反対</c:v>
                </c:pt>
                <c:pt idx="3">
                  <c:v>反対</c:v>
                </c:pt>
                <c:pt idx="4">
                  <c:v>無回答</c:v>
                </c:pt>
              </c:strCache>
            </c:strRef>
          </c:cat>
          <c:val>
            <c:numRef>
              <c:f>'単純集計結果（若者）'!$D$1494:$D$1498</c:f>
              <c:numCache>
                <c:formatCode>0.0</c:formatCode>
                <c:ptCount val="5"/>
                <c:pt idx="0">
                  <c:v>8.3550000000000004</c:v>
                </c:pt>
                <c:pt idx="1">
                  <c:v>29.062000000000001</c:v>
                </c:pt>
                <c:pt idx="2">
                  <c:v>32.854999999999997</c:v>
                </c:pt>
                <c:pt idx="3">
                  <c:v>28.754000000000001</c:v>
                </c:pt>
                <c:pt idx="4">
                  <c:v>0.97399999999999998</c:v>
                </c:pt>
              </c:numCache>
            </c:numRef>
          </c:val>
          <c:extLst>
            <c:ext xmlns:c16="http://schemas.microsoft.com/office/drawing/2014/chart" uri="{C3380CC4-5D6E-409C-BE32-E72D297353CC}">
              <c16:uniqueId val="{00000000-4845-47D5-8E3A-C7D7A2AA754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58288136185154"/>
          <c:y val="7.7327538759176181E-2"/>
          <c:w val="0.70901385339287459"/>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'単純集計結果（若者）'!$B$318:$B$332</c:f>
              <c:strCache>
                <c:ptCount val="15"/>
                <c:pt idx="0">
                  <c:v>給料が安い</c:v>
                </c:pt>
                <c:pt idx="1">
                  <c:v>ボーナスが少ない（出ない）</c:v>
                </c:pt>
                <c:pt idx="2">
                  <c:v>残業が多い</c:v>
                </c:pt>
                <c:pt idx="3">
                  <c:v>残業手当がつかない</c:v>
                </c:pt>
                <c:pt idx="4">
                  <c:v>休みが少ない</c:v>
                </c:pt>
                <c:pt idx="5">
                  <c:v>正社員ではない</c:v>
                </c:pt>
                <c:pt idx="6">
                  <c:v>仕事が肉体的に厳しい</c:v>
                </c:pt>
                <c:pt idx="7">
                  <c:v>仕事が精神的に厳しい</c:v>
                </c:pt>
                <c:pt idx="8">
                  <c:v>ノルマが厳しい</c:v>
                </c:pt>
                <c:pt idx="9">
                  <c:v>会社の将来性が不安</c:v>
                </c:pt>
                <c:pt idx="10">
                  <c:v>仕事の内容が自分に向かない</c:v>
                </c:pt>
                <c:pt idx="11">
                  <c:v>仕事にやりがいがない</c:v>
                </c:pt>
                <c:pt idx="12">
                  <c:v>職場の人間関係が悪い</c:v>
                </c:pt>
                <c:pt idx="13">
                  <c:v>その他</c:v>
                </c:pt>
                <c:pt idx="14">
                  <c:v>無回答</c:v>
                </c:pt>
              </c:strCache>
            </c:strRef>
          </c:cat>
          <c:val>
            <c:numRef>
              <c:f>'単純集計結果（若者）'!$D$318:$D$332</c:f>
              <c:numCache>
                <c:formatCode>0.0</c:formatCode>
                <c:ptCount val="15"/>
                <c:pt idx="0">
                  <c:v>64.706000000000003</c:v>
                </c:pt>
                <c:pt idx="1">
                  <c:v>31.722999999999999</c:v>
                </c:pt>
                <c:pt idx="2">
                  <c:v>20.378</c:v>
                </c:pt>
                <c:pt idx="3">
                  <c:v>11.555</c:v>
                </c:pt>
                <c:pt idx="4">
                  <c:v>16.806999999999999</c:v>
                </c:pt>
                <c:pt idx="5">
                  <c:v>10.923999999999999</c:v>
                </c:pt>
                <c:pt idx="6">
                  <c:v>20.797999999999998</c:v>
                </c:pt>
                <c:pt idx="7">
                  <c:v>38.234999999999999</c:v>
                </c:pt>
                <c:pt idx="8">
                  <c:v>4.4119999999999999</c:v>
                </c:pt>
                <c:pt idx="9">
                  <c:v>25.21</c:v>
                </c:pt>
                <c:pt idx="10">
                  <c:v>19.117999999999999</c:v>
                </c:pt>
                <c:pt idx="11">
                  <c:v>28.782</c:v>
                </c:pt>
                <c:pt idx="12">
                  <c:v>20.378</c:v>
                </c:pt>
                <c:pt idx="13">
                  <c:v>10.923999999999999</c:v>
                </c:pt>
                <c:pt idx="14">
                  <c:v>2.3109999999999999</c:v>
                </c:pt>
              </c:numCache>
            </c:numRef>
          </c:val>
          <c:extLst>
            <c:ext xmlns:c16="http://schemas.microsoft.com/office/drawing/2014/chart" uri="{C3380CC4-5D6E-409C-BE32-E72D297353CC}">
              <c16:uniqueId val="{00000000-24A7-43E0-AB83-9899016EF30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66201343620298"/>
          <c:y val="0.13207607230468424"/>
          <c:w val="0.84529488809396203"/>
          <c:h val="0.8224521120018216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'単純集計結果（若者）'!$B$73:$B$78</c:f>
              <c:strCache>
                <c:ptCount val="6"/>
                <c:pt idx="0">
                  <c:v>２０歳以下</c:v>
                </c:pt>
                <c:pt idx="1">
                  <c:v>２１～２５歳</c:v>
                </c:pt>
                <c:pt idx="2">
                  <c:v>２６～３０歳</c:v>
                </c:pt>
                <c:pt idx="3">
                  <c:v>３１～３５歳</c:v>
                </c:pt>
                <c:pt idx="4">
                  <c:v>３６歳以上</c:v>
                </c:pt>
                <c:pt idx="5">
                  <c:v>無回答</c:v>
                </c:pt>
              </c:strCache>
            </c:strRef>
          </c:cat>
          <c:val>
            <c:numRef>
              <c:f>'単純集計結果（若者）'!$D$73:$D$78</c:f>
              <c:numCache>
                <c:formatCode>0.0</c:formatCode>
                <c:ptCount val="6"/>
                <c:pt idx="0">
                  <c:v>37.143000000000001</c:v>
                </c:pt>
                <c:pt idx="1">
                  <c:v>42.856999999999999</c:v>
                </c:pt>
                <c:pt idx="2">
                  <c:v>8.5709999999999997</c:v>
                </c:pt>
                <c:pt idx="3">
                  <c:v>2.8570000000000002</c:v>
                </c:pt>
                <c:pt idx="4">
                  <c:v>0</c:v>
                </c:pt>
                <c:pt idx="5">
                  <c:v>8.5709999999999997</c:v>
                </c:pt>
              </c:numCache>
            </c:numRef>
          </c:val>
          <c:extLst>
            <c:ext xmlns:c16="http://schemas.microsoft.com/office/drawing/2014/chart" uri="{C3380CC4-5D6E-409C-BE32-E72D297353CC}">
              <c16:uniqueId val="{00000000-C899-4B24-9057-EB2337A57A6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66201343620298"/>
          <c:y val="0.13207607230468424"/>
          <c:w val="0.84529488809396203"/>
          <c:h val="0.8224521120018216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'単純集計結果（若者）'!$B$91:$B$96</c:f>
              <c:strCache>
                <c:ptCount val="6"/>
                <c:pt idx="0">
                  <c:v>２０歳以下</c:v>
                </c:pt>
                <c:pt idx="1">
                  <c:v>２１～２５歳</c:v>
                </c:pt>
                <c:pt idx="2">
                  <c:v>２６～３０歳</c:v>
                </c:pt>
                <c:pt idx="3">
                  <c:v>３１～３５歳</c:v>
                </c:pt>
                <c:pt idx="4">
                  <c:v>３６歳以上</c:v>
                </c:pt>
                <c:pt idx="5">
                  <c:v>無回答</c:v>
                </c:pt>
              </c:strCache>
            </c:strRef>
          </c:cat>
          <c:val>
            <c:numRef>
              <c:f>'単純集計結果（若者）'!$D$91:$D$96</c:f>
              <c:numCache>
                <c:formatCode>0.0</c:formatCode>
                <c:ptCount val="6"/>
                <c:pt idx="0">
                  <c:v>2.8570000000000002</c:v>
                </c:pt>
                <c:pt idx="1">
                  <c:v>34.286000000000001</c:v>
                </c:pt>
                <c:pt idx="2">
                  <c:v>40</c:v>
                </c:pt>
                <c:pt idx="3">
                  <c:v>11.429</c:v>
                </c:pt>
                <c:pt idx="4">
                  <c:v>0</c:v>
                </c:pt>
                <c:pt idx="5">
                  <c:v>11.429</c:v>
                </c:pt>
              </c:numCache>
            </c:numRef>
          </c:val>
          <c:extLst>
            <c:ext xmlns:c16="http://schemas.microsoft.com/office/drawing/2014/chart" uri="{C3380CC4-5D6E-409C-BE32-E72D297353CC}">
              <c16:uniqueId val="{00000000-DD02-4F22-A6EA-06C236F20BE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06586676554687"/>
          <c:y val="7.7327538759176181E-2"/>
          <c:w val="0.8215308571072697"/>
          <c:h val="0.7948882754027777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'単純集計結果（若者）'!$B$390:$B$395</c:f>
              <c:strCache>
                <c:ptCount val="6"/>
                <c:pt idx="0">
                  <c:v>２０歳以下</c:v>
                </c:pt>
                <c:pt idx="1">
                  <c:v>２１歳～２５歳</c:v>
                </c:pt>
                <c:pt idx="2">
                  <c:v>２６歳～３０歳</c:v>
                </c:pt>
                <c:pt idx="3">
                  <c:v>３１歳～３５歳</c:v>
                </c:pt>
                <c:pt idx="4">
                  <c:v>３６歳～３９歳</c:v>
                </c:pt>
                <c:pt idx="5">
                  <c:v>無回答</c:v>
                </c:pt>
              </c:strCache>
            </c:strRef>
          </c:cat>
          <c:val>
            <c:numRef>
              <c:f>'単純集計結果（若者）'!$D$390:$D$395</c:f>
              <c:numCache>
                <c:formatCode>0.0</c:formatCode>
                <c:ptCount val="6"/>
                <c:pt idx="0">
                  <c:v>2.3330000000000002</c:v>
                </c:pt>
                <c:pt idx="1">
                  <c:v>25.760999999999999</c:v>
                </c:pt>
                <c:pt idx="2">
                  <c:v>56.389000000000003</c:v>
                </c:pt>
                <c:pt idx="3">
                  <c:v>13.083</c:v>
                </c:pt>
                <c:pt idx="4">
                  <c:v>0.50700000000000001</c:v>
                </c:pt>
                <c:pt idx="5">
                  <c:v>1.927</c:v>
                </c:pt>
              </c:numCache>
            </c:numRef>
          </c:val>
          <c:extLst>
            <c:ext xmlns:c16="http://schemas.microsoft.com/office/drawing/2014/chart" uri="{C3380CC4-5D6E-409C-BE32-E72D297353CC}">
              <c16:uniqueId val="{00000000-7326-43A2-8DBB-C8BAEB6A829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06586676554687"/>
          <c:y val="7.7327538759176181E-2"/>
          <c:w val="0.8215308571072697"/>
          <c:h val="0.7948882754027777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'単純集計結果（若者）'!$B$408:$B$413</c:f>
              <c:strCache>
                <c:ptCount val="6"/>
                <c:pt idx="0">
                  <c:v>２０歳以下</c:v>
                </c:pt>
                <c:pt idx="1">
                  <c:v>２１歳～２５歳</c:v>
                </c:pt>
                <c:pt idx="2">
                  <c:v>２６歳～３０歳</c:v>
                </c:pt>
                <c:pt idx="3">
                  <c:v>３１歳～３５歳</c:v>
                </c:pt>
                <c:pt idx="4">
                  <c:v>３６歳～３９歳</c:v>
                </c:pt>
                <c:pt idx="5">
                  <c:v>無回答</c:v>
                </c:pt>
              </c:strCache>
            </c:strRef>
          </c:cat>
          <c:val>
            <c:numRef>
              <c:f>'単純集計結果（若者）'!$D$408:$D$413</c:f>
              <c:numCache>
                <c:formatCode>0.0</c:formatCode>
                <c:ptCount val="6"/>
                <c:pt idx="0">
                  <c:v>0</c:v>
                </c:pt>
                <c:pt idx="1">
                  <c:v>44.615000000000002</c:v>
                </c:pt>
                <c:pt idx="2">
                  <c:v>38.462000000000003</c:v>
                </c:pt>
                <c:pt idx="3">
                  <c:v>15.385</c:v>
                </c:pt>
                <c:pt idx="4">
                  <c:v>0</c:v>
                </c:pt>
                <c:pt idx="5">
                  <c:v>1.538</c:v>
                </c:pt>
              </c:numCache>
            </c:numRef>
          </c:val>
          <c:extLst>
            <c:ext xmlns:c16="http://schemas.microsoft.com/office/drawing/2014/chart" uri="{C3380CC4-5D6E-409C-BE32-E72D297353CC}">
              <c16:uniqueId val="{00000000-5F17-419B-8435-B96D168D4EC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06586676554687"/>
          <c:y val="7.7327538759176181E-2"/>
          <c:w val="0.8215308571072697"/>
          <c:h val="0.7948882754027777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'単純集計結果（若者）'!$B$427:$B$432</c:f>
              <c:strCache>
                <c:ptCount val="6"/>
                <c:pt idx="0">
                  <c:v>２０歳以下</c:v>
                </c:pt>
                <c:pt idx="1">
                  <c:v>２１歳～２５歳</c:v>
                </c:pt>
                <c:pt idx="2">
                  <c:v>２６歳～３０歳</c:v>
                </c:pt>
                <c:pt idx="3">
                  <c:v>３１歳～３５歳</c:v>
                </c:pt>
                <c:pt idx="4">
                  <c:v>３６歳～３９歳</c:v>
                </c:pt>
                <c:pt idx="5">
                  <c:v>無回答</c:v>
                </c:pt>
              </c:strCache>
            </c:strRef>
          </c:cat>
          <c:val>
            <c:numRef>
              <c:f>'単純集計結果（若者）'!$D$427:$D$432</c:f>
              <c:numCache>
                <c:formatCode>0.0</c:formatCode>
                <c:ptCount val="6"/>
                <c:pt idx="0">
                  <c:v>2.6320000000000001</c:v>
                </c:pt>
                <c:pt idx="1">
                  <c:v>21.053000000000001</c:v>
                </c:pt>
                <c:pt idx="2">
                  <c:v>31.579000000000001</c:v>
                </c:pt>
                <c:pt idx="3">
                  <c:v>34.210999999999999</c:v>
                </c:pt>
                <c:pt idx="4">
                  <c:v>5.2629999999999999</c:v>
                </c:pt>
                <c:pt idx="5">
                  <c:v>5.2629999999999999</c:v>
                </c:pt>
              </c:numCache>
            </c:numRef>
          </c:val>
          <c:extLst>
            <c:ext xmlns:c16="http://schemas.microsoft.com/office/drawing/2014/chart" uri="{C3380CC4-5D6E-409C-BE32-E72D297353CC}">
              <c16:uniqueId val="{00000000-FB77-4C09-8CBD-4BAD15D66FA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224620226672935E-2"/>
          <c:y val="7.7327538759176181E-2"/>
          <c:w val="0.89437211452805321"/>
          <c:h val="0.8369976243740042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'単純集計結果（若者）'!$B$474:$B$480</c:f>
              <c:strCache>
                <c:ptCount val="7"/>
                <c:pt idx="0">
                  <c:v>２０歳以下</c:v>
                </c:pt>
                <c:pt idx="1">
                  <c:v>２１歳～２５歳</c:v>
                </c:pt>
                <c:pt idx="2">
                  <c:v>２６歳～３０歳</c:v>
                </c:pt>
                <c:pt idx="3">
                  <c:v>３１歳～３５歳</c:v>
                </c:pt>
                <c:pt idx="4">
                  <c:v>３６歳～４０歳</c:v>
                </c:pt>
                <c:pt idx="5">
                  <c:v>４１歳以上</c:v>
                </c:pt>
                <c:pt idx="6">
                  <c:v>無回答</c:v>
                </c:pt>
              </c:strCache>
            </c:strRef>
          </c:cat>
          <c:val>
            <c:numRef>
              <c:f>'単純集計結果（若者）'!$D$474:$D$480</c:f>
              <c:numCache>
                <c:formatCode>0.0</c:formatCode>
                <c:ptCount val="7"/>
                <c:pt idx="0">
                  <c:v>0</c:v>
                </c:pt>
                <c:pt idx="1">
                  <c:v>8.6280000000000001</c:v>
                </c:pt>
                <c:pt idx="2">
                  <c:v>54.424999999999997</c:v>
                </c:pt>
                <c:pt idx="3">
                  <c:v>22.788</c:v>
                </c:pt>
                <c:pt idx="4">
                  <c:v>9.7349999999999994</c:v>
                </c:pt>
                <c:pt idx="5">
                  <c:v>1.5489999999999999</c:v>
                </c:pt>
                <c:pt idx="6">
                  <c:v>2.8759999999999999</c:v>
                </c:pt>
              </c:numCache>
            </c:numRef>
          </c:val>
          <c:extLst>
            <c:ext xmlns:c16="http://schemas.microsoft.com/office/drawing/2014/chart" uri="{C3380CC4-5D6E-409C-BE32-E72D297353CC}">
              <c16:uniqueId val="{00000000-8381-4C60-8818-C4DF0AE238C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6783320795249"/>
          <c:y val="0.11458167559798699"/>
          <c:w val="0.87119326690537235"/>
          <c:h val="0.8226665995878246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'単純集計結果（若者）'!$B$542:$B$549</c:f>
              <c:strCache>
                <c:ptCount val="8"/>
                <c:pt idx="0">
                  <c:v>1歳未満</c:v>
                </c:pt>
                <c:pt idx="1">
                  <c:v>1～2歳</c:v>
                </c:pt>
                <c:pt idx="2">
                  <c:v>3～4歳</c:v>
                </c:pt>
                <c:pt idx="3">
                  <c:v>5～6歳</c:v>
                </c:pt>
                <c:pt idx="4">
                  <c:v>7～9歳</c:v>
                </c:pt>
                <c:pt idx="5">
                  <c:v>10～12歳</c:v>
                </c:pt>
                <c:pt idx="6">
                  <c:v>13歳以上</c:v>
                </c:pt>
                <c:pt idx="7">
                  <c:v>無回答</c:v>
                </c:pt>
              </c:strCache>
            </c:strRef>
          </c:cat>
          <c:val>
            <c:numRef>
              <c:f>'単純集計結果（若者）'!$D$542:$D$549</c:f>
              <c:numCache>
                <c:formatCode>0.0</c:formatCode>
                <c:ptCount val="8"/>
                <c:pt idx="0">
                  <c:v>15.593</c:v>
                </c:pt>
                <c:pt idx="1">
                  <c:v>24.484999999999999</c:v>
                </c:pt>
                <c:pt idx="2">
                  <c:v>20.103000000000002</c:v>
                </c:pt>
                <c:pt idx="3">
                  <c:v>14.561999999999999</c:v>
                </c:pt>
                <c:pt idx="4">
                  <c:v>15.851000000000001</c:v>
                </c:pt>
                <c:pt idx="5">
                  <c:v>5.67</c:v>
                </c:pt>
                <c:pt idx="6">
                  <c:v>2.577</c:v>
                </c:pt>
                <c:pt idx="7">
                  <c:v>1.1599999999999999</c:v>
                </c:pt>
              </c:numCache>
            </c:numRef>
          </c:val>
          <c:extLst>
            <c:ext xmlns:c16="http://schemas.microsoft.com/office/drawing/2014/chart" uri="{C3380CC4-5D6E-409C-BE32-E72D297353CC}">
              <c16:uniqueId val="{00000000-4D08-4948-B66B-86753CD5DE4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6783320795249"/>
          <c:y val="0.11458167559798699"/>
          <c:w val="0.87119326690537235"/>
          <c:h val="0.8226665995878246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'単純集計結果（若者）'!$B$563:$B$570</c:f>
              <c:strCache>
                <c:ptCount val="8"/>
                <c:pt idx="0">
                  <c:v>1歳未満</c:v>
                </c:pt>
                <c:pt idx="1">
                  <c:v>1～2歳</c:v>
                </c:pt>
                <c:pt idx="2">
                  <c:v>3～4歳</c:v>
                </c:pt>
                <c:pt idx="3">
                  <c:v>5～6歳</c:v>
                </c:pt>
                <c:pt idx="4">
                  <c:v>7～9歳</c:v>
                </c:pt>
                <c:pt idx="5">
                  <c:v>10～12歳</c:v>
                </c:pt>
                <c:pt idx="6">
                  <c:v>13歳以上</c:v>
                </c:pt>
                <c:pt idx="7">
                  <c:v>無回答</c:v>
                </c:pt>
              </c:strCache>
            </c:strRef>
          </c:cat>
          <c:val>
            <c:numRef>
              <c:f>'単純集計結果（若者）'!$D$563:$D$570</c:f>
              <c:numCache>
                <c:formatCode>0.0</c:formatCode>
                <c:ptCount val="8"/>
                <c:pt idx="0">
                  <c:v>21.521000000000001</c:v>
                </c:pt>
                <c:pt idx="1">
                  <c:v>23.067</c:v>
                </c:pt>
                <c:pt idx="2">
                  <c:v>15.077</c:v>
                </c:pt>
                <c:pt idx="3">
                  <c:v>8.2469999999999999</c:v>
                </c:pt>
                <c:pt idx="4">
                  <c:v>4.3810000000000002</c:v>
                </c:pt>
                <c:pt idx="5">
                  <c:v>0.90200000000000002</c:v>
                </c:pt>
                <c:pt idx="6">
                  <c:v>0.38700000000000001</c:v>
                </c:pt>
                <c:pt idx="7">
                  <c:v>26.417999999999999</c:v>
                </c:pt>
              </c:numCache>
            </c:numRef>
          </c:val>
          <c:extLst>
            <c:ext xmlns:c16="http://schemas.microsoft.com/office/drawing/2014/chart" uri="{C3380CC4-5D6E-409C-BE32-E72D297353CC}">
              <c16:uniqueId val="{00000000-C859-4775-99C2-677C3E09820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58288136185154"/>
          <c:y val="7.7327538759176181E-2"/>
          <c:w val="0.70901385339287459"/>
          <c:h val="0.8630795094267241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'単純集計結果（若者）'!$B$354:$B$360</c:f>
              <c:strCache>
                <c:ptCount val="7"/>
                <c:pt idx="0">
                  <c:v>１人</c:v>
                </c:pt>
                <c:pt idx="1">
                  <c:v>２人</c:v>
                </c:pt>
                <c:pt idx="2">
                  <c:v>３～５人</c:v>
                </c:pt>
                <c:pt idx="3">
                  <c:v>６～１０人</c:v>
                </c:pt>
                <c:pt idx="4">
                  <c:v>１１人以上</c:v>
                </c:pt>
                <c:pt idx="5">
                  <c:v>仲の良い友だちはいない</c:v>
                </c:pt>
                <c:pt idx="6">
                  <c:v>無回答</c:v>
                </c:pt>
              </c:strCache>
            </c:strRef>
          </c:cat>
          <c:val>
            <c:numRef>
              <c:f>'単純集計結果（若者）'!$D$354:$D$360</c:f>
              <c:numCache>
                <c:formatCode>0.0</c:formatCode>
                <c:ptCount val="7"/>
                <c:pt idx="0">
                  <c:v>4.0999999999999996</c:v>
                </c:pt>
                <c:pt idx="1">
                  <c:v>9.2769999999999992</c:v>
                </c:pt>
                <c:pt idx="2">
                  <c:v>41.825000000000003</c:v>
                </c:pt>
                <c:pt idx="3">
                  <c:v>24.244</c:v>
                </c:pt>
                <c:pt idx="4">
                  <c:v>11.584</c:v>
                </c:pt>
                <c:pt idx="5">
                  <c:v>8.4570000000000007</c:v>
                </c:pt>
                <c:pt idx="6">
                  <c:v>0.51300000000000001</c:v>
                </c:pt>
              </c:numCache>
            </c:numRef>
          </c:val>
          <c:extLst>
            <c:ext xmlns:c16="http://schemas.microsoft.com/office/drawing/2014/chart" uri="{C3380CC4-5D6E-409C-BE32-E72D297353CC}">
              <c16:uniqueId val="{00000000-83E7-4030-AFDD-A2058F8B9C0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958288136185154"/>
          <c:y val="7.7327538759176181E-2"/>
          <c:w val="0.70901385339287459"/>
          <c:h val="0.7959472030203091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'単純集計結果（若者）'!$B$375:$B$379</c:f>
              <c:strCache>
                <c:ptCount val="5"/>
                <c:pt idx="0">
                  <c:v>結婚している</c:v>
                </c:pt>
                <c:pt idx="1">
                  <c:v>結婚したことはないが、交際相手と同居している</c:v>
                </c:pt>
                <c:pt idx="2">
                  <c:v>離婚・死別して現在は独身</c:v>
                </c:pt>
                <c:pt idx="3">
                  <c:v>結婚していない</c:v>
                </c:pt>
                <c:pt idx="4">
                  <c:v>無回答</c:v>
                </c:pt>
              </c:strCache>
            </c:strRef>
          </c:cat>
          <c:val>
            <c:numRef>
              <c:f>'単純集計結果（若者）'!$D$375:$D$379</c:f>
              <c:numCache>
                <c:formatCode>0.0</c:formatCode>
                <c:ptCount val="5"/>
                <c:pt idx="0">
                  <c:v>50.537999999999997</c:v>
                </c:pt>
                <c:pt idx="1">
                  <c:v>3.3319999999999999</c:v>
                </c:pt>
                <c:pt idx="2">
                  <c:v>1.948</c:v>
                </c:pt>
                <c:pt idx="3">
                  <c:v>43.926000000000002</c:v>
                </c:pt>
                <c:pt idx="4">
                  <c:v>0.25600000000000001</c:v>
                </c:pt>
              </c:numCache>
            </c:numRef>
          </c:val>
          <c:extLst>
            <c:ext xmlns:c16="http://schemas.microsoft.com/office/drawing/2014/chart" uri="{C3380CC4-5D6E-409C-BE32-E72D297353CC}">
              <c16:uniqueId val="{00000000-5F66-4A95-A527-B314BC90F5C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88000252867734E-2"/>
          <c:y val="0.18134283680965038"/>
          <c:w val="0.89437211452805321"/>
          <c:h val="0.7688329602402860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'単純集計結果（若者）'!$B$446:$B$448</c:f>
              <c:strCache>
                <c:ptCount val="3"/>
                <c:pt idx="0">
                  <c:v>いない</c:v>
                </c:pt>
                <c:pt idx="1">
                  <c:v>いる</c:v>
                </c:pt>
                <c:pt idx="2">
                  <c:v>無回答</c:v>
                </c:pt>
              </c:strCache>
            </c:strRef>
          </c:cat>
          <c:val>
            <c:numRef>
              <c:f>'単純集計結果（若者）'!$D$446:$D$448</c:f>
              <c:numCache>
                <c:formatCode>0.0</c:formatCode>
                <c:ptCount val="3"/>
                <c:pt idx="0">
                  <c:v>70.725999999999999</c:v>
                </c:pt>
                <c:pt idx="1">
                  <c:v>29.161999999999999</c:v>
                </c:pt>
                <c:pt idx="2">
                  <c:v>0.112</c:v>
                </c:pt>
              </c:numCache>
            </c:numRef>
          </c:val>
          <c:extLst>
            <c:ext xmlns:c16="http://schemas.microsoft.com/office/drawing/2014/chart" uri="{C3380CC4-5D6E-409C-BE32-E72D297353CC}">
              <c16:uniqueId val="{00000000-F99D-416F-BD55-0F7596F5B4E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224620226672935E-2"/>
          <c:y val="7.7327538759176181E-2"/>
          <c:w val="0.89437211452805321"/>
          <c:h val="0.7922370292649421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'単純集計結果（若者）'!$B$459:$B$462</c:f>
              <c:strCache>
                <c:ptCount val="4"/>
                <c:pt idx="0">
                  <c:v>結婚（再婚）したいとは思わない</c:v>
                </c:pt>
                <c:pt idx="1">
                  <c:v>どちらともいえない</c:v>
                </c:pt>
                <c:pt idx="2">
                  <c:v>結婚（再婚）したい</c:v>
                </c:pt>
                <c:pt idx="3">
                  <c:v>無回答</c:v>
                </c:pt>
              </c:strCache>
            </c:strRef>
          </c:cat>
          <c:val>
            <c:numRef>
              <c:f>'単純集計結果（若者）'!$D$459:$D$462</c:f>
              <c:numCache>
                <c:formatCode>0.0</c:formatCode>
                <c:ptCount val="4"/>
                <c:pt idx="0">
                  <c:v>15.866</c:v>
                </c:pt>
                <c:pt idx="1">
                  <c:v>33.295999999999999</c:v>
                </c:pt>
                <c:pt idx="2">
                  <c:v>50.503</c:v>
                </c:pt>
                <c:pt idx="3">
                  <c:v>0.33500000000000002</c:v>
                </c:pt>
              </c:numCache>
            </c:numRef>
          </c:val>
          <c:extLst>
            <c:ext xmlns:c16="http://schemas.microsoft.com/office/drawing/2014/chart" uri="{C3380CC4-5D6E-409C-BE32-E72D297353CC}">
              <c16:uniqueId val="{00000000-24F8-4FE5-B70D-097B35E5FC5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335625117608151"/>
          <c:y val="7.7327538759176181E-2"/>
          <c:w val="0.54351540595075076"/>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'単純集計結果（若者）'!$B$494:$B$507</c:f>
              <c:strCache>
                <c:ptCount val="14"/>
                <c:pt idx="0">
                  <c:v>まだ若すぎる</c:v>
                </c:pt>
                <c:pt idx="1">
                  <c:v>姓を変えるのに抵抗がある</c:v>
                </c:pt>
                <c:pt idx="2">
                  <c:v>自分の時間を失いたくない</c:v>
                </c:pt>
                <c:pt idx="3">
                  <c:v>雇用が安定していない</c:v>
                </c:pt>
                <c:pt idx="4">
                  <c:v>異性とうまく付き合えない・恋愛がめんどう</c:v>
                </c:pt>
                <c:pt idx="5">
                  <c:v>適当な相手にめぐり会わない</c:v>
                </c:pt>
                <c:pt idx="6">
                  <c:v>結婚後の新居となる適当な住宅が見つからない</c:v>
                </c:pt>
                <c:pt idx="7">
                  <c:v>結婚資金が足りない</c:v>
                </c:pt>
                <c:pt idx="8">
                  <c:v>結婚後の生活資金が足りないと思う</c:v>
                </c:pt>
                <c:pt idx="9">
                  <c:v>仕事（学業）との両立が難しい</c:v>
                </c:pt>
                <c:pt idx="10">
                  <c:v>親戚づきあいや結婚後の夫婦関係など結婚後の生活に（経済的なもの以外で）不安がある</c:v>
                </c:pt>
                <c:pt idx="11">
                  <c:v>その他</c:v>
                </c:pt>
                <c:pt idx="12">
                  <c:v>不安はない</c:v>
                </c:pt>
                <c:pt idx="13">
                  <c:v>無回答</c:v>
                </c:pt>
              </c:strCache>
            </c:strRef>
          </c:cat>
          <c:val>
            <c:numRef>
              <c:f>'単純集計結果（若者）'!$D$494:$D$507</c:f>
              <c:numCache>
                <c:formatCode>0.0</c:formatCode>
                <c:ptCount val="14"/>
                <c:pt idx="0">
                  <c:v>16.088999999999999</c:v>
                </c:pt>
                <c:pt idx="1">
                  <c:v>7.9329999999999998</c:v>
                </c:pt>
                <c:pt idx="2">
                  <c:v>41.006</c:v>
                </c:pt>
                <c:pt idx="3">
                  <c:v>15.419</c:v>
                </c:pt>
                <c:pt idx="4">
                  <c:v>35.307000000000002</c:v>
                </c:pt>
                <c:pt idx="5">
                  <c:v>41.899000000000001</c:v>
                </c:pt>
                <c:pt idx="6">
                  <c:v>4.3579999999999997</c:v>
                </c:pt>
                <c:pt idx="7">
                  <c:v>28.603000000000002</c:v>
                </c:pt>
                <c:pt idx="8">
                  <c:v>37.43</c:v>
                </c:pt>
                <c:pt idx="9">
                  <c:v>17.876999999999999</c:v>
                </c:pt>
                <c:pt idx="10">
                  <c:v>27.151</c:v>
                </c:pt>
                <c:pt idx="11">
                  <c:v>5.5869999999999997</c:v>
                </c:pt>
                <c:pt idx="12">
                  <c:v>7.9329999999999998</c:v>
                </c:pt>
                <c:pt idx="13">
                  <c:v>0.89400000000000002</c:v>
                </c:pt>
              </c:numCache>
            </c:numRef>
          </c:val>
          <c:extLst>
            <c:ext xmlns:c16="http://schemas.microsoft.com/office/drawing/2014/chart" uri="{C3380CC4-5D6E-409C-BE32-E72D297353CC}">
              <c16:uniqueId val="{00000000-2F03-41A5-976D-1CD987C0E17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00889052447109"/>
          <c:y val="7.7327538759176181E-2"/>
          <c:w val="0.82486276660236113"/>
          <c:h val="0.7297181794840610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'単純集計結果（若者）'!$B$530:$B$532</c:f>
              <c:strCache>
                <c:ptCount val="3"/>
                <c:pt idx="0">
                  <c:v>子どもはいない</c:v>
                </c:pt>
                <c:pt idx="1">
                  <c:v>子どもがいる</c:v>
                </c:pt>
                <c:pt idx="2">
                  <c:v>無回答</c:v>
                </c:pt>
              </c:strCache>
            </c:strRef>
          </c:cat>
          <c:val>
            <c:numRef>
              <c:f>'単純集計結果（若者）'!$D$530:$D$532</c:f>
              <c:numCache>
                <c:formatCode>0.0</c:formatCode>
                <c:ptCount val="3"/>
                <c:pt idx="0">
                  <c:v>56.433</c:v>
                </c:pt>
                <c:pt idx="1">
                  <c:v>39.774000000000001</c:v>
                </c:pt>
                <c:pt idx="2">
                  <c:v>3.7930000000000001</c:v>
                </c:pt>
              </c:numCache>
            </c:numRef>
          </c:val>
          <c:extLst>
            <c:ext xmlns:c16="http://schemas.microsoft.com/office/drawing/2014/chart" uri="{C3380CC4-5D6E-409C-BE32-E72D297353CC}">
              <c16:uniqueId val="{00000000-9059-4D66-8B19-63A76EB1C88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978853777872825"/>
          <c:y val="0.1498886785465757"/>
          <c:w val="0.84968753371867978"/>
          <c:h val="0.7525721216592163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'単純集計結果（若者）'!$B$584:$B$587</c:f>
              <c:strCache>
                <c:ptCount val="4"/>
                <c:pt idx="0">
                  <c:v>子どもが欲しいとは思わない</c:v>
                </c:pt>
                <c:pt idx="1">
                  <c:v>どちらともいえない</c:v>
                </c:pt>
                <c:pt idx="2">
                  <c:v>子どもが欲しい</c:v>
                </c:pt>
                <c:pt idx="3">
                  <c:v>無回答</c:v>
                </c:pt>
              </c:strCache>
            </c:strRef>
          </c:cat>
          <c:val>
            <c:numRef>
              <c:f>'単純集計結果（若者）'!$D$584:$D$587</c:f>
              <c:numCache>
                <c:formatCode>0.0</c:formatCode>
                <c:ptCount val="4"/>
                <c:pt idx="0">
                  <c:v>20.349</c:v>
                </c:pt>
                <c:pt idx="1">
                  <c:v>26.806999999999999</c:v>
                </c:pt>
                <c:pt idx="2">
                  <c:v>49.462000000000003</c:v>
                </c:pt>
                <c:pt idx="3">
                  <c:v>3.383</c:v>
                </c:pt>
              </c:numCache>
            </c:numRef>
          </c:val>
          <c:extLst>
            <c:ext xmlns:c16="http://schemas.microsoft.com/office/drawing/2014/chart" uri="{C3380CC4-5D6E-409C-BE32-E72D297353CC}">
              <c16:uniqueId val="{00000000-FA28-4FF7-B726-4206D196CB9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060702745501959"/>
          <c:y val="7.7327538759176181E-2"/>
          <c:w val="0.62626462967181262"/>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'単純集計結果（若者）'!$B$598:$B$613</c:f>
              <c:strCache>
                <c:ptCount val="16"/>
                <c:pt idx="0">
                  <c:v>近所に子育てを手伝ってくれる人がいない</c:v>
                </c:pt>
                <c:pt idx="1">
                  <c:v>家族の理解・協力が得られない</c:v>
                </c:pt>
                <c:pt idx="2">
                  <c:v>仕事を優先したい</c:v>
                </c:pt>
                <c:pt idx="3">
                  <c:v>現在の生活スタイルを変えたくない</c:v>
                </c:pt>
                <c:pt idx="4">
                  <c:v>子どもがのびのび育つ環境ではない</c:v>
                </c:pt>
                <c:pt idx="5">
                  <c:v>子どもが苦手</c:v>
                </c:pt>
                <c:pt idx="6">
                  <c:v>子どもがいる生活が想像できない</c:v>
                </c:pt>
                <c:pt idx="7">
                  <c:v>経済的に不安がある</c:v>
                </c:pt>
                <c:pt idx="8">
                  <c:v>家が狭い</c:v>
                </c:pt>
                <c:pt idx="9">
                  <c:v>仕事と子育ての両立に不安がある</c:v>
                </c:pt>
                <c:pt idx="10">
                  <c:v>保育所に入ることができるかどうか不安がある</c:v>
                </c:pt>
                <c:pt idx="11">
                  <c:v>健康に不安がある</c:v>
                </c:pt>
                <c:pt idx="12">
                  <c:v>年齢が高い</c:v>
                </c:pt>
                <c:pt idx="13">
                  <c:v>すでに希望する人数の子どもがいる</c:v>
                </c:pt>
                <c:pt idx="14">
                  <c:v>その他</c:v>
                </c:pt>
                <c:pt idx="15">
                  <c:v>無回答</c:v>
                </c:pt>
              </c:strCache>
            </c:strRef>
          </c:cat>
          <c:val>
            <c:numRef>
              <c:f>'単純集計結果（若者）'!$D$598:$D$613</c:f>
              <c:numCache>
                <c:formatCode>0.0</c:formatCode>
                <c:ptCount val="16"/>
                <c:pt idx="0">
                  <c:v>11.087</c:v>
                </c:pt>
                <c:pt idx="1">
                  <c:v>3.0430000000000001</c:v>
                </c:pt>
                <c:pt idx="2">
                  <c:v>9.6739999999999995</c:v>
                </c:pt>
                <c:pt idx="3">
                  <c:v>28.696000000000002</c:v>
                </c:pt>
                <c:pt idx="4">
                  <c:v>16.303999999999998</c:v>
                </c:pt>
                <c:pt idx="5">
                  <c:v>14.891</c:v>
                </c:pt>
                <c:pt idx="6">
                  <c:v>26.521999999999998</c:v>
                </c:pt>
                <c:pt idx="7">
                  <c:v>55.216999999999999</c:v>
                </c:pt>
                <c:pt idx="8">
                  <c:v>12.609</c:v>
                </c:pt>
                <c:pt idx="9">
                  <c:v>37.390999999999998</c:v>
                </c:pt>
                <c:pt idx="10">
                  <c:v>10.326000000000001</c:v>
                </c:pt>
                <c:pt idx="11">
                  <c:v>9.1300000000000008</c:v>
                </c:pt>
                <c:pt idx="12">
                  <c:v>13.587</c:v>
                </c:pt>
                <c:pt idx="13">
                  <c:v>24.673999999999999</c:v>
                </c:pt>
                <c:pt idx="14">
                  <c:v>9.7829999999999995</c:v>
                </c:pt>
                <c:pt idx="15">
                  <c:v>1.304</c:v>
                </c:pt>
              </c:numCache>
            </c:numRef>
          </c:val>
          <c:extLst>
            <c:ext xmlns:c16="http://schemas.microsoft.com/office/drawing/2014/chart" uri="{C3380CC4-5D6E-409C-BE32-E72D297353CC}">
              <c16:uniqueId val="{00000000-3DAC-4598-97A5-F232C468B15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'単純集計結果（若者）'!$B$39:$B$42</c:f>
              <c:strCache>
                <c:ptCount val="4"/>
                <c:pt idx="0">
                  <c:v>現在独立している</c:v>
                </c:pt>
                <c:pt idx="1">
                  <c:v>独立していた時期があった（現在は独立していない）</c:v>
                </c:pt>
                <c:pt idx="2">
                  <c:v>独立していない</c:v>
                </c:pt>
                <c:pt idx="3">
                  <c:v>無回答</c:v>
                </c:pt>
              </c:strCache>
            </c:strRef>
          </c:cat>
          <c:val>
            <c:numRef>
              <c:f>'単純集計結果（若者）'!$D$39:$D$42</c:f>
              <c:numCache>
                <c:formatCode>0.0</c:formatCode>
                <c:ptCount val="4"/>
                <c:pt idx="0">
                  <c:v>77.703999999999994</c:v>
                </c:pt>
                <c:pt idx="1">
                  <c:v>1.794</c:v>
                </c:pt>
                <c:pt idx="2">
                  <c:v>20.143999999999998</c:v>
                </c:pt>
                <c:pt idx="3">
                  <c:v>0.35899999999999999</c:v>
                </c:pt>
              </c:numCache>
            </c:numRef>
          </c:val>
          <c:extLst>
            <c:ext xmlns:c16="http://schemas.microsoft.com/office/drawing/2014/chart" uri="{C3380CC4-5D6E-409C-BE32-E72D297353CC}">
              <c16:uniqueId val="{00000000-B449-4DB9-ACDE-559C089B9A2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328615802260884"/>
          <c:y val="7.7327538759176181E-2"/>
          <c:w val="0.53358549910422337"/>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'単純集計結果（若者）'!$B$637:$B$656</c:f>
              <c:strCache>
                <c:ptCount val="20"/>
                <c:pt idx="0">
                  <c:v>賃金の増加や正規雇用など安定して働くための支援</c:v>
                </c:pt>
                <c:pt idx="1">
                  <c:v>新居への引っ越しや結婚式の費用など、結婚するときの経済的負担の軽減</c:v>
                </c:pt>
                <c:pt idx="2">
                  <c:v>妊娠・出産にかかる手当・補助金の拡充</c:v>
                </c:pt>
                <c:pt idx="3">
                  <c:v>不妊治療への経済的負担の軽減</c:v>
                </c:pt>
                <c:pt idx="4">
                  <c:v>子育て世帯への手当・補助金の拡充</c:v>
                </c:pt>
                <c:pt idx="5">
                  <c:v>幼稚園や保育所にかかる費用の負担軽減</c:v>
                </c:pt>
                <c:pt idx="6">
                  <c:v>小学校・中学校・高校の教育費の負担軽減</c:v>
                </c:pt>
                <c:pt idx="7">
                  <c:v>大学・専門学校等の高等教育費の負担軽減</c:v>
                </c:pt>
                <c:pt idx="8">
                  <c:v>残業時間の縮減やテレワーク勤務など、時間的・場所的に柔軟な働き方の推進</c:v>
                </c:pt>
                <c:pt idx="9">
                  <c:v>育児休業など、仕事と子育ての両立支援制度の取得促進</c:v>
                </c:pt>
                <c:pt idx="10">
                  <c:v>出産・育児休業からの復帰支援</c:v>
                </c:pt>
                <c:pt idx="11">
                  <c:v>男女でともに子育てに取り組むための、性別によらない家事・子育てへの主体的な参加促進</c:v>
                </c:pt>
                <c:pt idx="12">
                  <c:v>若者同士の交流機会やコミュニケーションスキル講座など、出会い・交流の支援</c:v>
                </c:pt>
                <c:pt idx="13">
                  <c:v>不妊治療に取り組みやすい、社会や職場の理解の促進</c:v>
                </c:pt>
                <c:pt idx="14">
                  <c:v>子育て世帯の公営住宅の優先入居やリフォーム費用の補助など、住宅の支援</c:v>
                </c:pt>
                <c:pt idx="15">
                  <c:v>夜間保育、休日保育、一時保育など、多様な保育サービスの拡充</c:v>
                </c:pt>
                <c:pt idx="16">
                  <c:v>トワイライトスクール・ルームや学童保育など、小学生が放課後に安心・安全に過ごせる場所の充実</c:v>
                </c:pt>
                <c:pt idx="17">
                  <c:v>その他</c:v>
                </c:pt>
                <c:pt idx="18">
                  <c:v>特に必要ない</c:v>
                </c:pt>
                <c:pt idx="19">
                  <c:v>無回答</c:v>
                </c:pt>
              </c:strCache>
            </c:strRef>
          </c:cat>
          <c:val>
            <c:numRef>
              <c:f>'単純集計結果（若者）'!$D$637:$D$656</c:f>
              <c:numCache>
                <c:formatCode>0.0</c:formatCode>
                <c:ptCount val="20"/>
                <c:pt idx="0">
                  <c:v>47.77</c:v>
                </c:pt>
                <c:pt idx="1">
                  <c:v>11.789</c:v>
                </c:pt>
                <c:pt idx="2">
                  <c:v>47.616999999999997</c:v>
                </c:pt>
                <c:pt idx="3">
                  <c:v>19.989999999999998</c:v>
                </c:pt>
                <c:pt idx="4">
                  <c:v>56.637999999999998</c:v>
                </c:pt>
                <c:pt idx="5">
                  <c:v>30.702000000000002</c:v>
                </c:pt>
                <c:pt idx="6">
                  <c:v>34.136000000000003</c:v>
                </c:pt>
                <c:pt idx="7">
                  <c:v>32.905999999999999</c:v>
                </c:pt>
                <c:pt idx="8">
                  <c:v>24.704999999999998</c:v>
                </c:pt>
                <c:pt idx="9">
                  <c:v>23.731000000000002</c:v>
                </c:pt>
                <c:pt idx="10">
                  <c:v>12.711</c:v>
                </c:pt>
                <c:pt idx="11">
                  <c:v>15.941000000000001</c:v>
                </c:pt>
                <c:pt idx="12">
                  <c:v>4.9720000000000004</c:v>
                </c:pt>
                <c:pt idx="13">
                  <c:v>5.9969999999999999</c:v>
                </c:pt>
                <c:pt idx="14">
                  <c:v>5.2789999999999999</c:v>
                </c:pt>
                <c:pt idx="15">
                  <c:v>15.992000000000001</c:v>
                </c:pt>
                <c:pt idx="16">
                  <c:v>14.864000000000001</c:v>
                </c:pt>
                <c:pt idx="17">
                  <c:v>5.2279999999999998</c:v>
                </c:pt>
                <c:pt idx="18">
                  <c:v>1.64</c:v>
                </c:pt>
                <c:pt idx="19">
                  <c:v>7.6879999999999997</c:v>
                </c:pt>
              </c:numCache>
            </c:numRef>
          </c:val>
          <c:extLst>
            <c:ext xmlns:c16="http://schemas.microsoft.com/office/drawing/2014/chart" uri="{C3380CC4-5D6E-409C-BE32-E72D297353CC}">
              <c16:uniqueId val="{00000000-29FB-441F-888C-7245B540B75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067712060849215"/>
          <c:y val="7.7327538759176181E-2"/>
          <c:w val="0.63619453651834013"/>
          <c:h val="0.8232655383257189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'単純集計結果（若者）'!$B$689:$B$694</c:f>
              <c:strCache>
                <c:ptCount val="6"/>
                <c:pt idx="0">
                  <c:v>仕事や学校に行くため週に５日ほど外出する</c:v>
                </c:pt>
                <c:pt idx="1">
                  <c:v>仕事や学校に行くため週に何日か外出する</c:v>
                </c:pt>
                <c:pt idx="2">
                  <c:v>遊び等で頻繁に外出する</c:v>
                </c:pt>
                <c:pt idx="3">
                  <c:v>人づきあいのためときどき外出する</c:v>
                </c:pt>
                <c:pt idx="4">
                  <c:v>外出は避けている</c:v>
                </c:pt>
                <c:pt idx="5">
                  <c:v>無回答</c:v>
                </c:pt>
              </c:strCache>
            </c:strRef>
          </c:cat>
          <c:val>
            <c:numRef>
              <c:f>'単純集計結果（若者）'!$D$689:$D$694</c:f>
              <c:numCache>
                <c:formatCode>0.0</c:formatCode>
                <c:ptCount val="6"/>
                <c:pt idx="0">
                  <c:v>72.885999999999996</c:v>
                </c:pt>
                <c:pt idx="1">
                  <c:v>11.481</c:v>
                </c:pt>
                <c:pt idx="2">
                  <c:v>17.529</c:v>
                </c:pt>
                <c:pt idx="3">
                  <c:v>14.71</c:v>
                </c:pt>
                <c:pt idx="4">
                  <c:v>2.153</c:v>
                </c:pt>
                <c:pt idx="5">
                  <c:v>0.20499999999999999</c:v>
                </c:pt>
              </c:numCache>
            </c:numRef>
          </c:val>
          <c:extLst>
            <c:ext xmlns:c16="http://schemas.microsoft.com/office/drawing/2014/chart" uri="{C3380CC4-5D6E-409C-BE32-E72D297353CC}">
              <c16:uniqueId val="{00000000-0215-4489-9C8F-E4C84F3654B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9092010360463"/>
          <c:y val="7.7327538759176181E-2"/>
          <c:w val="0.85796245609078592"/>
          <c:h val="0.8246798696384604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'単純集計結果（若者）'!$B$707:$B$712</c:f>
              <c:strCache>
                <c:ptCount val="6"/>
                <c:pt idx="0">
                  <c:v>20歳以下</c:v>
                </c:pt>
                <c:pt idx="1">
                  <c:v>21歳～25歳</c:v>
                </c:pt>
                <c:pt idx="2">
                  <c:v>26歳～30歳</c:v>
                </c:pt>
                <c:pt idx="3">
                  <c:v>31歳～35歳</c:v>
                </c:pt>
                <c:pt idx="4">
                  <c:v>36歳～39歳</c:v>
                </c:pt>
                <c:pt idx="5">
                  <c:v>無回答</c:v>
                </c:pt>
              </c:strCache>
            </c:strRef>
          </c:cat>
          <c:val>
            <c:numRef>
              <c:f>'単純集計結果（若者）'!$D$707:$D$712</c:f>
              <c:numCache>
                <c:formatCode>0.0</c:formatCode>
                <c:ptCount val="6"/>
                <c:pt idx="0">
                  <c:v>23.81</c:v>
                </c:pt>
                <c:pt idx="1">
                  <c:v>23.81</c:v>
                </c:pt>
                <c:pt idx="2">
                  <c:v>26.19</c:v>
                </c:pt>
                <c:pt idx="3">
                  <c:v>19.047999999999998</c:v>
                </c:pt>
                <c:pt idx="4">
                  <c:v>4.7619999999999996</c:v>
                </c:pt>
                <c:pt idx="5">
                  <c:v>2.3809999999999998</c:v>
                </c:pt>
              </c:numCache>
            </c:numRef>
          </c:val>
          <c:extLst>
            <c:ext xmlns:c16="http://schemas.microsoft.com/office/drawing/2014/chart" uri="{C3380CC4-5D6E-409C-BE32-E72D297353CC}">
              <c16:uniqueId val="{00000000-5CDC-4A65-9923-2DA4EB16D95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9092010360463"/>
          <c:y val="7.7327538759176181E-2"/>
          <c:w val="0.85796245609078592"/>
          <c:h val="0.850046978000327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'単純集計結果（若者）'!$B$726:$B$732</c:f>
              <c:strCache>
                <c:ptCount val="7"/>
                <c:pt idx="0">
                  <c:v>６か月未満</c:v>
                </c:pt>
                <c:pt idx="1">
                  <c:v>６か月以上１年未満</c:v>
                </c:pt>
                <c:pt idx="2">
                  <c:v>１年以上３年未満</c:v>
                </c:pt>
                <c:pt idx="3">
                  <c:v>３年以上５年未満</c:v>
                </c:pt>
                <c:pt idx="4">
                  <c:v>５年以上７年未満</c:v>
                </c:pt>
                <c:pt idx="5">
                  <c:v>７年以上</c:v>
                </c:pt>
                <c:pt idx="6">
                  <c:v>無回答</c:v>
                </c:pt>
              </c:strCache>
            </c:strRef>
          </c:cat>
          <c:val>
            <c:numRef>
              <c:f>'単純集計結果（若者）'!$D$726:$D$732</c:f>
              <c:numCache>
                <c:formatCode>0.0</c:formatCode>
                <c:ptCount val="7"/>
                <c:pt idx="0">
                  <c:v>16.667000000000002</c:v>
                </c:pt>
                <c:pt idx="1">
                  <c:v>9.5239999999999991</c:v>
                </c:pt>
                <c:pt idx="2">
                  <c:v>16.667000000000002</c:v>
                </c:pt>
                <c:pt idx="3">
                  <c:v>14.286</c:v>
                </c:pt>
                <c:pt idx="4">
                  <c:v>16.667000000000002</c:v>
                </c:pt>
                <c:pt idx="5">
                  <c:v>21.428999999999998</c:v>
                </c:pt>
                <c:pt idx="6">
                  <c:v>4.7619999999999996</c:v>
                </c:pt>
              </c:numCache>
            </c:numRef>
          </c:val>
          <c:extLst>
            <c:ext xmlns:c16="http://schemas.microsoft.com/office/drawing/2014/chart" uri="{C3380CC4-5D6E-409C-BE32-E72D297353CC}">
              <c16:uniqueId val="{00000000-60B8-4138-9078-B07F84EE3A5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7230676687967"/>
          <c:y val="7.7327538759176181E-2"/>
          <c:w val="0.73714858945803563"/>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'単純集計結果（若者）'!$B$746:$B$757</c:f>
              <c:strCache>
                <c:ptCount val="12"/>
                <c:pt idx="0">
                  <c:v>学校へ行くのがいやになった</c:v>
                </c:pt>
                <c:pt idx="1">
                  <c:v>受験に失敗した</c:v>
                </c:pt>
                <c:pt idx="2">
                  <c:v>就職活動に失敗した</c:v>
                </c:pt>
                <c:pt idx="3">
                  <c:v>職場になじめなかった</c:v>
                </c:pt>
                <c:pt idx="4">
                  <c:v>仕事で失敗をした</c:v>
                </c:pt>
                <c:pt idx="5">
                  <c:v>失恋をした（離婚をした）</c:v>
                </c:pt>
                <c:pt idx="6">
                  <c:v>人と接するのがいやになった</c:v>
                </c:pt>
                <c:pt idx="7">
                  <c:v>病気になった（身体的疾患）</c:v>
                </c:pt>
                <c:pt idx="8">
                  <c:v>病気になった（精神的疾患）</c:v>
                </c:pt>
                <c:pt idx="9">
                  <c:v>妊娠・出産</c:v>
                </c:pt>
                <c:pt idx="10">
                  <c:v>その他</c:v>
                </c:pt>
                <c:pt idx="11">
                  <c:v>無回答</c:v>
                </c:pt>
              </c:strCache>
            </c:strRef>
          </c:cat>
          <c:val>
            <c:numRef>
              <c:f>'単純集計結果（若者）'!$D$746:$D$757</c:f>
              <c:numCache>
                <c:formatCode>0.0</c:formatCode>
                <c:ptCount val="12"/>
                <c:pt idx="0">
                  <c:v>7.1429999999999998</c:v>
                </c:pt>
                <c:pt idx="1">
                  <c:v>0</c:v>
                </c:pt>
                <c:pt idx="2">
                  <c:v>9.5239999999999991</c:v>
                </c:pt>
                <c:pt idx="3">
                  <c:v>19.047999999999998</c:v>
                </c:pt>
                <c:pt idx="4">
                  <c:v>9.5239999999999991</c:v>
                </c:pt>
                <c:pt idx="5">
                  <c:v>0</c:v>
                </c:pt>
                <c:pt idx="6">
                  <c:v>47.619</c:v>
                </c:pt>
                <c:pt idx="7">
                  <c:v>19.047999999999998</c:v>
                </c:pt>
                <c:pt idx="8">
                  <c:v>26.19</c:v>
                </c:pt>
                <c:pt idx="9">
                  <c:v>33.332999999999998</c:v>
                </c:pt>
                <c:pt idx="10">
                  <c:v>26.19</c:v>
                </c:pt>
                <c:pt idx="11">
                  <c:v>2.3809999999999998</c:v>
                </c:pt>
              </c:numCache>
            </c:numRef>
          </c:val>
          <c:extLst>
            <c:ext xmlns:c16="http://schemas.microsoft.com/office/drawing/2014/chart" uri="{C3380CC4-5D6E-409C-BE32-E72D297353CC}">
              <c16:uniqueId val="{00000000-10AE-488F-82FF-238BCB83934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618005175575327E-2"/>
          <c:y val="0.18795307313090309"/>
          <c:w val="0.87283086145890143"/>
          <c:h val="0.7260940005729734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'単純集計結果（若者）'!$B$779:$B$781</c:f>
              <c:strCache>
                <c:ptCount val="3"/>
                <c:pt idx="0">
                  <c:v>はい</c:v>
                </c:pt>
                <c:pt idx="1">
                  <c:v>いいえ</c:v>
                </c:pt>
                <c:pt idx="2">
                  <c:v>無回答</c:v>
                </c:pt>
              </c:strCache>
            </c:strRef>
          </c:cat>
          <c:val>
            <c:numRef>
              <c:f>'単純集計結果（若者）'!$D$779:$D$781</c:f>
              <c:numCache>
                <c:formatCode>0.0</c:formatCode>
                <c:ptCount val="3"/>
                <c:pt idx="0">
                  <c:v>90.21</c:v>
                </c:pt>
                <c:pt idx="1">
                  <c:v>9.5340000000000007</c:v>
                </c:pt>
                <c:pt idx="2">
                  <c:v>0.25600000000000001</c:v>
                </c:pt>
              </c:numCache>
            </c:numRef>
          </c:val>
          <c:extLst>
            <c:ext xmlns:c16="http://schemas.microsoft.com/office/drawing/2014/chart" uri="{C3380CC4-5D6E-409C-BE32-E72D297353CC}">
              <c16:uniqueId val="{00000000-658E-4BA6-B402-DA9053E9E05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7230676687967"/>
          <c:y val="7.7327538759176181E-2"/>
          <c:w val="0.73714858945803563"/>
          <c:h val="0.7997443307814723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'単純集計結果（若者）'!$B$792:$B$796</c:f>
              <c:strCache>
                <c:ptCount val="5"/>
                <c:pt idx="0">
                  <c:v>ほとんどなかった</c:v>
                </c:pt>
                <c:pt idx="1">
                  <c:v>あまりなかった</c:v>
                </c:pt>
                <c:pt idx="2">
                  <c:v>ときどきあった</c:v>
                </c:pt>
                <c:pt idx="3">
                  <c:v>よくあった</c:v>
                </c:pt>
                <c:pt idx="4">
                  <c:v>無回答</c:v>
                </c:pt>
              </c:strCache>
            </c:strRef>
          </c:cat>
          <c:val>
            <c:numRef>
              <c:f>'単純集計結果（若者）'!$D$792:$D$796</c:f>
              <c:numCache>
                <c:formatCode>0.0</c:formatCode>
                <c:ptCount val="5"/>
                <c:pt idx="0">
                  <c:v>42.783999999999999</c:v>
                </c:pt>
                <c:pt idx="1">
                  <c:v>26.648</c:v>
                </c:pt>
                <c:pt idx="2">
                  <c:v>23.352</c:v>
                </c:pt>
                <c:pt idx="3">
                  <c:v>6.1360000000000001</c:v>
                </c:pt>
                <c:pt idx="4">
                  <c:v>1.08</c:v>
                </c:pt>
              </c:numCache>
            </c:numRef>
          </c:val>
          <c:extLst>
            <c:ext xmlns:c16="http://schemas.microsoft.com/office/drawing/2014/chart" uri="{C3380CC4-5D6E-409C-BE32-E72D297353CC}">
              <c16:uniqueId val="{00000000-6AF2-44DA-84E9-323162B2AEE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7230676687967"/>
          <c:y val="7.7327538759176181E-2"/>
          <c:w val="0.73714858945803563"/>
          <c:h val="0.8283771992627070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'単純集計結果（若者）'!$B$809:$B$813</c:f>
              <c:strCache>
                <c:ptCount val="5"/>
                <c:pt idx="0">
                  <c:v>ほとんどなかった</c:v>
                </c:pt>
                <c:pt idx="1">
                  <c:v>あまりなかった</c:v>
                </c:pt>
                <c:pt idx="2">
                  <c:v>ときどきあった</c:v>
                </c:pt>
                <c:pt idx="3">
                  <c:v>よくあった</c:v>
                </c:pt>
                <c:pt idx="4">
                  <c:v>無回答</c:v>
                </c:pt>
              </c:strCache>
            </c:strRef>
          </c:cat>
          <c:val>
            <c:numRef>
              <c:f>'単純集計結果（若者）'!$D$809:$D$813</c:f>
              <c:numCache>
                <c:formatCode>0.0</c:formatCode>
                <c:ptCount val="5"/>
                <c:pt idx="0">
                  <c:v>25.908999999999999</c:v>
                </c:pt>
                <c:pt idx="1">
                  <c:v>26.08</c:v>
                </c:pt>
                <c:pt idx="2">
                  <c:v>32.273000000000003</c:v>
                </c:pt>
                <c:pt idx="3">
                  <c:v>14.602</c:v>
                </c:pt>
                <c:pt idx="4">
                  <c:v>1.1359999999999999</c:v>
                </c:pt>
              </c:numCache>
            </c:numRef>
          </c:val>
          <c:extLst>
            <c:ext xmlns:c16="http://schemas.microsoft.com/office/drawing/2014/chart" uri="{C3380CC4-5D6E-409C-BE32-E72D297353CC}">
              <c16:uniqueId val="{00000000-06B2-4F8B-B3BE-F8602385EFD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7230676687967"/>
          <c:y val="7.7327538759176181E-2"/>
          <c:w val="0.73714858945803563"/>
          <c:h val="0.8283771072228794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'単純集計結果（若者）'!$B$826:$B$830</c:f>
              <c:strCache>
                <c:ptCount val="5"/>
                <c:pt idx="0">
                  <c:v>ほとんどなかった</c:v>
                </c:pt>
                <c:pt idx="1">
                  <c:v>あまりなかった</c:v>
                </c:pt>
                <c:pt idx="2">
                  <c:v>ときどきあった</c:v>
                </c:pt>
                <c:pt idx="3">
                  <c:v>よくあった</c:v>
                </c:pt>
                <c:pt idx="4">
                  <c:v>無回答</c:v>
                </c:pt>
              </c:strCache>
            </c:strRef>
          </c:cat>
          <c:val>
            <c:numRef>
              <c:f>'単純集計結果（若者）'!$D$826:$D$830</c:f>
              <c:numCache>
                <c:formatCode>0.0</c:formatCode>
                <c:ptCount val="5"/>
                <c:pt idx="0">
                  <c:v>17.329999999999998</c:v>
                </c:pt>
                <c:pt idx="1">
                  <c:v>22.443000000000001</c:v>
                </c:pt>
                <c:pt idx="2">
                  <c:v>35</c:v>
                </c:pt>
                <c:pt idx="3">
                  <c:v>24.091000000000001</c:v>
                </c:pt>
                <c:pt idx="4">
                  <c:v>1.1359999999999999</c:v>
                </c:pt>
              </c:numCache>
            </c:numRef>
          </c:val>
          <c:extLst>
            <c:ext xmlns:c16="http://schemas.microsoft.com/office/drawing/2014/chart" uri="{C3380CC4-5D6E-409C-BE32-E72D297353CC}">
              <c16:uniqueId val="{00000000-116C-4DBD-8E6C-4FD9DA471DC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7230676687967"/>
          <c:y val="7.7327538759176181E-2"/>
          <c:w val="0.73714858945803563"/>
          <c:h val="0.8081952186871278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'単純集計結果（若者）'!$B$843:$B$847</c:f>
              <c:strCache>
                <c:ptCount val="5"/>
                <c:pt idx="0">
                  <c:v>ほとんどなかった</c:v>
                </c:pt>
                <c:pt idx="1">
                  <c:v>あまりなかった</c:v>
                </c:pt>
                <c:pt idx="2">
                  <c:v>ときどきあった</c:v>
                </c:pt>
                <c:pt idx="3">
                  <c:v>よくあった</c:v>
                </c:pt>
                <c:pt idx="4">
                  <c:v>無回答</c:v>
                </c:pt>
              </c:strCache>
            </c:strRef>
          </c:cat>
          <c:val>
            <c:numRef>
              <c:f>'単純集計結果（若者）'!$D$843:$D$847</c:f>
              <c:numCache>
                <c:formatCode>0.0</c:formatCode>
                <c:ptCount val="5"/>
                <c:pt idx="0">
                  <c:v>42.898000000000003</c:v>
                </c:pt>
                <c:pt idx="1">
                  <c:v>26.135999999999999</c:v>
                </c:pt>
                <c:pt idx="2">
                  <c:v>18.466000000000001</c:v>
                </c:pt>
                <c:pt idx="3">
                  <c:v>11.364000000000001</c:v>
                </c:pt>
                <c:pt idx="4">
                  <c:v>1.1359999999999999</c:v>
                </c:pt>
              </c:numCache>
            </c:numRef>
          </c:val>
          <c:extLst>
            <c:ext xmlns:c16="http://schemas.microsoft.com/office/drawing/2014/chart" uri="{C3380CC4-5D6E-409C-BE32-E72D297353CC}">
              <c16:uniqueId val="{00000000-834E-44CF-BD5B-3FE19DF71DF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'単純集計結果（若者）'!$B$110:$B$122</c:f>
              <c:strCache>
                <c:ptCount val="13"/>
                <c:pt idx="0">
                  <c:v>大学や専門学校に在学中</c:v>
                </c:pt>
                <c:pt idx="1">
                  <c:v>希望の職業に就くために勉強中</c:v>
                </c:pt>
                <c:pt idx="2">
                  <c:v>正社員で働いているが収入が少ない</c:v>
                </c:pt>
                <c:pt idx="3">
                  <c:v>正社員ではなく、収入が少ない</c:v>
                </c:pt>
                <c:pt idx="4">
                  <c:v>正社員ではなく、収入が不安定</c:v>
                </c:pt>
                <c:pt idx="5">
                  <c:v>就職を希望しているが就職できない</c:v>
                </c:pt>
                <c:pt idx="6">
                  <c:v>働く自信がなく、働いていない</c:v>
                </c:pt>
                <c:pt idx="7">
                  <c:v>経済的に独立する必要性を感じていない</c:v>
                </c:pt>
                <c:pt idx="8">
                  <c:v>病気や障害があり、働けない</c:v>
                </c:pt>
                <c:pt idx="9">
                  <c:v>奨学金や金融機関からの借り入れなどによる借金の返済がある</c:v>
                </c:pt>
                <c:pt idx="10">
                  <c:v>その他</c:v>
                </c:pt>
                <c:pt idx="11">
                  <c:v>わからない</c:v>
                </c:pt>
                <c:pt idx="12">
                  <c:v>無回答</c:v>
                </c:pt>
              </c:strCache>
            </c:strRef>
          </c:cat>
          <c:val>
            <c:numRef>
              <c:f>'単純集計結果（若者）'!$D$110:$D$122</c:f>
              <c:numCache>
                <c:formatCode>0.0</c:formatCode>
                <c:ptCount val="13"/>
                <c:pt idx="0">
                  <c:v>46.494999999999997</c:v>
                </c:pt>
                <c:pt idx="1">
                  <c:v>7.4770000000000003</c:v>
                </c:pt>
                <c:pt idx="2">
                  <c:v>13.551</c:v>
                </c:pt>
                <c:pt idx="3">
                  <c:v>12.382999999999999</c:v>
                </c:pt>
                <c:pt idx="4">
                  <c:v>5.6070000000000002</c:v>
                </c:pt>
                <c:pt idx="5">
                  <c:v>3.5049999999999999</c:v>
                </c:pt>
                <c:pt idx="6">
                  <c:v>5.8410000000000002</c:v>
                </c:pt>
                <c:pt idx="7">
                  <c:v>8.1780000000000008</c:v>
                </c:pt>
                <c:pt idx="8">
                  <c:v>5.14</c:v>
                </c:pt>
                <c:pt idx="9">
                  <c:v>5.14</c:v>
                </c:pt>
                <c:pt idx="10">
                  <c:v>12.617000000000001</c:v>
                </c:pt>
                <c:pt idx="11">
                  <c:v>2.57</c:v>
                </c:pt>
                <c:pt idx="12">
                  <c:v>1.1679999999999999</c:v>
                </c:pt>
              </c:numCache>
            </c:numRef>
          </c:val>
          <c:extLst>
            <c:ext xmlns:c16="http://schemas.microsoft.com/office/drawing/2014/chart" uri="{C3380CC4-5D6E-409C-BE32-E72D297353CC}">
              <c16:uniqueId val="{00000000-9E97-4893-9927-09A05CC66C8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7230676687967"/>
          <c:y val="7.7327538759176181E-2"/>
          <c:w val="0.73714858945803563"/>
          <c:h val="0.8031077351335741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'単純集計結果（若者）'!$B$860:$B$864</c:f>
              <c:strCache>
                <c:ptCount val="5"/>
                <c:pt idx="0">
                  <c:v>ほとんどなかった</c:v>
                </c:pt>
                <c:pt idx="1">
                  <c:v>あまりなかった</c:v>
                </c:pt>
                <c:pt idx="2">
                  <c:v>ときどきあった</c:v>
                </c:pt>
                <c:pt idx="3">
                  <c:v>よくあった</c:v>
                </c:pt>
                <c:pt idx="4">
                  <c:v>無回答</c:v>
                </c:pt>
              </c:strCache>
            </c:strRef>
          </c:cat>
          <c:val>
            <c:numRef>
              <c:f>'単純集計結果（若者）'!$D$860:$D$864</c:f>
              <c:numCache>
                <c:formatCode>0.0</c:formatCode>
                <c:ptCount val="5"/>
                <c:pt idx="0">
                  <c:v>5.2270000000000003</c:v>
                </c:pt>
                <c:pt idx="1">
                  <c:v>9.0340000000000007</c:v>
                </c:pt>
                <c:pt idx="2">
                  <c:v>27.102</c:v>
                </c:pt>
                <c:pt idx="3">
                  <c:v>57.67</c:v>
                </c:pt>
                <c:pt idx="4">
                  <c:v>0.96599999999999997</c:v>
                </c:pt>
              </c:numCache>
            </c:numRef>
          </c:val>
          <c:extLst>
            <c:ext xmlns:c16="http://schemas.microsoft.com/office/drawing/2014/chart" uri="{C3380CC4-5D6E-409C-BE32-E72D297353CC}">
              <c16:uniqueId val="{00000000-3411-4981-B3A9-0CF7405BFCA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72304861241581"/>
          <c:y val="0.13509620836514172"/>
          <c:w val="0.73714858945803563"/>
          <c:h val="0.8181386728273785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'単純集計結果（若者）'!$B$876:$B$880</c:f>
              <c:strCache>
                <c:ptCount val="5"/>
                <c:pt idx="0">
                  <c:v>ほとんどなかった</c:v>
                </c:pt>
                <c:pt idx="1">
                  <c:v>あまりなかった</c:v>
                </c:pt>
                <c:pt idx="2">
                  <c:v>ときどきあった</c:v>
                </c:pt>
                <c:pt idx="3">
                  <c:v>よくあった</c:v>
                </c:pt>
                <c:pt idx="4">
                  <c:v>無回答</c:v>
                </c:pt>
              </c:strCache>
            </c:strRef>
          </c:cat>
          <c:val>
            <c:numRef>
              <c:f>'単純集計結果（若者）'!$D$876:$D$880</c:f>
              <c:numCache>
                <c:formatCode>0.0</c:formatCode>
                <c:ptCount val="5"/>
                <c:pt idx="0">
                  <c:v>13.58</c:v>
                </c:pt>
                <c:pt idx="1">
                  <c:v>16.648</c:v>
                </c:pt>
                <c:pt idx="2">
                  <c:v>36.25</c:v>
                </c:pt>
                <c:pt idx="3">
                  <c:v>32.386000000000003</c:v>
                </c:pt>
                <c:pt idx="4">
                  <c:v>1.1359999999999999</c:v>
                </c:pt>
              </c:numCache>
            </c:numRef>
          </c:val>
          <c:extLst>
            <c:ext xmlns:c16="http://schemas.microsoft.com/office/drawing/2014/chart" uri="{C3380CC4-5D6E-409C-BE32-E72D297353CC}">
              <c16:uniqueId val="{00000000-4E2E-44E5-B4DC-E61CA58044E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7230676687967"/>
          <c:y val="7.7327538759176181E-2"/>
          <c:w val="0.73714858945803563"/>
          <c:h val="0.8106230919130548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'単純集計結果（若者）'!$B$893:$B$897</c:f>
              <c:strCache>
                <c:ptCount val="5"/>
                <c:pt idx="0">
                  <c:v>ほとんどなかった</c:v>
                </c:pt>
                <c:pt idx="1">
                  <c:v>あまりなかった</c:v>
                </c:pt>
                <c:pt idx="2">
                  <c:v>ときどきあった</c:v>
                </c:pt>
                <c:pt idx="3">
                  <c:v>よくあった</c:v>
                </c:pt>
                <c:pt idx="4">
                  <c:v>無回答</c:v>
                </c:pt>
              </c:strCache>
            </c:strRef>
          </c:cat>
          <c:val>
            <c:numRef>
              <c:f>'単純集計結果（若者）'!$D$893:$D$897</c:f>
              <c:numCache>
                <c:formatCode>0.0</c:formatCode>
                <c:ptCount val="5"/>
                <c:pt idx="0">
                  <c:v>16.477</c:v>
                </c:pt>
                <c:pt idx="1">
                  <c:v>17.898</c:v>
                </c:pt>
                <c:pt idx="2">
                  <c:v>37.216000000000001</c:v>
                </c:pt>
                <c:pt idx="3">
                  <c:v>27.33</c:v>
                </c:pt>
                <c:pt idx="4">
                  <c:v>1.08</c:v>
                </c:pt>
              </c:numCache>
            </c:numRef>
          </c:val>
          <c:extLst>
            <c:ext xmlns:c16="http://schemas.microsoft.com/office/drawing/2014/chart" uri="{C3380CC4-5D6E-409C-BE32-E72D297353CC}">
              <c16:uniqueId val="{00000000-3616-4F0F-971B-B943FA55BBC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63922576395238"/>
          <c:y val="0.20246779470961584"/>
          <c:w val="0.83146430320084652"/>
          <c:h val="0.7046609909965088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'単純集計結果（若者）'!$B$910:$B$912</c:f>
              <c:strCache>
                <c:ptCount val="3"/>
                <c:pt idx="0">
                  <c:v>はい</c:v>
                </c:pt>
                <c:pt idx="1">
                  <c:v>いいえ</c:v>
                </c:pt>
                <c:pt idx="2">
                  <c:v>無回答</c:v>
                </c:pt>
              </c:strCache>
            </c:strRef>
          </c:cat>
          <c:val>
            <c:numRef>
              <c:f>'単純集計結果（若者）'!$D$910:$D$912</c:f>
              <c:numCache>
                <c:formatCode>0.0</c:formatCode>
                <c:ptCount val="3"/>
                <c:pt idx="0">
                  <c:v>96.72</c:v>
                </c:pt>
                <c:pt idx="1">
                  <c:v>2.3580000000000001</c:v>
                </c:pt>
                <c:pt idx="2">
                  <c:v>0.92300000000000004</c:v>
                </c:pt>
              </c:numCache>
            </c:numRef>
          </c:val>
          <c:extLst>
            <c:ext xmlns:c16="http://schemas.microsoft.com/office/drawing/2014/chart" uri="{C3380CC4-5D6E-409C-BE32-E72D297353CC}">
              <c16:uniqueId val="{00000000-26F7-49B5-B25E-8488235BE8B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46452938146116"/>
          <c:y val="7.7327538759176181E-2"/>
          <c:w val="0.7934070696034361"/>
          <c:h val="0.844177798284687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'単純集計結果（若者）'!$B$922:$B$926</c:f>
              <c:strCache>
                <c:ptCount val="5"/>
                <c:pt idx="0">
                  <c:v>ほとんどなかった</c:v>
                </c:pt>
                <c:pt idx="1">
                  <c:v>あまりなかった</c:v>
                </c:pt>
                <c:pt idx="2">
                  <c:v>ときどきあった</c:v>
                </c:pt>
                <c:pt idx="3">
                  <c:v>よくあった</c:v>
                </c:pt>
                <c:pt idx="4">
                  <c:v>無回答</c:v>
                </c:pt>
              </c:strCache>
            </c:strRef>
          </c:cat>
          <c:val>
            <c:numRef>
              <c:f>'単純集計結果（若者）'!$D$922:$D$926</c:f>
              <c:numCache>
                <c:formatCode>0.0</c:formatCode>
                <c:ptCount val="5"/>
                <c:pt idx="0">
                  <c:v>11.553000000000001</c:v>
                </c:pt>
                <c:pt idx="1">
                  <c:v>19.024999999999999</c:v>
                </c:pt>
                <c:pt idx="2">
                  <c:v>34.234000000000002</c:v>
                </c:pt>
                <c:pt idx="3">
                  <c:v>34.393000000000001</c:v>
                </c:pt>
                <c:pt idx="4">
                  <c:v>0.79500000000000004</c:v>
                </c:pt>
              </c:numCache>
            </c:numRef>
          </c:val>
          <c:extLst>
            <c:ext xmlns:c16="http://schemas.microsoft.com/office/drawing/2014/chart" uri="{C3380CC4-5D6E-409C-BE32-E72D297353CC}">
              <c16:uniqueId val="{00000000-377C-44EC-A7A9-02DF4330985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98993209630605"/>
          <c:y val="7.7327538759176181E-2"/>
          <c:w val="0.81988166688859121"/>
          <c:h val="0.8377384033849922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'単純集計結果（若者）'!$B$940:$B$944</c:f>
              <c:strCache>
                <c:ptCount val="5"/>
                <c:pt idx="0">
                  <c:v>ほとんどなかった</c:v>
                </c:pt>
                <c:pt idx="1">
                  <c:v>あまりなかった</c:v>
                </c:pt>
                <c:pt idx="2">
                  <c:v>ときどきあった</c:v>
                </c:pt>
                <c:pt idx="3">
                  <c:v>よくあった</c:v>
                </c:pt>
                <c:pt idx="4">
                  <c:v>無回答</c:v>
                </c:pt>
              </c:strCache>
            </c:strRef>
          </c:cat>
          <c:val>
            <c:numRef>
              <c:f>'単純集計結果（若者）'!$D$940:$D$944</c:f>
              <c:numCache>
                <c:formatCode>0.0</c:formatCode>
                <c:ptCount val="5"/>
                <c:pt idx="0">
                  <c:v>8.1080000000000005</c:v>
                </c:pt>
                <c:pt idx="1">
                  <c:v>15.368</c:v>
                </c:pt>
                <c:pt idx="2">
                  <c:v>36.088999999999999</c:v>
                </c:pt>
                <c:pt idx="3">
                  <c:v>39.64</c:v>
                </c:pt>
                <c:pt idx="4">
                  <c:v>0.79500000000000004</c:v>
                </c:pt>
              </c:numCache>
            </c:numRef>
          </c:val>
          <c:extLst>
            <c:ext xmlns:c16="http://schemas.microsoft.com/office/drawing/2014/chart" uri="{C3380CC4-5D6E-409C-BE32-E72D297353CC}">
              <c16:uniqueId val="{00000000-82E9-4F88-A0D1-CFD030EC70B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3536555399528"/>
          <c:y val="7.7327538759176181E-2"/>
          <c:w val="0.80333504358536922"/>
          <c:h val="0.8377384033849922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'単純集計結果（若者）'!$B$958:$B$962</c:f>
              <c:strCache>
                <c:ptCount val="5"/>
                <c:pt idx="0">
                  <c:v>ほとんどなかった</c:v>
                </c:pt>
                <c:pt idx="1">
                  <c:v>あまりなかった</c:v>
                </c:pt>
                <c:pt idx="2">
                  <c:v>ときどきあった</c:v>
                </c:pt>
                <c:pt idx="3">
                  <c:v>よくあった</c:v>
                </c:pt>
                <c:pt idx="4">
                  <c:v>無回答</c:v>
                </c:pt>
              </c:strCache>
            </c:strRef>
          </c:cat>
          <c:val>
            <c:numRef>
              <c:f>'単純集計結果（若者）'!$D$958:$D$962</c:f>
              <c:numCache>
                <c:formatCode>0.0</c:formatCode>
                <c:ptCount val="5"/>
                <c:pt idx="0">
                  <c:v>5.617</c:v>
                </c:pt>
                <c:pt idx="1">
                  <c:v>12.083</c:v>
                </c:pt>
                <c:pt idx="2">
                  <c:v>35.241</c:v>
                </c:pt>
                <c:pt idx="3">
                  <c:v>46.104999999999997</c:v>
                </c:pt>
                <c:pt idx="4">
                  <c:v>0.95399999999999996</c:v>
                </c:pt>
              </c:numCache>
            </c:numRef>
          </c:val>
          <c:extLst>
            <c:ext xmlns:c16="http://schemas.microsoft.com/office/drawing/2014/chart" uri="{C3380CC4-5D6E-409C-BE32-E72D297353CC}">
              <c16:uniqueId val="{00000000-05C7-4363-AC34-8BA96A7240C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46452938146116"/>
          <c:y val="7.7327538759176181E-2"/>
          <c:w val="0.7934070696034361"/>
          <c:h val="0.8189473398353984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'単純集計結果（若者）'!$B$975:$B$979</c:f>
              <c:strCache>
                <c:ptCount val="5"/>
                <c:pt idx="0">
                  <c:v>ほとんどなかった</c:v>
                </c:pt>
                <c:pt idx="1">
                  <c:v>あまりなかった</c:v>
                </c:pt>
                <c:pt idx="2">
                  <c:v>ときどきあった</c:v>
                </c:pt>
                <c:pt idx="3">
                  <c:v>よくあった</c:v>
                </c:pt>
                <c:pt idx="4">
                  <c:v>無回答</c:v>
                </c:pt>
              </c:strCache>
            </c:strRef>
          </c:cat>
          <c:val>
            <c:numRef>
              <c:f>'単純集計結果（若者）'!$D$975:$D$979</c:f>
              <c:numCache>
                <c:formatCode>0.0</c:formatCode>
                <c:ptCount val="5"/>
                <c:pt idx="0">
                  <c:v>19.661000000000001</c:v>
                </c:pt>
                <c:pt idx="1">
                  <c:v>19.766999999999999</c:v>
                </c:pt>
                <c:pt idx="2">
                  <c:v>27.398</c:v>
                </c:pt>
                <c:pt idx="3">
                  <c:v>32.22</c:v>
                </c:pt>
                <c:pt idx="4">
                  <c:v>0.95399999999999996</c:v>
                </c:pt>
              </c:numCache>
            </c:numRef>
          </c:val>
          <c:extLst>
            <c:ext xmlns:c16="http://schemas.microsoft.com/office/drawing/2014/chart" uri="{C3380CC4-5D6E-409C-BE32-E72D297353CC}">
              <c16:uniqueId val="{00000000-0B5F-4EFC-B5AB-E5818A3C25A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46452938146116"/>
          <c:y val="7.7327538759176181E-2"/>
          <c:w val="0.7934070696034361"/>
          <c:h val="0.8194054824282953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'単純集計結果（若者）'!$B$992:$B$996</c:f>
              <c:strCache>
                <c:ptCount val="5"/>
                <c:pt idx="0">
                  <c:v>ほとんどなかった</c:v>
                </c:pt>
                <c:pt idx="1">
                  <c:v>あまりなかった</c:v>
                </c:pt>
                <c:pt idx="2">
                  <c:v>ときどきあった</c:v>
                </c:pt>
                <c:pt idx="3">
                  <c:v>よくあった</c:v>
                </c:pt>
                <c:pt idx="4">
                  <c:v>無回答</c:v>
                </c:pt>
              </c:strCache>
            </c:strRef>
          </c:cat>
          <c:val>
            <c:numRef>
              <c:f>'単純集計結果（若者）'!$D$992:$D$996</c:f>
              <c:numCache>
                <c:formatCode>0.0</c:formatCode>
                <c:ptCount val="5"/>
                <c:pt idx="0">
                  <c:v>1.431</c:v>
                </c:pt>
                <c:pt idx="1">
                  <c:v>3.4449999999999998</c:v>
                </c:pt>
                <c:pt idx="2">
                  <c:v>9.0090000000000003</c:v>
                </c:pt>
                <c:pt idx="3">
                  <c:v>85.268000000000001</c:v>
                </c:pt>
                <c:pt idx="4">
                  <c:v>0.84799999999999998</c:v>
                </c:pt>
              </c:numCache>
            </c:numRef>
          </c:val>
          <c:extLst>
            <c:ext xmlns:c16="http://schemas.microsoft.com/office/drawing/2014/chart" uri="{C3380CC4-5D6E-409C-BE32-E72D297353CC}">
              <c16:uniqueId val="{00000000-B8CF-42E8-8A2A-7FA4B4FF038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19121772985019"/>
          <c:y val="7.7327538759176181E-2"/>
          <c:w val="0.80168038125504704"/>
          <c:h val="0.8000133733534058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'単純集計結果（若者）'!$B$1009:$B$1013</c:f>
              <c:strCache>
                <c:ptCount val="5"/>
                <c:pt idx="0">
                  <c:v>ほとんどなかった</c:v>
                </c:pt>
                <c:pt idx="1">
                  <c:v>あまりなかった</c:v>
                </c:pt>
                <c:pt idx="2">
                  <c:v>ときどきあった</c:v>
                </c:pt>
                <c:pt idx="3">
                  <c:v>よくあった</c:v>
                </c:pt>
                <c:pt idx="4">
                  <c:v>無回答</c:v>
                </c:pt>
              </c:strCache>
            </c:strRef>
          </c:cat>
          <c:val>
            <c:numRef>
              <c:f>'単純集計結果（若者）'!$D$1009:$D$1013</c:f>
              <c:numCache>
                <c:formatCode>0.0</c:formatCode>
                <c:ptCount val="5"/>
                <c:pt idx="0">
                  <c:v>1.643</c:v>
                </c:pt>
                <c:pt idx="1">
                  <c:v>6.1470000000000002</c:v>
                </c:pt>
                <c:pt idx="2">
                  <c:v>24.536000000000001</c:v>
                </c:pt>
                <c:pt idx="3">
                  <c:v>66.825999999999993</c:v>
                </c:pt>
                <c:pt idx="4">
                  <c:v>0.84799999999999998</c:v>
                </c:pt>
              </c:numCache>
            </c:numRef>
          </c:val>
          <c:extLst>
            <c:ext xmlns:c16="http://schemas.microsoft.com/office/drawing/2014/chart" uri="{C3380CC4-5D6E-409C-BE32-E72D297353CC}">
              <c16:uniqueId val="{00000000-3D0D-425C-8B52-29075F74987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'単純集計結果（若者）'!$B$144:$B$155</c:f>
              <c:strCache>
                <c:ptCount val="12"/>
                <c:pt idx="0">
                  <c:v>就職先を紹介する支援</c:v>
                </c:pt>
                <c:pt idx="1">
                  <c:v>仕事に役立つ技能・資格を身につけるための支援</c:v>
                </c:pt>
                <c:pt idx="2">
                  <c:v>就職ができるまで指導、アドバイスする支援</c:v>
                </c:pt>
                <c:pt idx="3">
                  <c:v>簡易な仕事などの就労体験の場の提供</c:v>
                </c:pt>
                <c:pt idx="4">
                  <c:v>カウンセリングなどの相談支援</c:v>
                </c:pt>
                <c:pt idx="5">
                  <c:v>就労支援をしている機関の情報提供</c:v>
                </c:pt>
                <c:pt idx="6">
                  <c:v>進学のための給付型奨学金</c:v>
                </c:pt>
                <c:pt idx="7">
                  <c:v>資格取得のための経済的支援</c:v>
                </c:pt>
                <c:pt idx="8">
                  <c:v>その他</c:v>
                </c:pt>
                <c:pt idx="9">
                  <c:v>特に必要ない</c:v>
                </c:pt>
                <c:pt idx="10">
                  <c:v>わからない</c:v>
                </c:pt>
                <c:pt idx="11">
                  <c:v>無回答</c:v>
                </c:pt>
              </c:strCache>
            </c:strRef>
          </c:cat>
          <c:val>
            <c:numRef>
              <c:f>'単純集計結果（若者）'!$D$144:$D$155</c:f>
              <c:numCache>
                <c:formatCode>0.0</c:formatCode>
                <c:ptCount val="12"/>
                <c:pt idx="0">
                  <c:v>31.308</c:v>
                </c:pt>
                <c:pt idx="1">
                  <c:v>36.215000000000003</c:v>
                </c:pt>
                <c:pt idx="2">
                  <c:v>27.335999999999999</c:v>
                </c:pt>
                <c:pt idx="3">
                  <c:v>17.523</c:v>
                </c:pt>
                <c:pt idx="4">
                  <c:v>18.457999999999998</c:v>
                </c:pt>
                <c:pt idx="5">
                  <c:v>18.925000000000001</c:v>
                </c:pt>
                <c:pt idx="6">
                  <c:v>25.234000000000002</c:v>
                </c:pt>
                <c:pt idx="7">
                  <c:v>30.606999999999999</c:v>
                </c:pt>
                <c:pt idx="8">
                  <c:v>9.3460000000000001</c:v>
                </c:pt>
                <c:pt idx="9">
                  <c:v>14.252000000000001</c:v>
                </c:pt>
                <c:pt idx="10">
                  <c:v>9.3460000000000001</c:v>
                </c:pt>
                <c:pt idx="11">
                  <c:v>1.869</c:v>
                </c:pt>
              </c:numCache>
            </c:numRef>
          </c:val>
          <c:extLst>
            <c:ext xmlns:c16="http://schemas.microsoft.com/office/drawing/2014/chart" uri="{C3380CC4-5D6E-409C-BE32-E72D297353CC}">
              <c16:uniqueId val="{00000000-BBF4-4136-AAEE-3FEDF629821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008317870274993"/>
          <c:y val="7.7327538759176181E-2"/>
          <c:w val="0.78678842028214724"/>
          <c:h val="0.8081952186871278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'単純集計結果（若者）'!$B$1025:$B$1029</c:f>
              <c:strCache>
                <c:ptCount val="5"/>
                <c:pt idx="0">
                  <c:v>ほとんどなかった</c:v>
                </c:pt>
                <c:pt idx="1">
                  <c:v>あまりなかった</c:v>
                </c:pt>
                <c:pt idx="2">
                  <c:v>ときどきあった</c:v>
                </c:pt>
                <c:pt idx="3">
                  <c:v>よくあった</c:v>
                </c:pt>
                <c:pt idx="4">
                  <c:v>無回答</c:v>
                </c:pt>
              </c:strCache>
            </c:strRef>
          </c:cat>
          <c:val>
            <c:numRef>
              <c:f>'単純集計結果（若者）'!$D$1025:$D$1029</c:f>
              <c:numCache>
                <c:formatCode>0.0</c:formatCode>
                <c:ptCount val="5"/>
                <c:pt idx="0">
                  <c:v>20.25</c:v>
                </c:pt>
                <c:pt idx="1">
                  <c:v>25.966999999999999</c:v>
                </c:pt>
                <c:pt idx="2">
                  <c:v>30.472000000000001</c:v>
                </c:pt>
                <c:pt idx="3">
                  <c:v>22.417000000000002</c:v>
                </c:pt>
                <c:pt idx="4">
                  <c:v>0.79500000000000004</c:v>
                </c:pt>
              </c:numCache>
            </c:numRef>
          </c:val>
          <c:extLst>
            <c:ext xmlns:c16="http://schemas.microsoft.com/office/drawing/2014/chart" uri="{C3380CC4-5D6E-409C-BE32-E72D297353CC}">
              <c16:uniqueId val="{00000000-98B7-4029-BF0D-390B616A399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188189306920579"/>
          <c:y val="7.7327538759176181E-2"/>
          <c:w val="0.80498970591569141"/>
          <c:h val="0.8228377731787602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'単純集計結果（若者）'!$B$1042:$B$1046</c:f>
              <c:strCache>
                <c:ptCount val="5"/>
                <c:pt idx="0">
                  <c:v>まったくなかった</c:v>
                </c:pt>
                <c:pt idx="1">
                  <c:v>あまりなかった</c:v>
                </c:pt>
                <c:pt idx="2">
                  <c:v>ときどきあった</c:v>
                </c:pt>
                <c:pt idx="3">
                  <c:v>よくあった</c:v>
                </c:pt>
                <c:pt idx="4">
                  <c:v>無回答</c:v>
                </c:pt>
              </c:strCache>
            </c:strRef>
          </c:cat>
          <c:val>
            <c:numRef>
              <c:f>'単純集計結果（若者）'!$D$1042:$D$1046</c:f>
              <c:numCache>
                <c:formatCode>0.0</c:formatCode>
                <c:ptCount val="5"/>
                <c:pt idx="0">
                  <c:v>14.864000000000001</c:v>
                </c:pt>
                <c:pt idx="1">
                  <c:v>29.010999999999999</c:v>
                </c:pt>
                <c:pt idx="2">
                  <c:v>43.926000000000002</c:v>
                </c:pt>
                <c:pt idx="3">
                  <c:v>11.891</c:v>
                </c:pt>
                <c:pt idx="4">
                  <c:v>0.308</c:v>
                </c:pt>
              </c:numCache>
            </c:numRef>
          </c:val>
          <c:extLst>
            <c:ext xmlns:c16="http://schemas.microsoft.com/office/drawing/2014/chart" uri="{C3380CC4-5D6E-409C-BE32-E72D297353CC}">
              <c16:uniqueId val="{00000000-E21C-43EF-ACAA-EA134191239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037128277501727"/>
          <c:y val="7.7327538759176181E-2"/>
          <c:w val="0.82650031620987996"/>
          <c:h val="0.8111247345729659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'単純集計結果（若者）'!$B$1059:$B$1063</c:f>
              <c:strCache>
                <c:ptCount val="5"/>
                <c:pt idx="0">
                  <c:v>まったくしない</c:v>
                </c:pt>
                <c:pt idx="1">
                  <c:v>あいさつ程度</c:v>
                </c:pt>
                <c:pt idx="2">
                  <c:v>ときどきする</c:v>
                </c:pt>
                <c:pt idx="3">
                  <c:v>よくする</c:v>
                </c:pt>
                <c:pt idx="4">
                  <c:v>無回答</c:v>
                </c:pt>
              </c:strCache>
            </c:strRef>
          </c:cat>
          <c:val>
            <c:numRef>
              <c:f>'単純集計結果（若者）'!$D$1059:$D$1063</c:f>
              <c:numCache>
                <c:formatCode>0.0</c:formatCode>
                <c:ptCount val="5"/>
                <c:pt idx="0">
                  <c:v>22.295999999999999</c:v>
                </c:pt>
                <c:pt idx="1">
                  <c:v>57.304000000000002</c:v>
                </c:pt>
                <c:pt idx="2">
                  <c:v>14.864000000000001</c:v>
                </c:pt>
                <c:pt idx="3">
                  <c:v>5.3310000000000004</c:v>
                </c:pt>
                <c:pt idx="4">
                  <c:v>0.20499999999999999</c:v>
                </c:pt>
              </c:numCache>
            </c:numRef>
          </c:val>
          <c:extLst>
            <c:ext xmlns:c16="http://schemas.microsoft.com/office/drawing/2014/chart" uri="{C3380CC4-5D6E-409C-BE32-E72D297353CC}">
              <c16:uniqueId val="{00000000-87BB-417B-A60F-B3B081CEA59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4793218021175"/>
          <c:y val="7.7327538759176181E-2"/>
          <c:w val="0.84139227718277976"/>
          <c:h val="0.8564037836893465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'単純集計結果（若者）'!$B$1075:$B$1081</c:f>
              <c:strCache>
                <c:ptCount val="7"/>
                <c:pt idx="0">
                  <c:v>家庭</c:v>
                </c:pt>
                <c:pt idx="1">
                  <c:v>学校</c:v>
                </c:pt>
                <c:pt idx="2">
                  <c:v>塾・予備校</c:v>
                </c:pt>
                <c:pt idx="3">
                  <c:v>メディア</c:v>
                </c:pt>
                <c:pt idx="4">
                  <c:v>その他</c:v>
                </c:pt>
                <c:pt idx="5">
                  <c:v>いなかった</c:v>
                </c:pt>
                <c:pt idx="6">
                  <c:v>無回答</c:v>
                </c:pt>
              </c:strCache>
            </c:strRef>
          </c:cat>
          <c:val>
            <c:numRef>
              <c:f>'単純集計結果（若者）'!$D$1075:$D$1081</c:f>
              <c:numCache>
                <c:formatCode>0.0</c:formatCode>
                <c:ptCount val="7"/>
                <c:pt idx="0">
                  <c:v>59.508000000000003</c:v>
                </c:pt>
                <c:pt idx="1">
                  <c:v>27.626999999999999</c:v>
                </c:pt>
                <c:pt idx="2">
                  <c:v>4.9210000000000003</c:v>
                </c:pt>
                <c:pt idx="3">
                  <c:v>0.51300000000000001</c:v>
                </c:pt>
                <c:pt idx="4">
                  <c:v>4.5620000000000003</c:v>
                </c:pt>
                <c:pt idx="5">
                  <c:v>28.344000000000001</c:v>
                </c:pt>
                <c:pt idx="6">
                  <c:v>0.76900000000000002</c:v>
                </c:pt>
              </c:numCache>
            </c:numRef>
          </c:val>
          <c:extLst>
            <c:ext xmlns:c16="http://schemas.microsoft.com/office/drawing/2014/chart" uri="{C3380CC4-5D6E-409C-BE32-E72D297353CC}">
              <c16:uniqueId val="{00000000-3E8E-41D3-B890-4DFB108289B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27803616857335"/>
          <c:y val="7.7327538759176181E-2"/>
          <c:w val="0.85959356281632393"/>
          <c:h val="0.8400409072369420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'単純集計結果（若者）'!$B$1094:$B$1100</c:f>
              <c:strCache>
                <c:ptCount val="7"/>
                <c:pt idx="0">
                  <c:v>家庭</c:v>
                </c:pt>
                <c:pt idx="1">
                  <c:v>学校</c:v>
                </c:pt>
                <c:pt idx="2">
                  <c:v>塾・予備校</c:v>
                </c:pt>
                <c:pt idx="3">
                  <c:v>メディア</c:v>
                </c:pt>
                <c:pt idx="4">
                  <c:v>その他</c:v>
                </c:pt>
                <c:pt idx="5">
                  <c:v>いなかった</c:v>
                </c:pt>
                <c:pt idx="6">
                  <c:v>無回答</c:v>
                </c:pt>
              </c:strCache>
            </c:strRef>
          </c:cat>
          <c:val>
            <c:numRef>
              <c:f>'単純集計結果（若者）'!$D$1094:$D$1100</c:f>
              <c:numCache>
                <c:formatCode>0.0</c:formatCode>
                <c:ptCount val="7"/>
                <c:pt idx="0">
                  <c:v>45.155999999999999</c:v>
                </c:pt>
                <c:pt idx="1">
                  <c:v>24.295000000000002</c:v>
                </c:pt>
                <c:pt idx="2">
                  <c:v>5.1769999999999996</c:v>
                </c:pt>
                <c:pt idx="3">
                  <c:v>0.35899999999999999</c:v>
                </c:pt>
                <c:pt idx="4">
                  <c:v>2.9729999999999999</c:v>
                </c:pt>
                <c:pt idx="5">
                  <c:v>18.093</c:v>
                </c:pt>
                <c:pt idx="6">
                  <c:v>28.600999999999999</c:v>
                </c:pt>
              </c:numCache>
            </c:numRef>
          </c:val>
          <c:extLst>
            <c:ext xmlns:c16="http://schemas.microsoft.com/office/drawing/2014/chart" uri="{C3380CC4-5D6E-409C-BE32-E72D297353CC}">
              <c16:uniqueId val="{00000000-2462-49B2-BA9F-56DAEB33915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2060101505065"/>
          <c:y val="0.11630480455923611"/>
          <c:w val="0.84966558883439069"/>
          <c:h val="0.8434661780937813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'単純集計結果（若者）'!$B$1114:$B$1120</c:f>
              <c:strCache>
                <c:ptCount val="7"/>
                <c:pt idx="0">
                  <c:v>家庭</c:v>
                </c:pt>
                <c:pt idx="1">
                  <c:v>学校</c:v>
                </c:pt>
                <c:pt idx="2">
                  <c:v>塾・予備校</c:v>
                </c:pt>
                <c:pt idx="3">
                  <c:v>メディア</c:v>
                </c:pt>
                <c:pt idx="4">
                  <c:v>その他</c:v>
                </c:pt>
                <c:pt idx="5">
                  <c:v>いなかった</c:v>
                </c:pt>
                <c:pt idx="6">
                  <c:v>無回答</c:v>
                </c:pt>
              </c:strCache>
            </c:strRef>
          </c:cat>
          <c:val>
            <c:numRef>
              <c:f>'単純集計結果（若者）'!$D$1114:$D$1120</c:f>
              <c:numCache>
                <c:formatCode>0.0</c:formatCode>
                <c:ptCount val="7"/>
                <c:pt idx="0">
                  <c:v>41.414999999999999</c:v>
                </c:pt>
                <c:pt idx="1">
                  <c:v>21.321999999999999</c:v>
                </c:pt>
                <c:pt idx="2">
                  <c:v>3.5369999999999999</c:v>
                </c:pt>
                <c:pt idx="3">
                  <c:v>13.583</c:v>
                </c:pt>
                <c:pt idx="4">
                  <c:v>8.56</c:v>
                </c:pt>
                <c:pt idx="5">
                  <c:v>34.597999999999999</c:v>
                </c:pt>
                <c:pt idx="6">
                  <c:v>0.82</c:v>
                </c:pt>
              </c:numCache>
            </c:numRef>
          </c:val>
          <c:extLst>
            <c:ext xmlns:c16="http://schemas.microsoft.com/office/drawing/2014/chart" uri="{C3380CC4-5D6E-409C-BE32-E72D297353CC}">
              <c16:uniqueId val="{00000000-7A80-4CEB-85C1-8BA461332F1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7230676687967"/>
          <c:y val="7.7327538759176181E-2"/>
          <c:w val="0.73714858945803563"/>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'単純集計結果（若者）'!$B$1134:$B$1141</c:f>
              <c:strCache>
                <c:ptCount val="8"/>
                <c:pt idx="0">
                  <c:v>小学校のときにあった</c:v>
                </c:pt>
                <c:pt idx="1">
                  <c:v>中学校のときにあった</c:v>
                </c:pt>
                <c:pt idx="2">
                  <c:v>高校のときにあった</c:v>
                </c:pt>
                <c:pt idx="3">
                  <c:v>大学、専門学校のときにあった</c:v>
                </c:pt>
                <c:pt idx="4">
                  <c:v>就職するときにあった</c:v>
                </c:pt>
                <c:pt idx="5">
                  <c:v>いずれもなかった</c:v>
                </c:pt>
                <c:pt idx="6">
                  <c:v>覚えていない</c:v>
                </c:pt>
                <c:pt idx="7">
                  <c:v>無回答</c:v>
                </c:pt>
              </c:strCache>
            </c:strRef>
          </c:cat>
          <c:val>
            <c:numRef>
              <c:f>'単純集計結果（若者）'!$D$1134:$D$1141</c:f>
              <c:numCache>
                <c:formatCode>0.0</c:formatCode>
                <c:ptCount val="8"/>
                <c:pt idx="0">
                  <c:v>13.788</c:v>
                </c:pt>
                <c:pt idx="1">
                  <c:v>21.885999999999999</c:v>
                </c:pt>
                <c:pt idx="2">
                  <c:v>23.731000000000002</c:v>
                </c:pt>
                <c:pt idx="3">
                  <c:v>16.556000000000001</c:v>
                </c:pt>
                <c:pt idx="4">
                  <c:v>22.911000000000001</c:v>
                </c:pt>
                <c:pt idx="5">
                  <c:v>35.058999999999997</c:v>
                </c:pt>
                <c:pt idx="6">
                  <c:v>9.2260000000000009</c:v>
                </c:pt>
                <c:pt idx="7">
                  <c:v>0.61499999999999999</c:v>
                </c:pt>
              </c:numCache>
            </c:numRef>
          </c:val>
          <c:extLst>
            <c:ext xmlns:c16="http://schemas.microsoft.com/office/drawing/2014/chart" uri="{C3380CC4-5D6E-409C-BE32-E72D297353CC}">
              <c16:uniqueId val="{00000000-6EBE-4ED7-9F3F-D3F029459FC9}"/>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7230676687967"/>
          <c:y val="7.7327538759176181E-2"/>
          <c:w val="0.73714858945803563"/>
          <c:h val="0.8206152997573958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'単純集計結果（若者）'!$B$1158:$B$1162</c:f>
              <c:strCache>
                <c:ptCount val="5"/>
                <c:pt idx="0">
                  <c:v>たくさんあった</c:v>
                </c:pt>
                <c:pt idx="1">
                  <c:v>少しあった</c:v>
                </c:pt>
                <c:pt idx="2">
                  <c:v>あまりなかった</c:v>
                </c:pt>
                <c:pt idx="3">
                  <c:v>まったくなかった</c:v>
                </c:pt>
                <c:pt idx="4">
                  <c:v>無回答</c:v>
                </c:pt>
              </c:strCache>
            </c:strRef>
          </c:cat>
          <c:val>
            <c:numRef>
              <c:f>'単純集計結果（若者）'!$D$1158:$D$1162</c:f>
              <c:numCache>
                <c:formatCode>0.0</c:formatCode>
                <c:ptCount val="5"/>
                <c:pt idx="0">
                  <c:v>19.527999999999999</c:v>
                </c:pt>
                <c:pt idx="1">
                  <c:v>33.725999999999999</c:v>
                </c:pt>
                <c:pt idx="2">
                  <c:v>26.908999999999999</c:v>
                </c:pt>
                <c:pt idx="3">
                  <c:v>18.247</c:v>
                </c:pt>
                <c:pt idx="4">
                  <c:v>1.589</c:v>
                </c:pt>
              </c:numCache>
            </c:numRef>
          </c:val>
          <c:extLst>
            <c:ext xmlns:c16="http://schemas.microsoft.com/office/drawing/2014/chart" uri="{C3380CC4-5D6E-409C-BE32-E72D297353CC}">
              <c16:uniqueId val="{00000000-2F17-4BE8-A238-823B1A5C344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7230676687967"/>
          <c:y val="7.7327538759176181E-2"/>
          <c:w val="0.73714858945803563"/>
          <c:h val="0.8206152997573958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'単純集計結果（若者）'!$B$1175:$B$1179</c:f>
              <c:strCache>
                <c:ptCount val="5"/>
                <c:pt idx="0">
                  <c:v>よくあった</c:v>
                </c:pt>
                <c:pt idx="1">
                  <c:v>ときどきあった</c:v>
                </c:pt>
                <c:pt idx="2">
                  <c:v>あまりなかった</c:v>
                </c:pt>
                <c:pt idx="3">
                  <c:v>ほとんどなかった</c:v>
                </c:pt>
                <c:pt idx="4">
                  <c:v>無回答</c:v>
                </c:pt>
              </c:strCache>
            </c:strRef>
          </c:cat>
          <c:val>
            <c:numRef>
              <c:f>'単純集計結果（若者）'!$D$1175:$D$1179</c:f>
              <c:numCache>
                <c:formatCode>0.0</c:formatCode>
                <c:ptCount val="5"/>
                <c:pt idx="0">
                  <c:v>41.414999999999999</c:v>
                </c:pt>
                <c:pt idx="1">
                  <c:v>43.720999999999997</c:v>
                </c:pt>
                <c:pt idx="2">
                  <c:v>10.968999999999999</c:v>
                </c:pt>
                <c:pt idx="3">
                  <c:v>3.5369999999999999</c:v>
                </c:pt>
                <c:pt idx="4">
                  <c:v>0.35899999999999999</c:v>
                </c:pt>
              </c:numCache>
            </c:numRef>
          </c:val>
          <c:extLst>
            <c:ext xmlns:c16="http://schemas.microsoft.com/office/drawing/2014/chart" uri="{C3380CC4-5D6E-409C-BE32-E72D297353CC}">
              <c16:uniqueId val="{00000000-8F2D-4EB6-AE50-A9380AEB041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7230676687967"/>
          <c:y val="7.7327538759176181E-2"/>
          <c:w val="0.73714858945803563"/>
          <c:h val="0.8063774400552473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'単純集計結果（若者）'!$B$1192:$B$1196</c:f>
              <c:strCache>
                <c:ptCount val="5"/>
                <c:pt idx="0">
                  <c:v>よくあった</c:v>
                </c:pt>
                <c:pt idx="1">
                  <c:v>ときどきあった</c:v>
                </c:pt>
                <c:pt idx="2">
                  <c:v>あまりなかった</c:v>
                </c:pt>
                <c:pt idx="3">
                  <c:v>ほとんどなかった</c:v>
                </c:pt>
                <c:pt idx="4">
                  <c:v>無回答</c:v>
                </c:pt>
              </c:strCache>
            </c:strRef>
          </c:cat>
          <c:val>
            <c:numRef>
              <c:f>'単純集計結果（若者）'!$D$1192:$D$1196</c:f>
              <c:numCache>
                <c:formatCode>0.0</c:formatCode>
                <c:ptCount val="5"/>
                <c:pt idx="0">
                  <c:v>30.138000000000002</c:v>
                </c:pt>
                <c:pt idx="1">
                  <c:v>48.078000000000003</c:v>
                </c:pt>
                <c:pt idx="2">
                  <c:v>15.12</c:v>
                </c:pt>
                <c:pt idx="3">
                  <c:v>6.1509999999999998</c:v>
                </c:pt>
                <c:pt idx="4">
                  <c:v>0.51300000000000001</c:v>
                </c:pt>
              </c:numCache>
            </c:numRef>
          </c:val>
          <c:extLst>
            <c:ext xmlns:c16="http://schemas.microsoft.com/office/drawing/2014/chart" uri="{C3380CC4-5D6E-409C-BE32-E72D297353CC}">
              <c16:uniqueId val="{00000000-0F1D-432C-9505-27C836D0BB6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'単純集計結果（若者）'!$B$178:$B$181</c:f>
              <c:strCache>
                <c:ptCount val="4"/>
                <c:pt idx="0">
                  <c:v>働いている</c:v>
                </c:pt>
                <c:pt idx="1">
                  <c:v>働きたいが就職できない</c:v>
                </c:pt>
                <c:pt idx="2">
                  <c:v>働くつもりはない</c:v>
                </c:pt>
                <c:pt idx="3">
                  <c:v>無回答</c:v>
                </c:pt>
              </c:strCache>
            </c:strRef>
          </c:cat>
          <c:val>
            <c:numRef>
              <c:f>'単純集計結果（若者）'!$D$178:$D$181</c:f>
              <c:numCache>
                <c:formatCode>0.0</c:formatCode>
                <c:ptCount val="4"/>
                <c:pt idx="0">
                  <c:v>84.367000000000004</c:v>
                </c:pt>
                <c:pt idx="1">
                  <c:v>8.2520000000000007</c:v>
                </c:pt>
                <c:pt idx="2">
                  <c:v>6.5090000000000003</c:v>
                </c:pt>
                <c:pt idx="3">
                  <c:v>0.871</c:v>
                </c:pt>
              </c:numCache>
            </c:numRef>
          </c:val>
          <c:extLst>
            <c:ext xmlns:c16="http://schemas.microsoft.com/office/drawing/2014/chart" uri="{C3380CC4-5D6E-409C-BE32-E72D297353CC}">
              <c16:uniqueId val="{00000000-560C-4ECA-9835-A4F734A9BF2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7230676687967"/>
          <c:y val="7.7327538759176181E-2"/>
          <c:w val="0.73714858945803563"/>
          <c:h val="0.8278080685096604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'単純集計結果（若者）'!$B$1209:$B$1213</c:f>
              <c:strCache>
                <c:ptCount val="5"/>
                <c:pt idx="0">
                  <c:v>よくあった</c:v>
                </c:pt>
                <c:pt idx="1">
                  <c:v>ときどきあった</c:v>
                </c:pt>
                <c:pt idx="2">
                  <c:v>あまりなかった</c:v>
                </c:pt>
                <c:pt idx="3">
                  <c:v>ほとんどなかった</c:v>
                </c:pt>
                <c:pt idx="4">
                  <c:v>無回答</c:v>
                </c:pt>
              </c:strCache>
            </c:strRef>
          </c:cat>
          <c:val>
            <c:numRef>
              <c:f>'単純集計結果（若者）'!$D$1209:$D$1213</c:f>
              <c:numCache>
                <c:formatCode>0.0</c:formatCode>
                <c:ptCount val="5"/>
                <c:pt idx="0">
                  <c:v>7.2779999999999996</c:v>
                </c:pt>
                <c:pt idx="1">
                  <c:v>30.036000000000001</c:v>
                </c:pt>
                <c:pt idx="2">
                  <c:v>23.731000000000002</c:v>
                </c:pt>
                <c:pt idx="3">
                  <c:v>38.493000000000002</c:v>
                </c:pt>
                <c:pt idx="4">
                  <c:v>0.46100000000000002</c:v>
                </c:pt>
              </c:numCache>
            </c:numRef>
          </c:val>
          <c:extLst>
            <c:ext xmlns:c16="http://schemas.microsoft.com/office/drawing/2014/chart" uri="{C3380CC4-5D6E-409C-BE32-E72D297353CC}">
              <c16:uniqueId val="{00000000-F8AB-4CC1-B3EC-37921510D21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7230676687967"/>
          <c:y val="7.7327538759176181E-2"/>
          <c:w val="0.73714858945803563"/>
          <c:h val="0.8246201626880210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'単純集計結果（若者）'!$B$1226:$B$1230</c:f>
              <c:strCache>
                <c:ptCount val="5"/>
                <c:pt idx="0">
                  <c:v>よくあった</c:v>
                </c:pt>
                <c:pt idx="1">
                  <c:v>ときどきあった</c:v>
                </c:pt>
                <c:pt idx="2">
                  <c:v>あまりなかった</c:v>
                </c:pt>
                <c:pt idx="3">
                  <c:v>ほとんどなかった</c:v>
                </c:pt>
                <c:pt idx="4">
                  <c:v>無回答</c:v>
                </c:pt>
              </c:strCache>
            </c:strRef>
          </c:cat>
          <c:val>
            <c:numRef>
              <c:f>'単純集計結果（若者）'!$D$1226:$D$1230</c:f>
              <c:numCache>
                <c:formatCode>0.0</c:formatCode>
                <c:ptCount val="5"/>
                <c:pt idx="0">
                  <c:v>4.3049999999999997</c:v>
                </c:pt>
                <c:pt idx="1">
                  <c:v>2.2040000000000002</c:v>
                </c:pt>
                <c:pt idx="2">
                  <c:v>4.2539999999999996</c:v>
                </c:pt>
                <c:pt idx="3">
                  <c:v>88.671999999999997</c:v>
                </c:pt>
                <c:pt idx="4">
                  <c:v>0.56399999999999995</c:v>
                </c:pt>
              </c:numCache>
            </c:numRef>
          </c:val>
          <c:extLst>
            <c:ext xmlns:c16="http://schemas.microsoft.com/office/drawing/2014/chart" uri="{C3380CC4-5D6E-409C-BE32-E72D297353CC}">
              <c16:uniqueId val="{00000000-71E8-4CDF-BD31-D2BB5BC5B7B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7230676687967"/>
          <c:y val="7.7327538759176181E-2"/>
          <c:w val="0.73714858945803563"/>
          <c:h val="0.83791535383859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'単純集計結果（若者）'!$B$1243:$B$1247</c:f>
              <c:strCache>
                <c:ptCount val="5"/>
                <c:pt idx="0">
                  <c:v>よくあった</c:v>
                </c:pt>
                <c:pt idx="1">
                  <c:v>ときどきあった</c:v>
                </c:pt>
                <c:pt idx="2">
                  <c:v>あまりなかった</c:v>
                </c:pt>
                <c:pt idx="3">
                  <c:v>ほとんどなかった</c:v>
                </c:pt>
                <c:pt idx="4">
                  <c:v>無回答</c:v>
                </c:pt>
              </c:strCache>
            </c:strRef>
          </c:cat>
          <c:val>
            <c:numRef>
              <c:f>'単純集計結果（若者）'!$D$1243:$D$1247</c:f>
              <c:numCache>
                <c:formatCode>0.0</c:formatCode>
                <c:ptCount val="5"/>
                <c:pt idx="0">
                  <c:v>15.53</c:v>
                </c:pt>
                <c:pt idx="1">
                  <c:v>22.501000000000001</c:v>
                </c:pt>
                <c:pt idx="2">
                  <c:v>20.861000000000001</c:v>
                </c:pt>
                <c:pt idx="3">
                  <c:v>40.646000000000001</c:v>
                </c:pt>
                <c:pt idx="4">
                  <c:v>0.46100000000000002</c:v>
                </c:pt>
              </c:numCache>
            </c:numRef>
          </c:val>
          <c:extLst>
            <c:ext xmlns:c16="http://schemas.microsoft.com/office/drawing/2014/chart" uri="{C3380CC4-5D6E-409C-BE32-E72D297353CC}">
              <c16:uniqueId val="{00000000-EFD7-4B8A-A610-35CE7709EBD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72304861241581"/>
          <c:y val="0.11184756233890802"/>
          <c:w val="0.73714858945803563"/>
          <c:h val="0.8424160763177919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'単純集計結果（若者）'!$B$1261:$B$1265</c:f>
              <c:strCache>
                <c:ptCount val="5"/>
                <c:pt idx="0">
                  <c:v>よくあった</c:v>
                </c:pt>
                <c:pt idx="1">
                  <c:v>ときどきあった</c:v>
                </c:pt>
                <c:pt idx="2">
                  <c:v>あまりなかった</c:v>
                </c:pt>
                <c:pt idx="3">
                  <c:v>ほとんどなかった</c:v>
                </c:pt>
                <c:pt idx="4">
                  <c:v>無回答</c:v>
                </c:pt>
              </c:strCache>
            </c:strRef>
          </c:cat>
          <c:val>
            <c:numRef>
              <c:f>'単純集計結果（若者）'!$D$1261:$D$1265</c:f>
              <c:numCache>
                <c:formatCode>0.0</c:formatCode>
                <c:ptCount val="5"/>
                <c:pt idx="0">
                  <c:v>10.148999999999999</c:v>
                </c:pt>
                <c:pt idx="1">
                  <c:v>9.6359999999999992</c:v>
                </c:pt>
                <c:pt idx="2">
                  <c:v>13.532</c:v>
                </c:pt>
                <c:pt idx="3">
                  <c:v>66.12</c:v>
                </c:pt>
                <c:pt idx="4">
                  <c:v>0.56399999999999995</c:v>
                </c:pt>
              </c:numCache>
            </c:numRef>
          </c:val>
          <c:extLst>
            <c:ext xmlns:c16="http://schemas.microsoft.com/office/drawing/2014/chart" uri="{C3380CC4-5D6E-409C-BE32-E72D297353CC}">
              <c16:uniqueId val="{00000000-A39D-467A-BFE8-D3EF3DC5FC1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7230676687967"/>
          <c:y val="7.7327538759176181E-2"/>
          <c:w val="0.73714858945803563"/>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'単純集計結果（若者）'!$B$1279:$B$1288</c:f>
              <c:strCache>
                <c:ptCount val="10"/>
                <c:pt idx="0">
                  <c:v>自分の意見を人に説明する</c:v>
                </c:pt>
                <c:pt idx="1">
                  <c:v>簡単な食事を自分で作る</c:v>
                </c:pt>
                <c:pt idx="2">
                  <c:v>自分の部屋や家の掃除・片づけをする</c:v>
                </c:pt>
                <c:pt idx="3">
                  <c:v>知らない人とも自然に会話する</c:v>
                </c:pt>
                <c:pt idx="4">
                  <c:v>目標を設定し、計画的に物事に取り組む</c:v>
                </c:pt>
                <c:pt idx="5">
                  <c:v>自分の生活に必要なことは自分で判断する</c:v>
                </c:pt>
                <c:pt idx="6">
                  <c:v>自分の気持ちを自分でコントロールする</c:v>
                </c:pt>
                <c:pt idx="7">
                  <c:v>インターネットで目当ての情報をすばやく調べる</c:v>
                </c:pt>
                <c:pt idx="8">
                  <c:v>１～８の中には、あてはまるものはない</c:v>
                </c:pt>
                <c:pt idx="9">
                  <c:v>無回答</c:v>
                </c:pt>
              </c:strCache>
            </c:strRef>
          </c:cat>
          <c:val>
            <c:numRef>
              <c:f>'単純集計結果（若者）'!$D$1279:$D$1288</c:f>
              <c:numCache>
                <c:formatCode>0.0</c:formatCode>
                <c:ptCount val="10"/>
                <c:pt idx="0">
                  <c:v>72.013999999999996</c:v>
                </c:pt>
                <c:pt idx="1">
                  <c:v>90.722999999999999</c:v>
                </c:pt>
                <c:pt idx="2">
                  <c:v>86.417000000000002</c:v>
                </c:pt>
                <c:pt idx="3">
                  <c:v>65.043999999999997</c:v>
                </c:pt>
                <c:pt idx="4">
                  <c:v>57.201000000000001</c:v>
                </c:pt>
                <c:pt idx="5">
                  <c:v>77.754999999999995</c:v>
                </c:pt>
                <c:pt idx="6">
                  <c:v>66.325000000000003</c:v>
                </c:pt>
                <c:pt idx="7">
                  <c:v>86.674000000000007</c:v>
                </c:pt>
                <c:pt idx="8">
                  <c:v>0.76900000000000002</c:v>
                </c:pt>
                <c:pt idx="9">
                  <c:v>0.41</c:v>
                </c:pt>
              </c:numCache>
            </c:numRef>
          </c:val>
          <c:extLst>
            <c:ext xmlns:c16="http://schemas.microsoft.com/office/drawing/2014/chart" uri="{C3380CC4-5D6E-409C-BE32-E72D297353CC}">
              <c16:uniqueId val="{00000000-2A64-404D-A8BE-49FA600BEB1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557198087828334"/>
          <c:y val="7.7327538759176181E-2"/>
          <c:w val="0.62129967624854898"/>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'単純集計結果（若者）'!$B$1308:$B$1316</c:f>
              <c:strCache>
                <c:ptCount val="9"/>
                <c:pt idx="0">
                  <c:v>周囲に迷惑をかけている人がいれば注意する</c:v>
                </c:pt>
                <c:pt idx="1">
                  <c:v>法に触れていなければ、たいていのことは許される</c:v>
                </c:pt>
                <c:pt idx="2">
                  <c:v>社会の秩序を守るためには、多少いやな思いをしても法に従わなければならない</c:v>
                </c:pt>
                <c:pt idx="3">
                  <c:v>周囲の意見を大切にしながらも、自分の意見を言うことができる</c:v>
                </c:pt>
                <c:pt idx="4">
                  <c:v>自分の一生にかかわることは、自分の力できちんと判断することができる</c:v>
                </c:pt>
                <c:pt idx="5">
                  <c:v>誰かのために役立ちたい</c:v>
                </c:pt>
                <c:pt idx="6">
                  <c:v>地域や社会のために役立ちたい</c:v>
                </c:pt>
                <c:pt idx="7">
                  <c:v>１～７の中には、あてはまるものはない</c:v>
                </c:pt>
                <c:pt idx="8">
                  <c:v>無回答</c:v>
                </c:pt>
              </c:strCache>
            </c:strRef>
          </c:cat>
          <c:val>
            <c:numRef>
              <c:f>'単純集計結果（若者）'!$D$1308:$D$1316</c:f>
              <c:numCache>
                <c:formatCode>0.0</c:formatCode>
                <c:ptCount val="9"/>
                <c:pt idx="0">
                  <c:v>17.786000000000001</c:v>
                </c:pt>
                <c:pt idx="1">
                  <c:v>16.556000000000001</c:v>
                </c:pt>
                <c:pt idx="2">
                  <c:v>46.13</c:v>
                </c:pt>
                <c:pt idx="3">
                  <c:v>56.74</c:v>
                </c:pt>
                <c:pt idx="4">
                  <c:v>65.402000000000001</c:v>
                </c:pt>
                <c:pt idx="5">
                  <c:v>61.097000000000001</c:v>
                </c:pt>
                <c:pt idx="6">
                  <c:v>32.085999999999999</c:v>
                </c:pt>
                <c:pt idx="7">
                  <c:v>5.7409999999999997</c:v>
                </c:pt>
                <c:pt idx="8">
                  <c:v>0.56399999999999995</c:v>
                </c:pt>
              </c:numCache>
            </c:numRef>
          </c:val>
          <c:extLst>
            <c:ext xmlns:c16="http://schemas.microsoft.com/office/drawing/2014/chart" uri="{C3380CC4-5D6E-409C-BE32-E72D297353CC}">
              <c16:uniqueId val="{00000000-4207-41B4-AF8D-B2CF33E41EF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557198087828334"/>
          <c:y val="7.7327538759176181E-2"/>
          <c:w val="0.62129967624854898"/>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'単純集計結果（若者）'!$B$1336:$B$1345</c:f>
              <c:strCache>
                <c:ptCount val="10"/>
                <c:pt idx="0">
                  <c:v>何ごとにおいても、自ら率先して行動する</c:v>
                </c:pt>
                <c:pt idx="1">
                  <c:v>他の人より優れた知識のある分野がある</c:v>
                </c:pt>
                <c:pt idx="2">
                  <c:v>自分の能力や適性をよく理解している</c:v>
                </c:pt>
                <c:pt idx="3">
                  <c:v>これからどう生きていくかについて、具体的な考えや展望がある</c:v>
                </c:pt>
                <c:pt idx="4">
                  <c:v>イライラして誰かにあたりたいと思う</c:v>
                </c:pt>
                <c:pt idx="5">
                  <c:v>自分は何をやってもだめだと感じる</c:v>
                </c:pt>
                <c:pt idx="6">
                  <c:v>他の人とのつきあいがわずらわしい</c:v>
                </c:pt>
                <c:pt idx="7">
                  <c:v>毎日が単調でつまらない</c:v>
                </c:pt>
                <c:pt idx="8">
                  <c:v>１～８の中には、あてはまるものはない</c:v>
                </c:pt>
                <c:pt idx="9">
                  <c:v>無回答</c:v>
                </c:pt>
              </c:strCache>
            </c:strRef>
          </c:cat>
          <c:val>
            <c:numRef>
              <c:f>'単純集計結果（若者）'!$D$1336:$D$1345</c:f>
              <c:numCache>
                <c:formatCode>0.0</c:formatCode>
                <c:ptCount val="10"/>
                <c:pt idx="0">
                  <c:v>22.757999999999999</c:v>
                </c:pt>
                <c:pt idx="1">
                  <c:v>34.393000000000001</c:v>
                </c:pt>
                <c:pt idx="2">
                  <c:v>55.048999999999999</c:v>
                </c:pt>
                <c:pt idx="3">
                  <c:v>30.138000000000002</c:v>
                </c:pt>
                <c:pt idx="4">
                  <c:v>16.146000000000001</c:v>
                </c:pt>
                <c:pt idx="5">
                  <c:v>22.706</c:v>
                </c:pt>
                <c:pt idx="6">
                  <c:v>25.628</c:v>
                </c:pt>
                <c:pt idx="7">
                  <c:v>17.683</c:v>
                </c:pt>
                <c:pt idx="8">
                  <c:v>10.353999999999999</c:v>
                </c:pt>
                <c:pt idx="9">
                  <c:v>0.82</c:v>
                </c:pt>
              </c:numCache>
            </c:numRef>
          </c:val>
          <c:extLst>
            <c:ext xmlns:c16="http://schemas.microsoft.com/office/drawing/2014/chart" uri="{C3380CC4-5D6E-409C-BE32-E72D297353CC}">
              <c16:uniqueId val="{00000000-5D09-41BC-AF59-D9D633074C2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49409235699502"/>
          <c:y val="7.7327538759176181E-2"/>
          <c:w val="0.84637756476983728"/>
          <c:h val="0.8398014851569406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'単純集計結果（若者）'!$B$1365:$B$1369</c:f>
              <c:strCache>
                <c:ptCount val="5"/>
                <c:pt idx="0">
                  <c:v>賛成</c:v>
                </c:pt>
                <c:pt idx="1">
                  <c:v>やや賛成</c:v>
                </c:pt>
                <c:pt idx="2">
                  <c:v>やや賛成反対</c:v>
                </c:pt>
                <c:pt idx="3">
                  <c:v>反対</c:v>
                </c:pt>
                <c:pt idx="4">
                  <c:v>無回答</c:v>
                </c:pt>
              </c:strCache>
            </c:strRef>
          </c:cat>
          <c:val>
            <c:numRef>
              <c:f>'単純集計結果（若者）'!$D$1365:$D$1369</c:f>
              <c:numCache>
                <c:formatCode>0.0</c:formatCode>
                <c:ptCount val="5"/>
                <c:pt idx="0">
                  <c:v>7.1760000000000002</c:v>
                </c:pt>
                <c:pt idx="1">
                  <c:v>31.01</c:v>
                </c:pt>
                <c:pt idx="2">
                  <c:v>30.753</c:v>
                </c:pt>
                <c:pt idx="3">
                  <c:v>30.292000000000002</c:v>
                </c:pt>
                <c:pt idx="4">
                  <c:v>0.76900000000000002</c:v>
                </c:pt>
              </c:numCache>
            </c:numRef>
          </c:val>
          <c:extLst>
            <c:ext xmlns:c16="http://schemas.microsoft.com/office/drawing/2014/chart" uri="{C3380CC4-5D6E-409C-BE32-E72D297353CC}">
              <c16:uniqueId val="{00000000-8E1B-4E17-A164-6EAF63B52F1F}"/>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8412340815252"/>
          <c:y val="7.7327538759176181E-2"/>
          <c:w val="0.84968753371867978"/>
          <c:h val="0.8327698462120298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'単純集計結果（若者）'!$B$1383:$B$1387</c:f>
              <c:strCache>
                <c:ptCount val="5"/>
                <c:pt idx="0">
                  <c:v>賛成</c:v>
                </c:pt>
                <c:pt idx="1">
                  <c:v>やや賛成</c:v>
                </c:pt>
                <c:pt idx="2">
                  <c:v>やや賛成反対</c:v>
                </c:pt>
                <c:pt idx="3">
                  <c:v>反対</c:v>
                </c:pt>
                <c:pt idx="4">
                  <c:v>無回答</c:v>
                </c:pt>
              </c:strCache>
            </c:strRef>
          </c:cat>
          <c:val>
            <c:numRef>
              <c:f>'単純集計結果（若者）'!$D$1383:$D$1387</c:f>
              <c:numCache>
                <c:formatCode>0.0</c:formatCode>
                <c:ptCount val="5"/>
                <c:pt idx="0">
                  <c:v>38.902999999999999</c:v>
                </c:pt>
                <c:pt idx="1">
                  <c:v>46.386000000000003</c:v>
                </c:pt>
                <c:pt idx="2">
                  <c:v>11.789</c:v>
                </c:pt>
                <c:pt idx="3">
                  <c:v>1.8959999999999999</c:v>
                </c:pt>
                <c:pt idx="4">
                  <c:v>1.0249999999999999</c:v>
                </c:pt>
              </c:numCache>
            </c:numRef>
          </c:val>
          <c:extLst>
            <c:ext xmlns:c16="http://schemas.microsoft.com/office/drawing/2014/chart" uri="{C3380CC4-5D6E-409C-BE32-E72D297353CC}">
              <c16:uniqueId val="{00000000-E047-44B8-89A0-9C38E37316A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8412340815252"/>
          <c:y val="7.7327538759176181E-2"/>
          <c:w val="0.84968753371867978"/>
          <c:h val="0.8386849472787507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'単純集計結果（若者）'!$B$1402:$B$1406</c:f>
              <c:strCache>
                <c:ptCount val="5"/>
                <c:pt idx="0">
                  <c:v>賛成</c:v>
                </c:pt>
                <c:pt idx="1">
                  <c:v>やや賛成</c:v>
                </c:pt>
                <c:pt idx="2">
                  <c:v>やや賛成反対</c:v>
                </c:pt>
                <c:pt idx="3">
                  <c:v>反対</c:v>
                </c:pt>
                <c:pt idx="4">
                  <c:v>無回答</c:v>
                </c:pt>
              </c:strCache>
            </c:strRef>
          </c:cat>
          <c:val>
            <c:numRef>
              <c:f>'単純集計結果（若者）'!$D$1402:$D$1406</c:f>
              <c:numCache>
                <c:formatCode>0.0</c:formatCode>
                <c:ptCount val="5"/>
                <c:pt idx="0">
                  <c:v>2.2549999999999999</c:v>
                </c:pt>
                <c:pt idx="1">
                  <c:v>12.66</c:v>
                </c:pt>
                <c:pt idx="2">
                  <c:v>29.266999999999999</c:v>
                </c:pt>
                <c:pt idx="3">
                  <c:v>54.945999999999998</c:v>
                </c:pt>
                <c:pt idx="4">
                  <c:v>0.871</c:v>
                </c:pt>
              </c:numCache>
            </c:numRef>
          </c:val>
          <c:extLst>
            <c:ext xmlns:c16="http://schemas.microsoft.com/office/drawing/2014/chart" uri="{C3380CC4-5D6E-409C-BE32-E72D297353CC}">
              <c16:uniqueId val="{00000000-8FE3-4B40-93B3-6EDF4A4B5A3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'単純集計結果（若者）'!$B$194:$B$199</c:f>
              <c:strCache>
                <c:ptCount val="6"/>
                <c:pt idx="0">
                  <c:v>正規の社員・従業員</c:v>
                </c:pt>
                <c:pt idx="1">
                  <c:v>派遣や契約の社員・従業員</c:v>
                </c:pt>
                <c:pt idx="2">
                  <c:v>パート・アルバイト・フリーター</c:v>
                </c:pt>
                <c:pt idx="3">
                  <c:v>自営業・自由業・家族従業員</c:v>
                </c:pt>
                <c:pt idx="4">
                  <c:v>その他</c:v>
                </c:pt>
                <c:pt idx="5">
                  <c:v>無回答</c:v>
                </c:pt>
              </c:strCache>
            </c:strRef>
          </c:cat>
          <c:val>
            <c:numRef>
              <c:f>'単純集計結果（若者）'!$D$194:$D$199</c:f>
              <c:numCache>
                <c:formatCode>0.0</c:formatCode>
                <c:ptCount val="6"/>
                <c:pt idx="0">
                  <c:v>65.188000000000002</c:v>
                </c:pt>
                <c:pt idx="1">
                  <c:v>5.1639999999999997</c:v>
                </c:pt>
                <c:pt idx="2">
                  <c:v>20.777999999999999</c:v>
                </c:pt>
                <c:pt idx="3">
                  <c:v>3.524</c:v>
                </c:pt>
                <c:pt idx="4">
                  <c:v>0.79</c:v>
                </c:pt>
                <c:pt idx="5">
                  <c:v>4.5570000000000004</c:v>
                </c:pt>
              </c:numCache>
            </c:numRef>
          </c:val>
          <c:extLst>
            <c:ext xmlns:c16="http://schemas.microsoft.com/office/drawing/2014/chart" uri="{C3380CC4-5D6E-409C-BE32-E72D297353CC}">
              <c16:uniqueId val="{00000000-191E-4734-93DF-1BB1FC77D4E0}"/>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11088185015763"/>
          <c:y val="7.7327538759176181E-2"/>
          <c:w val="0.83975537001783762"/>
          <c:h val="0.8386849472787507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'単純集計結果（若者）'!$B$1421:$B$1425</c:f>
              <c:strCache>
                <c:ptCount val="5"/>
                <c:pt idx="0">
                  <c:v>賛成</c:v>
                </c:pt>
                <c:pt idx="1">
                  <c:v>やや賛成</c:v>
                </c:pt>
                <c:pt idx="2">
                  <c:v>やや賛成反対</c:v>
                </c:pt>
                <c:pt idx="3">
                  <c:v>反対</c:v>
                </c:pt>
                <c:pt idx="4">
                  <c:v>無回答</c:v>
                </c:pt>
              </c:strCache>
            </c:strRef>
          </c:cat>
          <c:val>
            <c:numRef>
              <c:f>'単純集計結果（若者）'!$D$1421:$D$1425</c:f>
              <c:numCache>
                <c:formatCode>0.0</c:formatCode>
                <c:ptCount val="5"/>
                <c:pt idx="0">
                  <c:v>1.3839999999999999</c:v>
                </c:pt>
                <c:pt idx="1">
                  <c:v>6.4580000000000002</c:v>
                </c:pt>
                <c:pt idx="2">
                  <c:v>27.062999999999999</c:v>
                </c:pt>
                <c:pt idx="3">
                  <c:v>64.120999999999995</c:v>
                </c:pt>
                <c:pt idx="4">
                  <c:v>0.97399999999999998</c:v>
                </c:pt>
              </c:numCache>
            </c:numRef>
          </c:val>
          <c:extLst>
            <c:ext xmlns:c16="http://schemas.microsoft.com/office/drawing/2014/chart" uri="{C3380CC4-5D6E-409C-BE32-E72D297353CC}">
              <c16:uniqueId val="{00000000-AC51-4A5E-8BB4-45D1BDE5C9F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8412340815252"/>
          <c:y val="7.7327538759176181E-2"/>
          <c:w val="0.84968753371867978"/>
          <c:h val="0.8445999759669798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'単純集計結果（若者）'!$B$1439:$B$1443</c:f>
              <c:strCache>
                <c:ptCount val="5"/>
                <c:pt idx="0">
                  <c:v>賛成</c:v>
                </c:pt>
                <c:pt idx="1">
                  <c:v>やや賛成</c:v>
                </c:pt>
                <c:pt idx="2">
                  <c:v>やや賛成反対</c:v>
                </c:pt>
                <c:pt idx="3">
                  <c:v>反対</c:v>
                </c:pt>
                <c:pt idx="4">
                  <c:v>無回答</c:v>
                </c:pt>
              </c:strCache>
            </c:strRef>
          </c:cat>
          <c:val>
            <c:numRef>
              <c:f>'単純集計結果（若者）'!$D$1439:$D$1443</c:f>
              <c:numCache>
                <c:formatCode>0.0</c:formatCode>
                <c:ptCount val="5"/>
                <c:pt idx="0">
                  <c:v>11.43</c:v>
                </c:pt>
                <c:pt idx="1">
                  <c:v>39.569000000000003</c:v>
                </c:pt>
                <c:pt idx="2">
                  <c:v>29.318000000000001</c:v>
                </c:pt>
                <c:pt idx="3">
                  <c:v>18.657</c:v>
                </c:pt>
                <c:pt idx="4">
                  <c:v>1.0249999999999999</c:v>
                </c:pt>
              </c:numCache>
            </c:numRef>
          </c:val>
          <c:extLst>
            <c:ext xmlns:c16="http://schemas.microsoft.com/office/drawing/2014/chart" uri="{C3380CC4-5D6E-409C-BE32-E72D297353CC}">
              <c16:uniqueId val="{00000000-6DB9-43BD-881A-D1C090A1F2C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8412340815252"/>
          <c:y val="7.7327538759176181E-2"/>
          <c:w val="0.84968753371867978"/>
          <c:h val="0.8278590650852187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'単純集計結果（若者）'!$B$1458:$B$1462</c:f>
              <c:strCache>
                <c:ptCount val="5"/>
                <c:pt idx="0">
                  <c:v>賛成</c:v>
                </c:pt>
                <c:pt idx="1">
                  <c:v>やや賛成</c:v>
                </c:pt>
                <c:pt idx="2">
                  <c:v>やや賛成反対</c:v>
                </c:pt>
                <c:pt idx="3">
                  <c:v>反対</c:v>
                </c:pt>
                <c:pt idx="4">
                  <c:v>無回答</c:v>
                </c:pt>
              </c:strCache>
            </c:strRef>
          </c:cat>
          <c:val>
            <c:numRef>
              <c:f>'単純集計結果（若者）'!$D$1458:$D$1462</c:f>
              <c:numCache>
                <c:formatCode>0.0</c:formatCode>
                <c:ptCount val="5"/>
                <c:pt idx="0">
                  <c:v>15.428000000000001</c:v>
                </c:pt>
                <c:pt idx="1">
                  <c:v>39.210999999999999</c:v>
                </c:pt>
                <c:pt idx="2">
                  <c:v>27.166</c:v>
                </c:pt>
                <c:pt idx="3">
                  <c:v>17.222000000000001</c:v>
                </c:pt>
                <c:pt idx="4">
                  <c:v>0.97399999999999998</c:v>
                </c:pt>
              </c:numCache>
            </c:numRef>
          </c:val>
          <c:extLst>
            <c:ext xmlns:c16="http://schemas.microsoft.com/office/drawing/2014/chart" uri="{C3380CC4-5D6E-409C-BE32-E72D297353CC}">
              <c16:uniqueId val="{00000000-1034-4F5F-AB08-CAF7FDA4BCE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8412340815252"/>
          <c:y val="7.7327538759176181E-2"/>
          <c:w val="0.84968753371867978"/>
          <c:h val="0.8322977316936885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'単純集計結果（若者）'!$B$1476:$B$1480</c:f>
              <c:strCache>
                <c:ptCount val="5"/>
                <c:pt idx="0">
                  <c:v>賛成</c:v>
                </c:pt>
                <c:pt idx="1">
                  <c:v>やや賛成</c:v>
                </c:pt>
                <c:pt idx="2">
                  <c:v>やや賛成反対</c:v>
                </c:pt>
                <c:pt idx="3">
                  <c:v>反対</c:v>
                </c:pt>
                <c:pt idx="4">
                  <c:v>無回答</c:v>
                </c:pt>
              </c:strCache>
            </c:strRef>
          </c:cat>
          <c:val>
            <c:numRef>
              <c:f>'単純集計結果（若者）'!$D$1476:$D$1480</c:f>
              <c:numCache>
                <c:formatCode>0.0</c:formatCode>
                <c:ptCount val="5"/>
                <c:pt idx="0">
                  <c:v>18.555</c:v>
                </c:pt>
                <c:pt idx="1">
                  <c:v>36.904000000000003</c:v>
                </c:pt>
                <c:pt idx="2">
                  <c:v>28.242000000000001</c:v>
                </c:pt>
                <c:pt idx="3">
                  <c:v>15.324999999999999</c:v>
                </c:pt>
                <c:pt idx="4">
                  <c:v>0.97399999999999998</c:v>
                </c:pt>
              </c:numCache>
            </c:numRef>
          </c:val>
          <c:extLst>
            <c:ext xmlns:c16="http://schemas.microsoft.com/office/drawing/2014/chart" uri="{C3380CC4-5D6E-409C-BE32-E72D297353CC}">
              <c16:uniqueId val="{00000000-0F16-47C3-89A0-6E44C4920F8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8412340815252"/>
          <c:y val="7.7327538759176181E-2"/>
          <c:w val="0.84968753371867978"/>
          <c:h val="0.8009962211065375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'単純集計結果（若者）'!$B$1510:$B$1513</c:f>
              <c:strCache>
                <c:ptCount val="4"/>
                <c:pt idx="0">
                  <c:v>ちょうどいい年齢がある</c:v>
                </c:pt>
                <c:pt idx="1">
                  <c:v>ちょうどいい年齢はない</c:v>
                </c:pt>
                <c:pt idx="2">
                  <c:v>わからない</c:v>
                </c:pt>
                <c:pt idx="3">
                  <c:v>無回答</c:v>
                </c:pt>
              </c:strCache>
            </c:strRef>
          </c:cat>
          <c:val>
            <c:numRef>
              <c:f>'単純集計結果（若者）'!$D$1510:$D$1513</c:f>
              <c:numCache>
                <c:formatCode>0.0</c:formatCode>
                <c:ptCount val="4"/>
                <c:pt idx="0">
                  <c:v>54.331000000000003</c:v>
                </c:pt>
                <c:pt idx="1">
                  <c:v>31.164000000000001</c:v>
                </c:pt>
                <c:pt idx="2">
                  <c:v>10.917</c:v>
                </c:pt>
                <c:pt idx="3">
                  <c:v>3.5880000000000001</c:v>
                </c:pt>
              </c:numCache>
            </c:numRef>
          </c:val>
          <c:extLst>
            <c:ext xmlns:c16="http://schemas.microsoft.com/office/drawing/2014/chart" uri="{C3380CC4-5D6E-409C-BE32-E72D297353CC}">
              <c16:uniqueId val="{00000000-DB15-40DD-B847-E1695CFD50D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8412340815252"/>
          <c:y val="7.7327538759176181E-2"/>
          <c:w val="0.84968753371867978"/>
          <c:h val="0.8443098775061477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'単純集計結果（若者）'!$B$1525:$B$1530</c:f>
              <c:strCache>
                <c:ptCount val="6"/>
                <c:pt idx="0">
                  <c:v>20歳以下</c:v>
                </c:pt>
                <c:pt idx="1">
                  <c:v>21歳～25歳</c:v>
                </c:pt>
                <c:pt idx="2">
                  <c:v>26歳～30歳</c:v>
                </c:pt>
                <c:pt idx="3">
                  <c:v>31歳～35歳</c:v>
                </c:pt>
                <c:pt idx="4">
                  <c:v>36歳以上</c:v>
                </c:pt>
                <c:pt idx="5">
                  <c:v>無回答</c:v>
                </c:pt>
              </c:strCache>
            </c:strRef>
          </c:cat>
          <c:val>
            <c:numRef>
              <c:f>'単純集計結果（若者）'!$D$1525:$D$1530</c:f>
              <c:numCache>
                <c:formatCode>0.0</c:formatCode>
                <c:ptCount val="6"/>
                <c:pt idx="0">
                  <c:v>14.717000000000001</c:v>
                </c:pt>
                <c:pt idx="1">
                  <c:v>77.17</c:v>
                </c:pt>
                <c:pt idx="2">
                  <c:v>7.0750000000000002</c:v>
                </c:pt>
                <c:pt idx="3">
                  <c:v>9.4E-2</c:v>
                </c:pt>
                <c:pt idx="4">
                  <c:v>9.4E-2</c:v>
                </c:pt>
                <c:pt idx="5">
                  <c:v>0.84899999999999998</c:v>
                </c:pt>
              </c:numCache>
            </c:numRef>
          </c:val>
          <c:extLst>
            <c:ext xmlns:c16="http://schemas.microsoft.com/office/drawing/2014/chart" uri="{C3380CC4-5D6E-409C-BE32-E72D297353CC}">
              <c16:uniqueId val="{00000000-24F5-4E15-8E23-D2DFCDFA129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8412340815252"/>
          <c:y val="7.7327538759176181E-2"/>
          <c:w val="0.84968753371867978"/>
          <c:h val="0.8000137482814647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'単純集計結果（若者）'!$B$1545:$B$1548</c:f>
              <c:strCache>
                <c:ptCount val="4"/>
                <c:pt idx="0">
                  <c:v>ちょうどいい年齢がある</c:v>
                </c:pt>
                <c:pt idx="1">
                  <c:v>ちょうどいい年齢はない</c:v>
                </c:pt>
                <c:pt idx="2">
                  <c:v>わからない</c:v>
                </c:pt>
                <c:pt idx="3">
                  <c:v>無回答</c:v>
                </c:pt>
              </c:strCache>
            </c:strRef>
          </c:cat>
          <c:val>
            <c:numRef>
              <c:f>'単純集計結果（若者）'!$D$1545:$D$1548</c:f>
              <c:numCache>
                <c:formatCode>0.0</c:formatCode>
                <c:ptCount val="4"/>
                <c:pt idx="0">
                  <c:v>48.744</c:v>
                </c:pt>
                <c:pt idx="1">
                  <c:v>34.494999999999997</c:v>
                </c:pt>
                <c:pt idx="2">
                  <c:v>13.173</c:v>
                </c:pt>
                <c:pt idx="3">
                  <c:v>3.5880000000000001</c:v>
                </c:pt>
              </c:numCache>
            </c:numRef>
          </c:val>
          <c:extLst>
            <c:ext xmlns:c16="http://schemas.microsoft.com/office/drawing/2014/chart" uri="{C3380CC4-5D6E-409C-BE32-E72D297353CC}">
              <c16:uniqueId val="{00000000-BE69-4DDA-BD13-B4508CD9A78A}"/>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8412340815252"/>
          <c:y val="7.7327538759176181E-2"/>
          <c:w val="0.84968753371867978"/>
          <c:h val="0.8694041654647606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'単純集計結果（若者）'!$B$1560:$B$1565</c:f>
              <c:strCache>
                <c:ptCount val="6"/>
                <c:pt idx="0">
                  <c:v>20歳以下</c:v>
                </c:pt>
                <c:pt idx="1">
                  <c:v>21歳～25歳</c:v>
                </c:pt>
                <c:pt idx="2">
                  <c:v>26歳～30歳</c:v>
                </c:pt>
                <c:pt idx="3">
                  <c:v>31歳～35歳</c:v>
                </c:pt>
                <c:pt idx="4">
                  <c:v>36歳以上</c:v>
                </c:pt>
                <c:pt idx="5">
                  <c:v>無回答</c:v>
                </c:pt>
              </c:strCache>
            </c:strRef>
          </c:cat>
          <c:val>
            <c:numRef>
              <c:f>'単純集計結果（若者）'!$D$1560:$D$1565</c:f>
              <c:numCache>
                <c:formatCode>0.0</c:formatCode>
                <c:ptCount val="6"/>
                <c:pt idx="0">
                  <c:v>14.616</c:v>
                </c:pt>
                <c:pt idx="1">
                  <c:v>77.813000000000002</c:v>
                </c:pt>
                <c:pt idx="2">
                  <c:v>6.835</c:v>
                </c:pt>
                <c:pt idx="3">
                  <c:v>0.315</c:v>
                </c:pt>
                <c:pt idx="4">
                  <c:v>0.105</c:v>
                </c:pt>
                <c:pt idx="5">
                  <c:v>0.315</c:v>
                </c:pt>
              </c:numCache>
            </c:numRef>
          </c:val>
          <c:extLst>
            <c:ext xmlns:c16="http://schemas.microsoft.com/office/drawing/2014/chart" uri="{C3380CC4-5D6E-409C-BE32-E72D297353CC}">
              <c16:uniqueId val="{00000000-EF8C-47B2-B45B-E7EAC738E53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8412340815252"/>
          <c:y val="7.7327538759176181E-2"/>
          <c:w val="0.84968753371867978"/>
          <c:h val="0.8126112558087242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'単純集計結果（若者）'!$B$1580:$B$1583</c:f>
              <c:strCache>
                <c:ptCount val="4"/>
                <c:pt idx="0">
                  <c:v>ちょうどいい年齢がある</c:v>
                </c:pt>
                <c:pt idx="1">
                  <c:v>ちょうどいい年齢はない</c:v>
                </c:pt>
                <c:pt idx="2">
                  <c:v>わからない</c:v>
                </c:pt>
                <c:pt idx="3">
                  <c:v>無回答</c:v>
                </c:pt>
              </c:strCache>
            </c:strRef>
          </c:cat>
          <c:val>
            <c:numRef>
              <c:f>'単純集計結果（若者）'!$D$1580:$D$1583</c:f>
              <c:numCache>
                <c:formatCode>0.0</c:formatCode>
                <c:ptCount val="4"/>
                <c:pt idx="0">
                  <c:v>33.47</c:v>
                </c:pt>
                <c:pt idx="1">
                  <c:v>52.485999999999997</c:v>
                </c:pt>
                <c:pt idx="2">
                  <c:v>10.558999999999999</c:v>
                </c:pt>
                <c:pt idx="3">
                  <c:v>3.4849999999999999</c:v>
                </c:pt>
              </c:numCache>
            </c:numRef>
          </c:val>
          <c:extLst>
            <c:ext xmlns:c16="http://schemas.microsoft.com/office/drawing/2014/chart" uri="{C3380CC4-5D6E-409C-BE32-E72D297353CC}">
              <c16:uniqueId val="{00000000-7966-47DD-A8E8-23511BE8E14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8412340815252"/>
          <c:y val="7.7327538759176181E-2"/>
          <c:w val="0.84968753371867978"/>
          <c:h val="0.8637834645669292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'単純集計結果（若者）'!$B$1596:$B$1601</c:f>
              <c:strCache>
                <c:ptCount val="6"/>
                <c:pt idx="0">
                  <c:v>20歳以下</c:v>
                </c:pt>
                <c:pt idx="1">
                  <c:v>21歳～25歳</c:v>
                </c:pt>
                <c:pt idx="2">
                  <c:v>26歳～30歳</c:v>
                </c:pt>
                <c:pt idx="3">
                  <c:v>31歳～35歳</c:v>
                </c:pt>
                <c:pt idx="4">
                  <c:v>36歳以上</c:v>
                </c:pt>
                <c:pt idx="5">
                  <c:v>無回答</c:v>
                </c:pt>
              </c:strCache>
            </c:strRef>
          </c:cat>
          <c:val>
            <c:numRef>
              <c:f>'単純集計結果（若者）'!$D$1596:$D$1601</c:f>
              <c:numCache>
                <c:formatCode>0.0</c:formatCode>
                <c:ptCount val="6"/>
                <c:pt idx="0">
                  <c:v>0.76600000000000001</c:v>
                </c:pt>
                <c:pt idx="1">
                  <c:v>15.773</c:v>
                </c:pt>
                <c:pt idx="2">
                  <c:v>76.417000000000002</c:v>
                </c:pt>
                <c:pt idx="3">
                  <c:v>5.2069999999999999</c:v>
                </c:pt>
                <c:pt idx="4">
                  <c:v>0.76600000000000001</c:v>
                </c:pt>
                <c:pt idx="5">
                  <c:v>1.0720000000000001</c:v>
                </c:pt>
              </c:numCache>
            </c:numRef>
          </c:val>
          <c:extLst>
            <c:ext xmlns:c16="http://schemas.microsoft.com/office/drawing/2014/chart" uri="{C3380CC4-5D6E-409C-BE32-E72D297353CC}">
              <c16:uniqueId val="{00000000-04B6-481C-8AED-902A93E58F9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55873526868348"/>
          <c:y val="7.7327538759176181E-2"/>
          <c:w val="0.80003799948604259"/>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'単純集計結果（若者）'!$B$214:$B$225</c:f>
              <c:strCache>
                <c:ptCount val="12"/>
                <c:pt idx="0">
                  <c:v>管理的職業</c:v>
                </c:pt>
                <c:pt idx="1">
                  <c:v>事務的職業</c:v>
                </c:pt>
                <c:pt idx="2">
                  <c:v>販売的職業</c:v>
                </c:pt>
                <c:pt idx="3">
                  <c:v>サービス的職業</c:v>
                </c:pt>
                <c:pt idx="4">
                  <c:v>生産・技能的職業</c:v>
                </c:pt>
                <c:pt idx="5">
                  <c:v>専門・技術職</c:v>
                </c:pt>
                <c:pt idx="6">
                  <c:v>運輸・通信的職業</c:v>
                </c:pt>
                <c:pt idx="7">
                  <c:v>保安的職業</c:v>
                </c:pt>
                <c:pt idx="8">
                  <c:v>農業・漁業・林業</c:v>
                </c:pt>
                <c:pt idx="9">
                  <c:v>その他</c:v>
                </c:pt>
                <c:pt idx="10">
                  <c:v>わからない</c:v>
                </c:pt>
                <c:pt idx="11">
                  <c:v>無回答</c:v>
                </c:pt>
              </c:strCache>
            </c:strRef>
          </c:cat>
          <c:val>
            <c:numRef>
              <c:f>'単純集計結果（若者）'!$D$214:$D$225</c:f>
              <c:numCache>
                <c:formatCode>0.0</c:formatCode>
                <c:ptCount val="12"/>
                <c:pt idx="0">
                  <c:v>1.762</c:v>
                </c:pt>
                <c:pt idx="1">
                  <c:v>29.283000000000001</c:v>
                </c:pt>
                <c:pt idx="2">
                  <c:v>9.2349999999999994</c:v>
                </c:pt>
                <c:pt idx="3">
                  <c:v>9.4779999999999998</c:v>
                </c:pt>
                <c:pt idx="4">
                  <c:v>7.23</c:v>
                </c:pt>
                <c:pt idx="5">
                  <c:v>29.344000000000001</c:v>
                </c:pt>
                <c:pt idx="6">
                  <c:v>0.91100000000000003</c:v>
                </c:pt>
                <c:pt idx="7">
                  <c:v>1.1539999999999999</c:v>
                </c:pt>
                <c:pt idx="8">
                  <c:v>0.122</c:v>
                </c:pt>
                <c:pt idx="9">
                  <c:v>6.0149999999999997</c:v>
                </c:pt>
                <c:pt idx="10">
                  <c:v>0.48599999999999999</c:v>
                </c:pt>
                <c:pt idx="11">
                  <c:v>4.9820000000000002</c:v>
                </c:pt>
              </c:numCache>
            </c:numRef>
          </c:val>
          <c:extLst>
            <c:ext xmlns:c16="http://schemas.microsoft.com/office/drawing/2014/chart" uri="{C3380CC4-5D6E-409C-BE32-E72D297353CC}">
              <c16:uniqueId val="{00000000-2302-4550-8AE3-717009487FE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8412340815252"/>
          <c:y val="7.7327538759176181E-2"/>
          <c:w val="0.84968753371867978"/>
          <c:h val="0.7998394858912734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'単純集計結果（若者）'!$B$1616:$B$1619</c:f>
              <c:strCache>
                <c:ptCount val="4"/>
                <c:pt idx="0">
                  <c:v>ちょうどいい年齢がある</c:v>
                </c:pt>
                <c:pt idx="1">
                  <c:v>ちょうどいい年齢はない</c:v>
                </c:pt>
                <c:pt idx="2">
                  <c:v>わからない</c:v>
                </c:pt>
                <c:pt idx="3">
                  <c:v>無回答</c:v>
                </c:pt>
              </c:strCache>
            </c:strRef>
          </c:cat>
          <c:val>
            <c:numRef>
              <c:f>'単純集計結果（若者）'!$D$1616:$D$1619</c:f>
              <c:numCache>
                <c:formatCode>0.0</c:formatCode>
                <c:ptCount val="4"/>
                <c:pt idx="0">
                  <c:v>37.212000000000003</c:v>
                </c:pt>
                <c:pt idx="1">
                  <c:v>47.514000000000003</c:v>
                </c:pt>
                <c:pt idx="2">
                  <c:v>11.635</c:v>
                </c:pt>
                <c:pt idx="3">
                  <c:v>3.6389999999999998</c:v>
                </c:pt>
              </c:numCache>
            </c:numRef>
          </c:val>
          <c:extLst>
            <c:ext xmlns:c16="http://schemas.microsoft.com/office/drawing/2014/chart" uri="{C3380CC4-5D6E-409C-BE32-E72D297353CC}">
              <c16:uniqueId val="{00000000-3776-4F5F-B3DA-8F988FC3A08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8412340815252"/>
          <c:y val="7.7327538759176181E-2"/>
          <c:w val="0.84968753371867978"/>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'単純集計結果（若者）'!$B$1632:$B$1637</c:f>
              <c:strCache>
                <c:ptCount val="6"/>
                <c:pt idx="0">
                  <c:v>20歳以下</c:v>
                </c:pt>
                <c:pt idx="1">
                  <c:v>21歳～25歳</c:v>
                </c:pt>
                <c:pt idx="2">
                  <c:v>26歳～30歳</c:v>
                </c:pt>
                <c:pt idx="3">
                  <c:v>31歳～35歳</c:v>
                </c:pt>
                <c:pt idx="4">
                  <c:v>36歳以上</c:v>
                </c:pt>
                <c:pt idx="5">
                  <c:v>無回答</c:v>
                </c:pt>
              </c:strCache>
            </c:strRef>
          </c:cat>
          <c:val>
            <c:numRef>
              <c:f>'単純集計結果（若者）'!$D$1632:$D$1637</c:f>
              <c:numCache>
                <c:formatCode>0.0</c:formatCode>
                <c:ptCount val="6"/>
                <c:pt idx="0">
                  <c:v>1.5149999999999999</c:v>
                </c:pt>
                <c:pt idx="1">
                  <c:v>31.68</c:v>
                </c:pt>
                <c:pt idx="2">
                  <c:v>65.701999999999998</c:v>
                </c:pt>
                <c:pt idx="3">
                  <c:v>0.68899999999999995</c:v>
                </c:pt>
                <c:pt idx="4">
                  <c:v>0.27500000000000002</c:v>
                </c:pt>
                <c:pt idx="5">
                  <c:v>0.13800000000000001</c:v>
                </c:pt>
              </c:numCache>
            </c:numRef>
          </c:val>
          <c:extLst>
            <c:ext xmlns:c16="http://schemas.microsoft.com/office/drawing/2014/chart" uri="{C3380CC4-5D6E-409C-BE32-E72D297353CC}">
              <c16:uniqueId val="{00000000-C822-4BFB-B2A0-40D78D774DC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8412340815252"/>
          <c:y val="7.7327538759176181E-2"/>
          <c:w val="0.84968753371867978"/>
          <c:h val="0.8198339768130695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'単純集計結果（若者）'!$B$1653:$B$1656</c:f>
              <c:strCache>
                <c:ptCount val="4"/>
                <c:pt idx="0">
                  <c:v>ちょうどいい年齢がある</c:v>
                </c:pt>
                <c:pt idx="1">
                  <c:v>ちょうどいい年齢はない</c:v>
                </c:pt>
                <c:pt idx="2">
                  <c:v>わからない</c:v>
                </c:pt>
                <c:pt idx="3">
                  <c:v>無回答</c:v>
                </c:pt>
              </c:strCache>
            </c:strRef>
          </c:cat>
          <c:val>
            <c:numRef>
              <c:f>'単純集計結果（若者）'!$D$1653:$D$1656</c:f>
              <c:numCache>
                <c:formatCode>0.0</c:formatCode>
                <c:ptCount val="4"/>
                <c:pt idx="0">
                  <c:v>37.365000000000002</c:v>
                </c:pt>
                <c:pt idx="1">
                  <c:v>43.976999999999997</c:v>
                </c:pt>
                <c:pt idx="2">
                  <c:v>14.914999999999999</c:v>
                </c:pt>
                <c:pt idx="3">
                  <c:v>3.742</c:v>
                </c:pt>
              </c:numCache>
            </c:numRef>
          </c:val>
          <c:extLst>
            <c:ext xmlns:c16="http://schemas.microsoft.com/office/drawing/2014/chart" uri="{C3380CC4-5D6E-409C-BE32-E72D297353CC}">
              <c16:uniqueId val="{00000000-C8C0-4F63-BB2D-C70FA1FBA8F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8412340815252"/>
          <c:y val="7.7327538759176181E-2"/>
          <c:w val="0.84968753371867978"/>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'単純集計結果（若者）'!$B$1670:$B$1675</c:f>
              <c:strCache>
                <c:ptCount val="6"/>
                <c:pt idx="0">
                  <c:v>20歳以下</c:v>
                </c:pt>
                <c:pt idx="1">
                  <c:v>21歳～25歳</c:v>
                </c:pt>
                <c:pt idx="2">
                  <c:v>26歳～30歳</c:v>
                </c:pt>
                <c:pt idx="3">
                  <c:v>31歳～35歳</c:v>
                </c:pt>
                <c:pt idx="4">
                  <c:v>36歳以上</c:v>
                </c:pt>
                <c:pt idx="5">
                  <c:v>無回答</c:v>
                </c:pt>
              </c:strCache>
            </c:strRef>
          </c:cat>
          <c:val>
            <c:numRef>
              <c:f>'単純集計結果（若者）'!$D$1670:$D$1675</c:f>
              <c:numCache>
                <c:formatCode>0.0</c:formatCode>
                <c:ptCount val="6"/>
                <c:pt idx="0">
                  <c:v>0.54900000000000004</c:v>
                </c:pt>
                <c:pt idx="1">
                  <c:v>6.31</c:v>
                </c:pt>
                <c:pt idx="2">
                  <c:v>65.569000000000003</c:v>
                </c:pt>
                <c:pt idx="3">
                  <c:v>25.789000000000001</c:v>
                </c:pt>
                <c:pt idx="4">
                  <c:v>1.097</c:v>
                </c:pt>
                <c:pt idx="5">
                  <c:v>0.68600000000000005</c:v>
                </c:pt>
              </c:numCache>
            </c:numRef>
          </c:val>
          <c:extLst>
            <c:ext xmlns:c16="http://schemas.microsoft.com/office/drawing/2014/chart" uri="{C3380CC4-5D6E-409C-BE32-E72D297353CC}">
              <c16:uniqueId val="{00000000-ED4E-4BF9-8621-5B914BC7E2C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8412340815252"/>
          <c:y val="7.7327538759176181E-2"/>
          <c:w val="0.84968753371867978"/>
          <c:h val="0.81162236411231148"/>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'単純集計結果（若者）'!$B$1689:$B$1692</c:f>
              <c:strCache>
                <c:ptCount val="4"/>
                <c:pt idx="0">
                  <c:v>ちょうどいい年齢がある</c:v>
                </c:pt>
                <c:pt idx="1">
                  <c:v>ちょうどいい年齢はない</c:v>
                </c:pt>
                <c:pt idx="2">
                  <c:v>わからない</c:v>
                </c:pt>
                <c:pt idx="3">
                  <c:v>無回答</c:v>
                </c:pt>
              </c:strCache>
            </c:strRef>
          </c:cat>
          <c:val>
            <c:numRef>
              <c:f>'単純集計結果（若者）'!$D$1689:$D$1692</c:f>
              <c:numCache>
                <c:formatCode>0.0</c:formatCode>
                <c:ptCount val="4"/>
                <c:pt idx="0">
                  <c:v>48.948999999999998</c:v>
                </c:pt>
                <c:pt idx="1">
                  <c:v>33.368000000000002</c:v>
                </c:pt>
                <c:pt idx="2">
                  <c:v>13.788</c:v>
                </c:pt>
                <c:pt idx="3">
                  <c:v>3.895</c:v>
                </c:pt>
              </c:numCache>
            </c:numRef>
          </c:val>
          <c:extLst>
            <c:ext xmlns:c16="http://schemas.microsoft.com/office/drawing/2014/chart" uri="{C3380CC4-5D6E-409C-BE32-E72D297353CC}">
              <c16:uniqueId val="{00000000-D9EE-4E4E-9DAE-E9533FB22E7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8412340815252"/>
          <c:y val="7.7327538759176181E-2"/>
          <c:w val="0.84968753371867978"/>
          <c:h val="0.8250741018301640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'単純集計結果（若者）'!$B$1705:$B$1710</c:f>
              <c:strCache>
                <c:ptCount val="6"/>
                <c:pt idx="0">
                  <c:v>20歳以下</c:v>
                </c:pt>
                <c:pt idx="1">
                  <c:v>21歳～25歳</c:v>
                </c:pt>
                <c:pt idx="2">
                  <c:v>26歳～30歳</c:v>
                </c:pt>
                <c:pt idx="3">
                  <c:v>31歳～35歳</c:v>
                </c:pt>
                <c:pt idx="4">
                  <c:v>36歳以上</c:v>
                </c:pt>
                <c:pt idx="5">
                  <c:v>無回答</c:v>
                </c:pt>
              </c:strCache>
            </c:strRef>
          </c:cat>
          <c:val>
            <c:numRef>
              <c:f>'単純集計結果（若者）'!$D$1705:$D$1710</c:f>
              <c:numCache>
                <c:formatCode>0.0</c:formatCode>
                <c:ptCount val="6"/>
                <c:pt idx="0">
                  <c:v>0.94199999999999995</c:v>
                </c:pt>
                <c:pt idx="1">
                  <c:v>14.555</c:v>
                </c:pt>
                <c:pt idx="2">
                  <c:v>76.858999999999995</c:v>
                </c:pt>
                <c:pt idx="3">
                  <c:v>7.12</c:v>
                </c:pt>
                <c:pt idx="4">
                  <c:v>0.20899999999999999</c:v>
                </c:pt>
                <c:pt idx="5">
                  <c:v>0.314</c:v>
                </c:pt>
              </c:numCache>
            </c:numRef>
          </c:val>
          <c:extLst>
            <c:ext xmlns:c16="http://schemas.microsoft.com/office/drawing/2014/chart" uri="{C3380CC4-5D6E-409C-BE32-E72D297353CC}">
              <c16:uniqueId val="{00000000-13D0-443A-B144-48E5E5164E2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8412340815252"/>
          <c:y val="7.7327538759176181E-2"/>
          <c:w val="0.84968753371867978"/>
          <c:h val="0.7955922662866719"/>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'単純集計結果（若者）'!$B$1724:$B$1728</c:f>
              <c:strCache>
                <c:ptCount val="5"/>
                <c:pt idx="0">
                  <c:v>嫌い</c:v>
                </c:pt>
                <c:pt idx="1">
                  <c:v>どちらかといえば嫌い</c:v>
                </c:pt>
                <c:pt idx="2">
                  <c:v>どちらかといえば好き</c:v>
                </c:pt>
                <c:pt idx="3">
                  <c:v>好き</c:v>
                </c:pt>
                <c:pt idx="4">
                  <c:v>無回答</c:v>
                </c:pt>
              </c:strCache>
            </c:strRef>
          </c:cat>
          <c:val>
            <c:numRef>
              <c:f>'単純集計結果（若者）'!$D$1724:$D$1728</c:f>
              <c:numCache>
                <c:formatCode>0.0</c:formatCode>
                <c:ptCount val="5"/>
                <c:pt idx="0">
                  <c:v>6.92</c:v>
                </c:pt>
                <c:pt idx="1">
                  <c:v>22.911000000000001</c:v>
                </c:pt>
                <c:pt idx="2">
                  <c:v>49.872</c:v>
                </c:pt>
                <c:pt idx="3">
                  <c:v>19.631</c:v>
                </c:pt>
                <c:pt idx="4">
                  <c:v>0.66600000000000004</c:v>
                </c:pt>
              </c:numCache>
            </c:numRef>
          </c:val>
          <c:extLst>
            <c:ext xmlns:c16="http://schemas.microsoft.com/office/drawing/2014/chart" uri="{C3380CC4-5D6E-409C-BE32-E72D297353CC}">
              <c16:uniqueId val="{00000000-C78F-4D46-99E3-9FDE2B6A773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8412340815252"/>
          <c:y val="7.7327538759176181E-2"/>
          <c:w val="0.84968753371867978"/>
          <c:h val="0.78807679743976977"/>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'単純集計結果（若者）'!$B$1741:$B$1745</c:f>
              <c:strCache>
                <c:ptCount val="5"/>
                <c:pt idx="0">
                  <c:v>挑戦できない</c:v>
                </c:pt>
                <c:pt idx="1">
                  <c:v>どちらかといえば挑戦できない</c:v>
                </c:pt>
                <c:pt idx="2">
                  <c:v>どちらかといえば挑戦できる</c:v>
                </c:pt>
                <c:pt idx="3">
                  <c:v>挑戦できる</c:v>
                </c:pt>
                <c:pt idx="4">
                  <c:v>無回答</c:v>
                </c:pt>
              </c:strCache>
            </c:strRef>
          </c:cat>
          <c:val>
            <c:numRef>
              <c:f>'単純集計結果（若者）'!$D$1741:$D$1745</c:f>
              <c:numCache>
                <c:formatCode>0.0</c:formatCode>
                <c:ptCount val="5"/>
                <c:pt idx="0">
                  <c:v>8.9190000000000005</c:v>
                </c:pt>
                <c:pt idx="1">
                  <c:v>30.241</c:v>
                </c:pt>
                <c:pt idx="2">
                  <c:v>46.027999999999999</c:v>
                </c:pt>
                <c:pt idx="3">
                  <c:v>14.3</c:v>
                </c:pt>
                <c:pt idx="4">
                  <c:v>0.51300000000000001</c:v>
                </c:pt>
              </c:numCache>
            </c:numRef>
          </c:val>
          <c:extLst>
            <c:ext xmlns:c16="http://schemas.microsoft.com/office/drawing/2014/chart" uri="{C3380CC4-5D6E-409C-BE32-E72D297353CC}">
              <c16:uniqueId val="{00000000-13BC-4B7C-AE0E-7079C501174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8412340815252"/>
          <c:y val="7.7327538759176181E-2"/>
          <c:w val="0.84968753371867978"/>
          <c:h val="0.7830738988841330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'単純集計結果（若者）'!$B$1758:$B$1762</c:f>
              <c:strCache>
                <c:ptCount val="5"/>
                <c:pt idx="0">
                  <c:v>感じない</c:v>
                </c:pt>
                <c:pt idx="1">
                  <c:v>どちらかといえば感じない</c:v>
                </c:pt>
                <c:pt idx="2">
                  <c:v>どちらかといえば感じる</c:v>
                </c:pt>
                <c:pt idx="3">
                  <c:v>感じる</c:v>
                </c:pt>
                <c:pt idx="4">
                  <c:v>無回答</c:v>
                </c:pt>
              </c:strCache>
            </c:strRef>
          </c:cat>
          <c:val>
            <c:numRef>
              <c:f>'単純集計結果（若者）'!$D$1758:$D$1762</c:f>
              <c:numCache>
                <c:formatCode>0.0</c:formatCode>
                <c:ptCount val="5"/>
                <c:pt idx="0">
                  <c:v>9.3800000000000008</c:v>
                </c:pt>
                <c:pt idx="1">
                  <c:v>21.527000000000001</c:v>
                </c:pt>
                <c:pt idx="2">
                  <c:v>48.436999999999998</c:v>
                </c:pt>
                <c:pt idx="3">
                  <c:v>20.041</c:v>
                </c:pt>
                <c:pt idx="4">
                  <c:v>0.61499999999999999</c:v>
                </c:pt>
              </c:numCache>
            </c:numRef>
          </c:val>
          <c:extLst>
            <c:ext xmlns:c16="http://schemas.microsoft.com/office/drawing/2014/chart" uri="{C3380CC4-5D6E-409C-BE32-E72D297353CC}">
              <c16:uniqueId val="{00000000-84B9-4E18-B171-4DD8E1F28E4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419736901775236"/>
          <c:y val="6.2067252497953848E-2"/>
          <c:w val="0.66267428810907991"/>
          <c:h val="0.9012661083005124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'単純集計結果（若者）'!$B$1774:$B$1794</c:f>
              <c:strCache>
                <c:ptCount val="21"/>
                <c:pt idx="0">
                  <c:v>仕事のこと</c:v>
                </c:pt>
                <c:pt idx="1">
                  <c:v>勉強のこと</c:v>
                </c:pt>
                <c:pt idx="2">
                  <c:v>将来のこと</c:v>
                </c:pt>
                <c:pt idx="3">
                  <c:v>親のこと</c:v>
                </c:pt>
                <c:pt idx="4">
                  <c:v>配偶者のこと</c:v>
                </c:pt>
                <c:pt idx="5">
                  <c:v>子ども、子育てのこと</c:v>
                </c:pt>
                <c:pt idx="6">
                  <c:v>家族（祖父母、きょうだいなど）のこと</c:v>
                </c:pt>
                <c:pt idx="7">
                  <c:v>就職、転職のこと</c:v>
                </c:pt>
                <c:pt idx="8">
                  <c:v>経済的なこと</c:v>
                </c:pt>
                <c:pt idx="9">
                  <c:v>自分の性格のこと</c:v>
                </c:pt>
                <c:pt idx="10">
                  <c:v>自分の容姿のこと</c:v>
                </c:pt>
                <c:pt idx="11">
                  <c:v>自分の身体の性と心の性が違っていると感じること</c:v>
                </c:pt>
                <c:pt idx="12">
                  <c:v>友人のこと</c:v>
                </c:pt>
                <c:pt idx="13">
                  <c:v>恋愛のこと</c:v>
                </c:pt>
                <c:pt idx="14">
                  <c:v>結婚のこと</c:v>
                </c:pt>
                <c:pt idx="15">
                  <c:v>妊娠・出産のこと</c:v>
                </c:pt>
                <c:pt idx="16">
                  <c:v>健康のこと</c:v>
                </c:pt>
                <c:pt idx="17">
                  <c:v>地域や社会のこと</c:v>
                </c:pt>
                <c:pt idx="18">
                  <c:v>その他</c:v>
                </c:pt>
                <c:pt idx="19">
                  <c:v>悩みは特にない</c:v>
                </c:pt>
                <c:pt idx="20">
                  <c:v>無回答</c:v>
                </c:pt>
              </c:strCache>
            </c:strRef>
          </c:cat>
          <c:val>
            <c:numRef>
              <c:f>'単純集計結果（若者）'!$D$1774:$D$1794</c:f>
              <c:numCache>
                <c:formatCode>0.0</c:formatCode>
                <c:ptCount val="21"/>
                <c:pt idx="0">
                  <c:v>46.386000000000003</c:v>
                </c:pt>
                <c:pt idx="1">
                  <c:v>10.866</c:v>
                </c:pt>
                <c:pt idx="2">
                  <c:v>57.509</c:v>
                </c:pt>
                <c:pt idx="3">
                  <c:v>21.22</c:v>
                </c:pt>
                <c:pt idx="4">
                  <c:v>9.5850000000000009</c:v>
                </c:pt>
                <c:pt idx="5">
                  <c:v>28.908000000000001</c:v>
                </c:pt>
                <c:pt idx="6">
                  <c:v>10.250999999999999</c:v>
                </c:pt>
                <c:pt idx="7">
                  <c:v>23.116</c:v>
                </c:pt>
                <c:pt idx="8">
                  <c:v>45.823</c:v>
                </c:pt>
                <c:pt idx="9">
                  <c:v>23.219000000000001</c:v>
                </c:pt>
                <c:pt idx="10">
                  <c:v>19.887</c:v>
                </c:pt>
                <c:pt idx="11">
                  <c:v>0.66600000000000004</c:v>
                </c:pt>
                <c:pt idx="12">
                  <c:v>4.8689999999999998</c:v>
                </c:pt>
                <c:pt idx="13">
                  <c:v>12.609</c:v>
                </c:pt>
                <c:pt idx="14">
                  <c:v>15.736000000000001</c:v>
                </c:pt>
                <c:pt idx="15">
                  <c:v>18.707999999999998</c:v>
                </c:pt>
                <c:pt idx="16">
                  <c:v>24.140999999999998</c:v>
                </c:pt>
                <c:pt idx="17">
                  <c:v>5.5869999999999997</c:v>
                </c:pt>
                <c:pt idx="18">
                  <c:v>1.4350000000000001</c:v>
                </c:pt>
                <c:pt idx="19">
                  <c:v>9.1240000000000006</c:v>
                </c:pt>
                <c:pt idx="20">
                  <c:v>0.61499999999999999</c:v>
                </c:pt>
              </c:numCache>
            </c:numRef>
          </c:val>
          <c:extLst>
            <c:ext xmlns:c16="http://schemas.microsoft.com/office/drawing/2014/chart" uri="{C3380CC4-5D6E-409C-BE32-E72D297353CC}">
              <c16:uniqueId val="{00000000-01C4-4513-A3C1-6669BE72533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55873526868348"/>
          <c:y val="7.7327538759176181E-2"/>
          <c:w val="0.80003799948604259"/>
          <c:h val="0.8300033261751590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'単純集計結果（若者）'!$B$246:$B$251</c:f>
              <c:strCache>
                <c:ptCount val="6"/>
                <c:pt idx="0">
                  <c:v>1つめ</c:v>
                </c:pt>
                <c:pt idx="1">
                  <c:v>2つめ</c:v>
                </c:pt>
                <c:pt idx="2">
                  <c:v>3つめ</c:v>
                </c:pt>
                <c:pt idx="3">
                  <c:v>4つめ</c:v>
                </c:pt>
                <c:pt idx="4">
                  <c:v>5つめ以降</c:v>
                </c:pt>
                <c:pt idx="5">
                  <c:v>無回答</c:v>
                </c:pt>
              </c:strCache>
            </c:strRef>
          </c:cat>
          <c:val>
            <c:numRef>
              <c:f>'単純集計結果（若者）'!$D$246:$D$251</c:f>
              <c:numCache>
                <c:formatCode>0.0</c:formatCode>
                <c:ptCount val="6"/>
                <c:pt idx="0">
                  <c:v>46.293999999999997</c:v>
                </c:pt>
                <c:pt idx="1">
                  <c:v>20.352</c:v>
                </c:pt>
                <c:pt idx="2">
                  <c:v>13.061999999999999</c:v>
                </c:pt>
                <c:pt idx="3">
                  <c:v>6.8040000000000003</c:v>
                </c:pt>
                <c:pt idx="4">
                  <c:v>6.5609999999999999</c:v>
                </c:pt>
                <c:pt idx="5">
                  <c:v>6.9260000000000002</c:v>
                </c:pt>
              </c:numCache>
            </c:numRef>
          </c:val>
          <c:extLst>
            <c:ext xmlns:c16="http://schemas.microsoft.com/office/drawing/2014/chart" uri="{C3380CC4-5D6E-409C-BE32-E72D297353CC}">
              <c16:uniqueId val="{00000000-00D6-4635-ADFD-007EC62892B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419736901775236"/>
          <c:y val="7.7327538759176181E-2"/>
          <c:w val="0.66267428810907991"/>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'単純集計結果（若者）'!$B$1824:$B$1838</c:f>
              <c:strCache>
                <c:ptCount val="15"/>
                <c:pt idx="0">
                  <c:v>親</c:v>
                </c:pt>
                <c:pt idx="1">
                  <c:v>配偶者</c:v>
                </c:pt>
                <c:pt idx="2">
                  <c:v>きょうだい</c:v>
                </c:pt>
                <c:pt idx="3">
                  <c:v>親せきの人</c:v>
                </c:pt>
                <c:pt idx="4">
                  <c:v>学校の先生</c:v>
                </c:pt>
                <c:pt idx="5">
                  <c:v>職場の同僚・上司</c:v>
                </c:pt>
                <c:pt idx="6">
                  <c:v>友人</c:v>
                </c:pt>
                <c:pt idx="7">
                  <c:v>交際相手</c:v>
                </c:pt>
                <c:pt idx="8">
                  <c:v>インターネット上の知り合い</c:v>
                </c:pt>
                <c:pt idx="9">
                  <c:v>医者、弁護士、カウンセラー等の専門家</c:v>
                </c:pt>
                <c:pt idx="10">
                  <c:v>公的な相談機関</c:v>
                </c:pt>
                <c:pt idx="11">
                  <c:v>ＮＰＯなど民間の相談機関</c:v>
                </c:pt>
                <c:pt idx="12">
                  <c:v>その他</c:v>
                </c:pt>
                <c:pt idx="13">
                  <c:v>相談したことはない</c:v>
                </c:pt>
                <c:pt idx="14">
                  <c:v>無回答</c:v>
                </c:pt>
              </c:strCache>
            </c:strRef>
          </c:cat>
          <c:val>
            <c:numRef>
              <c:f>'単純集計結果（若者）'!$D$1824:$D$1838</c:f>
              <c:numCache>
                <c:formatCode>0.0</c:formatCode>
                <c:ptCount val="15"/>
                <c:pt idx="0">
                  <c:v>53.561999999999998</c:v>
                </c:pt>
                <c:pt idx="1">
                  <c:v>38.338999999999999</c:v>
                </c:pt>
                <c:pt idx="2">
                  <c:v>19.170000000000002</c:v>
                </c:pt>
                <c:pt idx="3">
                  <c:v>3.4340000000000002</c:v>
                </c:pt>
                <c:pt idx="4">
                  <c:v>3.6389999999999998</c:v>
                </c:pt>
                <c:pt idx="5">
                  <c:v>22.655000000000001</c:v>
                </c:pt>
                <c:pt idx="6">
                  <c:v>50.793999999999997</c:v>
                </c:pt>
                <c:pt idx="7">
                  <c:v>11.84</c:v>
                </c:pt>
                <c:pt idx="8">
                  <c:v>4.6639999999999997</c:v>
                </c:pt>
                <c:pt idx="9">
                  <c:v>7.1760000000000002</c:v>
                </c:pt>
                <c:pt idx="10">
                  <c:v>1.845</c:v>
                </c:pt>
                <c:pt idx="11">
                  <c:v>0.66600000000000004</c:v>
                </c:pt>
                <c:pt idx="12">
                  <c:v>1.2809999999999999</c:v>
                </c:pt>
                <c:pt idx="13">
                  <c:v>12.66</c:v>
                </c:pt>
                <c:pt idx="14">
                  <c:v>1.0249999999999999</c:v>
                </c:pt>
              </c:numCache>
            </c:numRef>
          </c:val>
          <c:extLst>
            <c:ext xmlns:c16="http://schemas.microsoft.com/office/drawing/2014/chart" uri="{C3380CC4-5D6E-409C-BE32-E72D297353CC}">
              <c16:uniqueId val="{00000000-35A7-417E-85E5-F4F30DB73BB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419736901775236"/>
          <c:y val="7.7327538759176181E-2"/>
          <c:w val="0.66267428810907991"/>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'単純集計結果（若者）'!$B$1861:$B$1870</c:f>
              <c:strCache>
                <c:ptCount val="10"/>
                <c:pt idx="0">
                  <c:v>解決できると思わなかった</c:v>
                </c:pt>
                <c:pt idx="1">
                  <c:v>相談相手がいなかった</c:v>
                </c:pt>
                <c:pt idx="2">
                  <c:v>相談先がわからなかった</c:v>
                </c:pt>
                <c:pt idx="3">
                  <c:v>知られたくなかった</c:v>
                </c:pt>
                <c:pt idx="4">
                  <c:v>心配をかけたくなかった</c:v>
                </c:pt>
                <c:pt idx="5">
                  <c:v>相談する勇気がなかった</c:v>
                </c:pt>
                <c:pt idx="6">
                  <c:v>相談する必要がなかった</c:v>
                </c:pt>
                <c:pt idx="7">
                  <c:v>その他</c:v>
                </c:pt>
                <c:pt idx="8">
                  <c:v>わからない</c:v>
                </c:pt>
                <c:pt idx="9">
                  <c:v>無回答</c:v>
                </c:pt>
              </c:strCache>
            </c:strRef>
          </c:cat>
          <c:val>
            <c:numRef>
              <c:f>'単純集計結果（若者）'!$D$1861:$D$1870</c:f>
              <c:numCache>
                <c:formatCode>0.0</c:formatCode>
                <c:ptCount val="10"/>
                <c:pt idx="0">
                  <c:v>35.222999999999999</c:v>
                </c:pt>
                <c:pt idx="1">
                  <c:v>14.98</c:v>
                </c:pt>
                <c:pt idx="2">
                  <c:v>6.4779999999999998</c:v>
                </c:pt>
                <c:pt idx="3">
                  <c:v>19.838000000000001</c:v>
                </c:pt>
                <c:pt idx="4">
                  <c:v>17.004000000000001</c:v>
                </c:pt>
                <c:pt idx="5">
                  <c:v>12.146000000000001</c:v>
                </c:pt>
                <c:pt idx="6">
                  <c:v>39.271000000000001</c:v>
                </c:pt>
                <c:pt idx="7">
                  <c:v>6.0730000000000004</c:v>
                </c:pt>
                <c:pt idx="8">
                  <c:v>6.883</c:v>
                </c:pt>
                <c:pt idx="9">
                  <c:v>2.8340000000000001</c:v>
                </c:pt>
              </c:numCache>
            </c:numRef>
          </c:val>
          <c:extLst>
            <c:ext xmlns:c16="http://schemas.microsoft.com/office/drawing/2014/chart" uri="{C3380CC4-5D6E-409C-BE32-E72D297353CC}">
              <c16:uniqueId val="{00000000-EA66-4FEE-9ED3-1549115D74A3}"/>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477352363079296"/>
          <c:y val="7.7327538759176181E-2"/>
          <c:w val="0.74209807535410433"/>
          <c:h val="0.7977312649918201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'単純集計結果（若者）'!$B$1889:$B$1892</c:f>
              <c:strCache>
                <c:ptCount val="4"/>
                <c:pt idx="0">
                  <c:v>真剣に考えたことがある</c:v>
                </c:pt>
                <c:pt idx="1">
                  <c:v>少し考えたことがある</c:v>
                </c:pt>
                <c:pt idx="2">
                  <c:v>まったく考えたことはない</c:v>
                </c:pt>
                <c:pt idx="3">
                  <c:v>無回答</c:v>
                </c:pt>
              </c:strCache>
            </c:strRef>
          </c:cat>
          <c:val>
            <c:numRef>
              <c:f>'単純集計結果（若者）'!$D$1889:$D$1892</c:f>
              <c:numCache>
                <c:formatCode>0.0</c:formatCode>
                <c:ptCount val="4"/>
                <c:pt idx="0">
                  <c:v>11.738</c:v>
                </c:pt>
                <c:pt idx="1">
                  <c:v>30.241</c:v>
                </c:pt>
                <c:pt idx="2">
                  <c:v>57.098999999999997</c:v>
                </c:pt>
                <c:pt idx="3">
                  <c:v>0.92300000000000004</c:v>
                </c:pt>
              </c:numCache>
            </c:numRef>
          </c:val>
          <c:extLst>
            <c:ext xmlns:c16="http://schemas.microsoft.com/office/drawing/2014/chart" uri="{C3380CC4-5D6E-409C-BE32-E72D297353CC}">
              <c16:uniqueId val="{00000000-B9D8-459D-B480-FFCB15163AAC}"/>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419736901775236"/>
          <c:y val="7.7327538759176181E-2"/>
          <c:w val="0.66267428810907991"/>
          <c:h val="0.8258655627164315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'単純集計結果（若者）'!$B$1904:$B$1909</c:f>
              <c:strCache>
                <c:ptCount val="6"/>
                <c:pt idx="0">
                  <c:v>感じる</c:v>
                </c:pt>
                <c:pt idx="1">
                  <c:v>たまに感じる</c:v>
                </c:pt>
                <c:pt idx="2">
                  <c:v>あまり感じない</c:v>
                </c:pt>
                <c:pt idx="3">
                  <c:v>まったく感じない</c:v>
                </c:pt>
                <c:pt idx="4">
                  <c:v>わからない</c:v>
                </c:pt>
                <c:pt idx="5">
                  <c:v>無回答</c:v>
                </c:pt>
              </c:strCache>
            </c:strRef>
          </c:cat>
          <c:val>
            <c:numRef>
              <c:f>'単純集計結果（若者）'!$D$1904:$D$1909</c:f>
              <c:numCache>
                <c:formatCode>0.0</c:formatCode>
                <c:ptCount val="6"/>
                <c:pt idx="0">
                  <c:v>0.97399999999999998</c:v>
                </c:pt>
                <c:pt idx="1">
                  <c:v>2.153</c:v>
                </c:pt>
                <c:pt idx="2">
                  <c:v>6.3040000000000003</c:v>
                </c:pt>
                <c:pt idx="3">
                  <c:v>83.597999999999999</c:v>
                </c:pt>
                <c:pt idx="4">
                  <c:v>5.9969999999999999</c:v>
                </c:pt>
                <c:pt idx="5">
                  <c:v>0.97399999999999998</c:v>
                </c:pt>
              </c:numCache>
            </c:numRef>
          </c:val>
          <c:extLst>
            <c:ext xmlns:c16="http://schemas.microsoft.com/office/drawing/2014/chart" uri="{C3380CC4-5D6E-409C-BE32-E72D297353CC}">
              <c16:uniqueId val="{00000000-93E6-48DF-BFA6-742CC9B3123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419736901775236"/>
          <c:y val="7.7327538759176181E-2"/>
          <c:w val="0.66267428810907991"/>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'単純集計結果（若者）'!$B$1922:$B$1932</c:f>
              <c:strCache>
                <c:ptCount val="11"/>
                <c:pt idx="0">
                  <c:v>幸せな状態である</c:v>
                </c:pt>
                <c:pt idx="1">
                  <c:v>親を大切にしている</c:v>
                </c:pt>
                <c:pt idx="2">
                  <c:v>子どもを育てている</c:v>
                </c:pt>
                <c:pt idx="3">
                  <c:v>自由にのんびり暮らしている</c:v>
                </c:pt>
                <c:pt idx="4">
                  <c:v>一生懸命、仕事をしている</c:v>
                </c:pt>
                <c:pt idx="5">
                  <c:v>多くの人の役に立っている</c:v>
                </c:pt>
                <c:pt idx="6">
                  <c:v>今より経済的に豊かになっている</c:v>
                </c:pt>
                <c:pt idx="7">
                  <c:v>今より社会的地位が高くなっている</c:v>
                </c:pt>
                <c:pt idx="8">
                  <c:v>世界で活躍している</c:v>
                </c:pt>
                <c:pt idx="9">
                  <c:v>この中にあてはまるものはない</c:v>
                </c:pt>
                <c:pt idx="10">
                  <c:v>無回答</c:v>
                </c:pt>
              </c:strCache>
            </c:strRef>
          </c:cat>
          <c:val>
            <c:numRef>
              <c:f>'単純集計結果（若者）'!$D$1922:$D$1932</c:f>
              <c:numCache>
                <c:formatCode>0.0</c:formatCode>
                <c:ptCount val="11"/>
                <c:pt idx="0">
                  <c:v>46.079000000000001</c:v>
                </c:pt>
                <c:pt idx="1">
                  <c:v>32.034999999999997</c:v>
                </c:pt>
                <c:pt idx="2">
                  <c:v>50.537999999999997</c:v>
                </c:pt>
                <c:pt idx="3">
                  <c:v>20.911999999999999</c:v>
                </c:pt>
                <c:pt idx="4">
                  <c:v>50.179000000000002</c:v>
                </c:pt>
                <c:pt idx="5">
                  <c:v>12.968</c:v>
                </c:pt>
                <c:pt idx="6">
                  <c:v>30.702000000000002</c:v>
                </c:pt>
                <c:pt idx="7">
                  <c:v>11.891</c:v>
                </c:pt>
                <c:pt idx="8">
                  <c:v>2.87</c:v>
                </c:pt>
                <c:pt idx="9">
                  <c:v>9.7899999999999991</c:v>
                </c:pt>
                <c:pt idx="10">
                  <c:v>0.76900000000000002</c:v>
                </c:pt>
              </c:numCache>
            </c:numRef>
          </c:val>
          <c:extLst>
            <c:ext xmlns:c16="http://schemas.microsoft.com/office/drawing/2014/chart" uri="{C3380CC4-5D6E-409C-BE32-E72D297353CC}">
              <c16:uniqueId val="{00000000-6CC8-4920-9677-1A5AF916180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419736901775236"/>
          <c:y val="7.7327538759176181E-2"/>
          <c:w val="0.66267428810907991"/>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'単純集計結果（若者）'!$B$1952:$B$1965</c:f>
              <c:strCache>
                <c:ptCount val="14"/>
                <c:pt idx="0">
                  <c:v>失業するなど生活が不安定になること</c:v>
                </c:pt>
                <c:pt idx="1">
                  <c:v>収入がいつまでも上がらないこと</c:v>
                </c:pt>
                <c:pt idx="2">
                  <c:v>自分の仕事の能力のこと</c:v>
                </c:pt>
                <c:pt idx="3">
                  <c:v>結婚できないこと</c:v>
                </c:pt>
                <c:pt idx="4">
                  <c:v>結婚生活がうまくいかないこと</c:v>
                </c:pt>
                <c:pt idx="5">
                  <c:v>子育てがうまくいかないこと</c:v>
                </c:pt>
                <c:pt idx="6">
                  <c:v>老後の生活のこと</c:v>
                </c:pt>
                <c:pt idx="7">
                  <c:v>親の介護のこと</c:v>
                </c:pt>
                <c:pt idx="8">
                  <c:v>健康のこと</c:v>
                </c:pt>
                <c:pt idx="9">
                  <c:v>日本の景気が悪くなること</c:v>
                </c:pt>
                <c:pt idx="10">
                  <c:v>少子・高齢化が進むこと</c:v>
                </c:pt>
                <c:pt idx="11">
                  <c:v>その他</c:v>
                </c:pt>
                <c:pt idx="12">
                  <c:v>不安に思うことはない</c:v>
                </c:pt>
                <c:pt idx="13">
                  <c:v>無回答</c:v>
                </c:pt>
              </c:strCache>
            </c:strRef>
          </c:cat>
          <c:val>
            <c:numRef>
              <c:f>'単純集計結果（若者）'!$D$1952:$D$1965</c:f>
              <c:numCache>
                <c:formatCode>0.0</c:formatCode>
                <c:ptCount val="14"/>
                <c:pt idx="0">
                  <c:v>24.295000000000002</c:v>
                </c:pt>
                <c:pt idx="1">
                  <c:v>38.851999999999997</c:v>
                </c:pt>
                <c:pt idx="2">
                  <c:v>35.572000000000003</c:v>
                </c:pt>
                <c:pt idx="3">
                  <c:v>15.941000000000001</c:v>
                </c:pt>
                <c:pt idx="4">
                  <c:v>11.481</c:v>
                </c:pt>
                <c:pt idx="5">
                  <c:v>21.169</c:v>
                </c:pt>
                <c:pt idx="6">
                  <c:v>34.29</c:v>
                </c:pt>
                <c:pt idx="7">
                  <c:v>38.493000000000002</c:v>
                </c:pt>
                <c:pt idx="8">
                  <c:v>34.905000000000001</c:v>
                </c:pt>
                <c:pt idx="9">
                  <c:v>48.692999999999998</c:v>
                </c:pt>
                <c:pt idx="10">
                  <c:v>36.648000000000003</c:v>
                </c:pt>
                <c:pt idx="11">
                  <c:v>4.8689999999999998</c:v>
                </c:pt>
                <c:pt idx="12">
                  <c:v>5.1769999999999996</c:v>
                </c:pt>
                <c:pt idx="13">
                  <c:v>0.71799999999999997</c:v>
                </c:pt>
              </c:numCache>
            </c:numRef>
          </c:val>
          <c:extLst>
            <c:ext xmlns:c16="http://schemas.microsoft.com/office/drawing/2014/chart" uri="{C3380CC4-5D6E-409C-BE32-E72D297353CC}">
              <c16:uniqueId val="{00000000-BDEF-4B4C-996E-40241CD63914}"/>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97929418951892"/>
          <c:y val="7.7327538759176181E-2"/>
          <c:w val="0.86789236293731331"/>
          <c:h val="0.8273755973041544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'単純集計結果（若者）'!$B$1987:$B$1991</c:f>
              <c:strCache>
                <c:ptCount val="5"/>
                <c:pt idx="0">
                  <c:v>不満</c:v>
                </c:pt>
                <c:pt idx="1">
                  <c:v>やや不満</c:v>
                </c:pt>
                <c:pt idx="2">
                  <c:v>やや満足</c:v>
                </c:pt>
                <c:pt idx="3">
                  <c:v>満足</c:v>
                </c:pt>
                <c:pt idx="4">
                  <c:v>無回答</c:v>
                </c:pt>
              </c:strCache>
            </c:strRef>
          </c:cat>
          <c:val>
            <c:numRef>
              <c:f>'単純集計結果（若者）'!$D$1987:$D$1991</c:f>
              <c:numCache>
                <c:formatCode>0.0</c:formatCode>
                <c:ptCount val="5"/>
                <c:pt idx="0">
                  <c:v>11.122999999999999</c:v>
                </c:pt>
                <c:pt idx="1">
                  <c:v>28.96</c:v>
                </c:pt>
                <c:pt idx="2">
                  <c:v>42.901000000000003</c:v>
                </c:pt>
                <c:pt idx="3">
                  <c:v>16.094000000000001</c:v>
                </c:pt>
                <c:pt idx="4">
                  <c:v>0.92300000000000004</c:v>
                </c:pt>
              </c:numCache>
            </c:numRef>
          </c:val>
          <c:extLst>
            <c:ext xmlns:c16="http://schemas.microsoft.com/office/drawing/2014/chart" uri="{C3380CC4-5D6E-409C-BE32-E72D297353CC}">
              <c16:uniqueId val="{00000000-3AA0-4041-B951-5F7DAB5CB0D2}"/>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97929418951892"/>
          <c:y val="7.7327538759176181E-2"/>
          <c:w val="0.86789236293731331"/>
          <c:h val="0.84952534425647164"/>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'単純集計結果（若者）'!$B$2004:$B$2008</c:f>
              <c:strCache>
                <c:ptCount val="5"/>
                <c:pt idx="0">
                  <c:v>不満</c:v>
                </c:pt>
                <c:pt idx="1">
                  <c:v>やや不満</c:v>
                </c:pt>
                <c:pt idx="2">
                  <c:v>やや満足</c:v>
                </c:pt>
                <c:pt idx="3">
                  <c:v>満足</c:v>
                </c:pt>
                <c:pt idx="4">
                  <c:v>無回答</c:v>
                </c:pt>
              </c:strCache>
            </c:strRef>
          </c:cat>
          <c:val>
            <c:numRef>
              <c:f>'単純集計結果（若者）'!$D$2004:$D$2008</c:f>
              <c:numCache>
                <c:formatCode>0.0</c:formatCode>
                <c:ptCount val="5"/>
                <c:pt idx="0">
                  <c:v>2.5630000000000002</c:v>
                </c:pt>
                <c:pt idx="1">
                  <c:v>10.558999999999999</c:v>
                </c:pt>
                <c:pt idx="2">
                  <c:v>40.030999999999999</c:v>
                </c:pt>
                <c:pt idx="3">
                  <c:v>45.771000000000001</c:v>
                </c:pt>
                <c:pt idx="4">
                  <c:v>1.0760000000000001</c:v>
                </c:pt>
              </c:numCache>
            </c:numRef>
          </c:val>
          <c:extLst>
            <c:ext xmlns:c16="http://schemas.microsoft.com/office/drawing/2014/chart" uri="{C3380CC4-5D6E-409C-BE32-E72D297353CC}">
              <c16:uniqueId val="{00000000-9C75-4A1A-9E9D-A90A3BA6053B}"/>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97929418951892"/>
          <c:y val="7.7327538759176181E-2"/>
          <c:w val="0.86789236293731331"/>
          <c:h val="0.8500649953399567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'単純集計結果（若者）'!$B$2021:$B$2025</c:f>
              <c:strCache>
                <c:ptCount val="5"/>
                <c:pt idx="0">
                  <c:v>不満</c:v>
                </c:pt>
                <c:pt idx="1">
                  <c:v>やや不満</c:v>
                </c:pt>
                <c:pt idx="2">
                  <c:v>やや満足</c:v>
                </c:pt>
                <c:pt idx="3">
                  <c:v>満足</c:v>
                </c:pt>
                <c:pt idx="4">
                  <c:v>無回答</c:v>
                </c:pt>
              </c:strCache>
            </c:strRef>
          </c:cat>
          <c:val>
            <c:numRef>
              <c:f>'単純集計結果（若者）'!$D$2021:$D$2025</c:f>
              <c:numCache>
                <c:formatCode>0.0</c:formatCode>
                <c:ptCount val="5"/>
                <c:pt idx="0">
                  <c:v>4.3049999999999997</c:v>
                </c:pt>
                <c:pt idx="1">
                  <c:v>12.199</c:v>
                </c:pt>
                <c:pt idx="2">
                  <c:v>37.006999999999998</c:v>
                </c:pt>
                <c:pt idx="3">
                  <c:v>45.618000000000002</c:v>
                </c:pt>
                <c:pt idx="4">
                  <c:v>0.871</c:v>
                </c:pt>
              </c:numCache>
            </c:numRef>
          </c:val>
          <c:extLst>
            <c:ext xmlns:c16="http://schemas.microsoft.com/office/drawing/2014/chart" uri="{C3380CC4-5D6E-409C-BE32-E72D297353CC}">
              <c16:uniqueId val="{00000000-5B2A-4C85-A334-36294DC4218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97929418951892"/>
          <c:y val="7.7327538759176181E-2"/>
          <c:w val="0.86789236293731331"/>
          <c:h val="0.8253448818897636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'単純集計結果（若者）'!$B$2039:$B$2043</c:f>
              <c:strCache>
                <c:ptCount val="5"/>
                <c:pt idx="0">
                  <c:v>不満</c:v>
                </c:pt>
                <c:pt idx="1">
                  <c:v>やや不満</c:v>
                </c:pt>
                <c:pt idx="2">
                  <c:v>やや満足</c:v>
                </c:pt>
                <c:pt idx="3">
                  <c:v>満足</c:v>
                </c:pt>
                <c:pt idx="4">
                  <c:v>無回答</c:v>
                </c:pt>
              </c:strCache>
            </c:strRef>
          </c:cat>
          <c:val>
            <c:numRef>
              <c:f>'単純集計結果（若者）'!$D$2039:$D$2043</c:f>
              <c:numCache>
                <c:formatCode>0.0</c:formatCode>
                <c:ptCount val="5"/>
                <c:pt idx="0">
                  <c:v>6.0990000000000002</c:v>
                </c:pt>
                <c:pt idx="1">
                  <c:v>21.169</c:v>
                </c:pt>
                <c:pt idx="2">
                  <c:v>41.670999999999999</c:v>
                </c:pt>
                <c:pt idx="3">
                  <c:v>30.036000000000001</c:v>
                </c:pt>
                <c:pt idx="4">
                  <c:v>1.0249999999999999</c:v>
                </c:pt>
              </c:numCache>
            </c:numRef>
          </c:val>
          <c:extLst>
            <c:ext xmlns:c16="http://schemas.microsoft.com/office/drawing/2014/chart" uri="{C3380CC4-5D6E-409C-BE32-E72D297353CC}">
              <c16:uniqueId val="{00000000-F812-434B-854D-25C68F20591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834750045666077"/>
          <c:y val="6.8612659168285378E-2"/>
          <c:w val="0.77024922341615587"/>
          <c:h val="0.91215081792621233"/>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'単純集計結果（若者）'!$B$265:$B$277</c:f>
              <c:strCache>
                <c:ptCount val="13"/>
                <c:pt idx="0">
                  <c:v>40時間未満</c:v>
                </c:pt>
                <c:pt idx="1">
                  <c:v>40時間～60時間未満</c:v>
                </c:pt>
                <c:pt idx="2">
                  <c:v>60時間～80時間未満</c:v>
                </c:pt>
                <c:pt idx="3">
                  <c:v>80時間～100時間未満</c:v>
                </c:pt>
                <c:pt idx="4">
                  <c:v>100時間～120時間未満</c:v>
                </c:pt>
                <c:pt idx="5">
                  <c:v>120時間～140時間未満</c:v>
                </c:pt>
                <c:pt idx="6">
                  <c:v>140時間～160時間未満</c:v>
                </c:pt>
                <c:pt idx="7">
                  <c:v>160時間～180時間未満</c:v>
                </c:pt>
                <c:pt idx="8">
                  <c:v>180時間～200時間未満</c:v>
                </c:pt>
                <c:pt idx="9">
                  <c:v>200時間～220時間未満</c:v>
                </c:pt>
                <c:pt idx="10">
                  <c:v>220時間～240時間未満</c:v>
                </c:pt>
                <c:pt idx="11">
                  <c:v>240時間以上</c:v>
                </c:pt>
                <c:pt idx="12">
                  <c:v>無回答</c:v>
                </c:pt>
              </c:strCache>
            </c:strRef>
          </c:cat>
          <c:val>
            <c:numRef>
              <c:f>'単純集計結果（若者）'!$D$265:$D$277</c:f>
              <c:numCache>
                <c:formatCode>0.0</c:formatCode>
                <c:ptCount val="13"/>
                <c:pt idx="0">
                  <c:v>19.38</c:v>
                </c:pt>
                <c:pt idx="1">
                  <c:v>6.44</c:v>
                </c:pt>
                <c:pt idx="2">
                  <c:v>4.1310000000000002</c:v>
                </c:pt>
                <c:pt idx="3">
                  <c:v>3.0979999999999999</c:v>
                </c:pt>
                <c:pt idx="4">
                  <c:v>1.823</c:v>
                </c:pt>
                <c:pt idx="5">
                  <c:v>4.2530000000000001</c:v>
                </c:pt>
                <c:pt idx="6">
                  <c:v>5.3460000000000001</c:v>
                </c:pt>
                <c:pt idx="7">
                  <c:v>19.259</c:v>
                </c:pt>
                <c:pt idx="8">
                  <c:v>13.061999999999999</c:v>
                </c:pt>
                <c:pt idx="9">
                  <c:v>9.66</c:v>
                </c:pt>
                <c:pt idx="10">
                  <c:v>2.9159999999999999</c:v>
                </c:pt>
                <c:pt idx="11">
                  <c:v>4.3129999999999997</c:v>
                </c:pt>
                <c:pt idx="12">
                  <c:v>6.3179999999999996</c:v>
                </c:pt>
              </c:numCache>
            </c:numRef>
          </c:val>
          <c:extLst>
            <c:ext xmlns:c16="http://schemas.microsoft.com/office/drawing/2014/chart" uri="{C3380CC4-5D6E-409C-BE32-E72D297353CC}">
              <c16:uniqueId val="{00000000-59CC-4E21-8A28-A18A112C01F7}"/>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965297451532414"/>
          <c:y val="7.7327538759176181E-2"/>
          <c:w val="0.72721868261150813"/>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'単純集計結果（若者）'!$B$2056:$B$2065</c:f>
              <c:strCache>
                <c:ptCount val="10"/>
                <c:pt idx="0">
                  <c:v>家族といるとき</c:v>
                </c:pt>
                <c:pt idx="1">
                  <c:v>交際相手といるとき</c:v>
                </c:pt>
                <c:pt idx="2">
                  <c:v>学校・職場の人といるとき</c:v>
                </c:pt>
                <c:pt idx="3">
                  <c:v>友だちといるとき</c:v>
                </c:pt>
                <c:pt idx="4">
                  <c:v>同じ目的の仲間といるとき</c:v>
                </c:pt>
                <c:pt idx="5">
                  <c:v>一人でいるとき</c:v>
                </c:pt>
                <c:pt idx="6">
                  <c:v>インターネット空間</c:v>
                </c:pt>
                <c:pt idx="7">
                  <c:v>その他</c:v>
                </c:pt>
                <c:pt idx="8">
                  <c:v>そのようなときはない</c:v>
                </c:pt>
                <c:pt idx="9">
                  <c:v>無回答</c:v>
                </c:pt>
              </c:strCache>
            </c:strRef>
          </c:cat>
          <c:val>
            <c:numRef>
              <c:f>'単純集計結果（若者）'!$D$2056:$D$2065</c:f>
              <c:numCache>
                <c:formatCode>0.0</c:formatCode>
                <c:ptCount val="10"/>
                <c:pt idx="0">
                  <c:v>64.222999999999999</c:v>
                </c:pt>
                <c:pt idx="1">
                  <c:v>12.25</c:v>
                </c:pt>
                <c:pt idx="2">
                  <c:v>2.46</c:v>
                </c:pt>
                <c:pt idx="3">
                  <c:v>29.113</c:v>
                </c:pt>
                <c:pt idx="4">
                  <c:v>6.202</c:v>
                </c:pt>
                <c:pt idx="5">
                  <c:v>51.101999999999997</c:v>
                </c:pt>
                <c:pt idx="6">
                  <c:v>6.5090000000000003</c:v>
                </c:pt>
                <c:pt idx="7">
                  <c:v>1.0249999999999999</c:v>
                </c:pt>
                <c:pt idx="8">
                  <c:v>1.1279999999999999</c:v>
                </c:pt>
                <c:pt idx="9">
                  <c:v>0.71799999999999997</c:v>
                </c:pt>
              </c:numCache>
            </c:numRef>
          </c:val>
          <c:extLst>
            <c:ext xmlns:c16="http://schemas.microsoft.com/office/drawing/2014/chart" uri="{C3380CC4-5D6E-409C-BE32-E72D297353CC}">
              <c16:uniqueId val="{00000000-7BA2-4C2A-B540-CFC1D63043BE}"/>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965297451532414"/>
          <c:y val="7.7327538759176181E-2"/>
          <c:w val="0.72721868261150813"/>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'単純集計結果（若者）'!$B$2085:$B$2094</c:f>
              <c:strCache>
                <c:ptCount val="10"/>
                <c:pt idx="0">
                  <c:v>家族といるとき</c:v>
                </c:pt>
                <c:pt idx="1">
                  <c:v>交際相手といるとき</c:v>
                </c:pt>
                <c:pt idx="2">
                  <c:v>学校・職場の人といるとき</c:v>
                </c:pt>
                <c:pt idx="3">
                  <c:v>友だちといるとき</c:v>
                </c:pt>
                <c:pt idx="4">
                  <c:v>同じ目的の仲間といるとき</c:v>
                </c:pt>
                <c:pt idx="5">
                  <c:v>一人でいるとき</c:v>
                </c:pt>
                <c:pt idx="6">
                  <c:v>インターネット空間</c:v>
                </c:pt>
                <c:pt idx="7">
                  <c:v>その他</c:v>
                </c:pt>
                <c:pt idx="8">
                  <c:v>そのようなときはない</c:v>
                </c:pt>
                <c:pt idx="9">
                  <c:v>無回答</c:v>
                </c:pt>
              </c:strCache>
            </c:strRef>
          </c:cat>
          <c:val>
            <c:numRef>
              <c:f>'単純集計結果（若者）'!$D$2085:$D$2094</c:f>
              <c:numCache>
                <c:formatCode>0.0</c:formatCode>
                <c:ptCount val="10"/>
                <c:pt idx="0">
                  <c:v>20.091999999999999</c:v>
                </c:pt>
                <c:pt idx="1">
                  <c:v>3.8439999999999999</c:v>
                </c:pt>
                <c:pt idx="2">
                  <c:v>42.695999999999998</c:v>
                </c:pt>
                <c:pt idx="3">
                  <c:v>10.712</c:v>
                </c:pt>
                <c:pt idx="4">
                  <c:v>22.86</c:v>
                </c:pt>
                <c:pt idx="5">
                  <c:v>13.378</c:v>
                </c:pt>
                <c:pt idx="6">
                  <c:v>4.9210000000000003</c:v>
                </c:pt>
                <c:pt idx="7">
                  <c:v>4.2030000000000003</c:v>
                </c:pt>
                <c:pt idx="8">
                  <c:v>14.864000000000001</c:v>
                </c:pt>
                <c:pt idx="9">
                  <c:v>1.0249999999999999</c:v>
                </c:pt>
              </c:numCache>
            </c:numRef>
          </c:val>
          <c:extLst>
            <c:ext xmlns:c16="http://schemas.microsoft.com/office/drawing/2014/chart" uri="{C3380CC4-5D6E-409C-BE32-E72D297353CC}">
              <c16:uniqueId val="{00000000-A8A5-4713-BD2E-1A47168CF5C5}"/>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965297451532414"/>
          <c:y val="7.7327538759176181E-2"/>
          <c:w val="0.72721868261150813"/>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'単純集計結果（若者）'!$B$2114:$B$2123</c:f>
              <c:strCache>
                <c:ptCount val="10"/>
                <c:pt idx="0">
                  <c:v>家族といるとき</c:v>
                </c:pt>
                <c:pt idx="1">
                  <c:v>交際相手といるとき</c:v>
                </c:pt>
                <c:pt idx="2">
                  <c:v>学校・職場の人といるとき</c:v>
                </c:pt>
                <c:pt idx="3">
                  <c:v>友だちといるとき</c:v>
                </c:pt>
                <c:pt idx="4">
                  <c:v>同じ目的の仲間といるとき</c:v>
                </c:pt>
                <c:pt idx="5">
                  <c:v>一人でいるとき</c:v>
                </c:pt>
                <c:pt idx="6">
                  <c:v>インターネット空間</c:v>
                </c:pt>
                <c:pt idx="7">
                  <c:v>その他</c:v>
                </c:pt>
                <c:pt idx="8">
                  <c:v>そのようなときはない</c:v>
                </c:pt>
                <c:pt idx="9">
                  <c:v>無回答</c:v>
                </c:pt>
              </c:strCache>
            </c:strRef>
          </c:cat>
          <c:val>
            <c:numRef>
              <c:f>'単純集計結果（若者）'!$D$2114:$D$2123</c:f>
              <c:numCache>
                <c:formatCode>0.0</c:formatCode>
                <c:ptCount val="10"/>
                <c:pt idx="0">
                  <c:v>43.362000000000002</c:v>
                </c:pt>
                <c:pt idx="1">
                  <c:v>8.56</c:v>
                </c:pt>
                <c:pt idx="2">
                  <c:v>52.588000000000001</c:v>
                </c:pt>
                <c:pt idx="3">
                  <c:v>15.787000000000001</c:v>
                </c:pt>
                <c:pt idx="4">
                  <c:v>11.686</c:v>
                </c:pt>
                <c:pt idx="5">
                  <c:v>2.2040000000000002</c:v>
                </c:pt>
                <c:pt idx="6">
                  <c:v>2.3580000000000001</c:v>
                </c:pt>
                <c:pt idx="7">
                  <c:v>1.3839999999999999</c:v>
                </c:pt>
                <c:pt idx="8">
                  <c:v>11.43</c:v>
                </c:pt>
                <c:pt idx="9">
                  <c:v>0.71799999999999997</c:v>
                </c:pt>
              </c:numCache>
            </c:numRef>
          </c:val>
          <c:extLst>
            <c:ext xmlns:c16="http://schemas.microsoft.com/office/drawing/2014/chart" uri="{C3380CC4-5D6E-409C-BE32-E72D297353CC}">
              <c16:uniqueId val="{00000000-4343-4BB8-84A1-89BAB529C2C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592958783849"/>
          <c:y val="7.7327538759176181E-2"/>
          <c:w val="0.86789236293731331"/>
          <c:h val="0.7545805919884046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'単純集計結果（若者）'!$B$2142:$B$2144</c:f>
              <c:strCache>
                <c:ptCount val="3"/>
                <c:pt idx="0">
                  <c:v>ある</c:v>
                </c:pt>
                <c:pt idx="1">
                  <c:v>ない</c:v>
                </c:pt>
                <c:pt idx="2">
                  <c:v>無回答</c:v>
                </c:pt>
              </c:strCache>
            </c:strRef>
          </c:cat>
          <c:val>
            <c:numRef>
              <c:f>'単純集計結果（若者）'!$D$2142:$D$2144</c:f>
              <c:numCache>
                <c:formatCode>0.0</c:formatCode>
                <c:ptCount val="3"/>
                <c:pt idx="0">
                  <c:v>93.900999999999996</c:v>
                </c:pt>
                <c:pt idx="1">
                  <c:v>4.8689999999999998</c:v>
                </c:pt>
                <c:pt idx="2">
                  <c:v>1.23</c:v>
                </c:pt>
              </c:numCache>
            </c:numRef>
          </c:val>
          <c:extLst>
            <c:ext xmlns:c16="http://schemas.microsoft.com/office/drawing/2014/chart" uri="{C3380CC4-5D6E-409C-BE32-E72D297353CC}">
              <c16:uniqueId val="{00000000-3091-4B4F-B89D-1B4DECCEEDD6}"/>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9049392555541"/>
          <c:y val="7.7327538759176181E-2"/>
          <c:w val="0.70404889996961084"/>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'単純集計結果（若者）'!$B$2156:$B$2161</c:f>
              <c:strCache>
                <c:ptCount val="6"/>
                <c:pt idx="0">
                  <c:v>寛容な社会だと思う</c:v>
                </c:pt>
                <c:pt idx="1">
                  <c:v>ある程度寛容な社会だと思う</c:v>
                </c:pt>
                <c:pt idx="2">
                  <c:v>あまり寛容な社会ではないと思う</c:v>
                </c:pt>
                <c:pt idx="3">
                  <c:v>寛容な社会ではないと思う</c:v>
                </c:pt>
                <c:pt idx="4">
                  <c:v>その他</c:v>
                </c:pt>
                <c:pt idx="5">
                  <c:v>無回答</c:v>
                </c:pt>
              </c:strCache>
            </c:strRef>
          </c:cat>
          <c:val>
            <c:numRef>
              <c:f>'単純集計結果（若者）'!$D$2156:$D$2161</c:f>
              <c:numCache>
                <c:formatCode>0.0</c:formatCode>
                <c:ptCount val="6"/>
                <c:pt idx="0">
                  <c:v>3.69</c:v>
                </c:pt>
                <c:pt idx="1">
                  <c:v>27.934000000000001</c:v>
                </c:pt>
                <c:pt idx="2">
                  <c:v>41.517000000000003</c:v>
                </c:pt>
                <c:pt idx="3">
                  <c:v>25.013000000000002</c:v>
                </c:pt>
                <c:pt idx="4">
                  <c:v>0.66600000000000004</c:v>
                </c:pt>
                <c:pt idx="5">
                  <c:v>1.179</c:v>
                </c:pt>
              </c:numCache>
            </c:numRef>
          </c:val>
          <c:extLst>
            <c:ext xmlns:c16="http://schemas.microsoft.com/office/drawing/2014/chart" uri="{C3380CC4-5D6E-409C-BE32-E72D297353CC}">
              <c16:uniqueId val="{00000000-4F85-488D-8476-8958D25D4CF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9049392555541"/>
          <c:y val="7.7327538759176181E-2"/>
          <c:w val="0.70404889996961084"/>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'単純集計結果（若者）'!$B$2177:$B$2182</c:f>
              <c:strCache>
                <c:ptCount val="6"/>
                <c:pt idx="0">
                  <c:v>寛容な社会だと思う</c:v>
                </c:pt>
                <c:pt idx="1">
                  <c:v>ある程度寛容な社会だと思う</c:v>
                </c:pt>
                <c:pt idx="2">
                  <c:v>あまり寛容な社会ではないと思う</c:v>
                </c:pt>
                <c:pt idx="3">
                  <c:v>寛容な社会ではないと思う</c:v>
                </c:pt>
                <c:pt idx="4">
                  <c:v>その他</c:v>
                </c:pt>
                <c:pt idx="5">
                  <c:v>無回答</c:v>
                </c:pt>
              </c:strCache>
            </c:strRef>
          </c:cat>
          <c:val>
            <c:numRef>
              <c:f>'単純集計結果（若者）'!$D$2177:$D$2182</c:f>
              <c:numCache>
                <c:formatCode>0.0</c:formatCode>
                <c:ptCount val="6"/>
                <c:pt idx="0">
                  <c:v>2.9220000000000002</c:v>
                </c:pt>
                <c:pt idx="1">
                  <c:v>20.245999999999999</c:v>
                </c:pt>
                <c:pt idx="2">
                  <c:v>47.103999999999999</c:v>
                </c:pt>
                <c:pt idx="3">
                  <c:v>27.728999999999999</c:v>
                </c:pt>
                <c:pt idx="4">
                  <c:v>0.92300000000000004</c:v>
                </c:pt>
                <c:pt idx="5">
                  <c:v>1.0760000000000001</c:v>
                </c:pt>
              </c:numCache>
            </c:numRef>
          </c:val>
          <c:extLst>
            <c:ext xmlns:c16="http://schemas.microsoft.com/office/drawing/2014/chart" uri="{C3380CC4-5D6E-409C-BE32-E72D297353CC}">
              <c16:uniqueId val="{00000000-06D1-4C1C-99B8-B259D331F76D}"/>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20403784512418E-2"/>
          <c:y val="0.12911959140826604"/>
          <c:w val="0.88278722320710445"/>
          <c:h val="0.83450968849538176"/>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'単純集計結果（若者）'!$B$2198:$B$2201</c:f>
              <c:strCache>
                <c:ptCount val="4"/>
                <c:pt idx="0">
                  <c:v>男性</c:v>
                </c:pt>
                <c:pt idx="1">
                  <c:v>女性</c:v>
                </c:pt>
                <c:pt idx="2">
                  <c:v>その他</c:v>
                </c:pt>
                <c:pt idx="3">
                  <c:v>無回答</c:v>
                </c:pt>
              </c:strCache>
            </c:strRef>
          </c:cat>
          <c:val>
            <c:numRef>
              <c:f>'単純集計結果（若者）'!$D$2198:$D$2201</c:f>
              <c:numCache>
                <c:formatCode>0.0</c:formatCode>
                <c:ptCount val="4"/>
                <c:pt idx="0">
                  <c:v>36.545000000000002</c:v>
                </c:pt>
                <c:pt idx="1">
                  <c:v>62.173000000000002</c:v>
                </c:pt>
                <c:pt idx="2">
                  <c:v>0.71799999999999997</c:v>
                </c:pt>
                <c:pt idx="3">
                  <c:v>0.56399999999999995</c:v>
                </c:pt>
              </c:numCache>
            </c:numRef>
          </c:val>
          <c:extLst>
            <c:ext xmlns:c16="http://schemas.microsoft.com/office/drawing/2014/chart" uri="{C3380CC4-5D6E-409C-BE32-E72D297353CC}">
              <c16:uniqueId val="{00000000-FB3D-4995-B1C4-DE2345B3DD6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31106931804736E-2"/>
          <c:y val="7.7327538759176181E-2"/>
          <c:w val="0.88278722320710445"/>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'単純集計結果（若者）'!$B$2213:$B$2218</c:f>
              <c:strCache>
                <c:ptCount val="6"/>
                <c:pt idx="0">
                  <c:v>20歳以下</c:v>
                </c:pt>
                <c:pt idx="1">
                  <c:v>21歳～25歳</c:v>
                </c:pt>
                <c:pt idx="2">
                  <c:v>26歳～30歳</c:v>
                </c:pt>
                <c:pt idx="3">
                  <c:v>31歳～35歳</c:v>
                </c:pt>
                <c:pt idx="4">
                  <c:v>36歳以上</c:v>
                </c:pt>
                <c:pt idx="5">
                  <c:v>無回答</c:v>
                </c:pt>
              </c:strCache>
            </c:strRef>
          </c:cat>
          <c:val>
            <c:numRef>
              <c:f>'単純集計結果（若者）'!$D$2213:$D$2218</c:f>
              <c:numCache>
                <c:formatCode>0.0</c:formatCode>
                <c:ptCount val="6"/>
                <c:pt idx="0">
                  <c:v>8.0980000000000008</c:v>
                </c:pt>
                <c:pt idx="1">
                  <c:v>16.658000000000001</c:v>
                </c:pt>
                <c:pt idx="2">
                  <c:v>27.062999999999999</c:v>
                </c:pt>
                <c:pt idx="3">
                  <c:v>30.907</c:v>
                </c:pt>
                <c:pt idx="4">
                  <c:v>16.760999999999999</c:v>
                </c:pt>
                <c:pt idx="5">
                  <c:v>0.51300000000000001</c:v>
                </c:pt>
              </c:numCache>
            </c:numRef>
          </c:val>
          <c:extLst>
            <c:ext xmlns:c16="http://schemas.microsoft.com/office/drawing/2014/chart" uri="{C3380CC4-5D6E-409C-BE32-E72D297353CC}">
              <c16:uniqueId val="{00000000-8A85-41E3-B78E-2D3E053FEC4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31106931804736E-2"/>
          <c:y val="7.7327538759176181E-2"/>
          <c:w val="0.88278722320710445"/>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'単純集計結果（若者）'!$B$2233:$B$2240</c:f>
              <c:strCache>
                <c:ptCount val="8"/>
                <c:pt idx="0">
                  <c:v>1人</c:v>
                </c:pt>
                <c:pt idx="1">
                  <c:v>2人</c:v>
                </c:pt>
                <c:pt idx="2">
                  <c:v>3人</c:v>
                </c:pt>
                <c:pt idx="3">
                  <c:v>4人</c:v>
                </c:pt>
                <c:pt idx="4">
                  <c:v>5人</c:v>
                </c:pt>
                <c:pt idx="5">
                  <c:v>6人</c:v>
                </c:pt>
                <c:pt idx="6">
                  <c:v>7人以上</c:v>
                </c:pt>
                <c:pt idx="7">
                  <c:v>無回答</c:v>
                </c:pt>
              </c:strCache>
            </c:strRef>
          </c:cat>
          <c:val>
            <c:numRef>
              <c:f>'単純集計結果（若者）'!$D$2233:$D$2240</c:f>
              <c:numCache>
                <c:formatCode>0.0</c:formatCode>
                <c:ptCount val="8"/>
                <c:pt idx="0">
                  <c:v>17.734000000000002</c:v>
                </c:pt>
                <c:pt idx="1">
                  <c:v>21.065999999999999</c:v>
                </c:pt>
                <c:pt idx="2">
                  <c:v>26.396999999999998</c:v>
                </c:pt>
                <c:pt idx="3">
                  <c:v>23.988</c:v>
                </c:pt>
                <c:pt idx="4">
                  <c:v>6.8680000000000003</c:v>
                </c:pt>
                <c:pt idx="5">
                  <c:v>1.9990000000000001</c:v>
                </c:pt>
                <c:pt idx="6">
                  <c:v>1.0760000000000001</c:v>
                </c:pt>
                <c:pt idx="7">
                  <c:v>0.871</c:v>
                </c:pt>
              </c:numCache>
            </c:numRef>
          </c:val>
          <c:extLst>
            <c:ext xmlns:c16="http://schemas.microsoft.com/office/drawing/2014/chart" uri="{C3380CC4-5D6E-409C-BE32-E72D297353CC}">
              <c16:uniqueId val="{00000000-36C4-428B-8CE5-E9D97FE4F9C8}"/>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04305985600877"/>
          <c:y val="7.7327538759176181E-2"/>
          <c:w val="0.6626676633652655"/>
          <c:h val="0.8860058041979516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'単純集計結果（若者）'!$B$2256:$B$2269</c:f>
              <c:strCache>
                <c:ptCount val="14"/>
                <c:pt idx="0">
                  <c:v>自分の父親</c:v>
                </c:pt>
                <c:pt idx="1">
                  <c:v>自分の母親</c:v>
                </c:pt>
                <c:pt idx="2">
                  <c:v>きょうだい</c:v>
                </c:pt>
                <c:pt idx="3">
                  <c:v>配偶者・パートナー</c:v>
                </c:pt>
                <c:pt idx="4">
                  <c:v>子ども</c:v>
                </c:pt>
                <c:pt idx="5">
                  <c:v>父方の祖父母（父親の親）</c:v>
                </c:pt>
                <c:pt idx="6">
                  <c:v>母方の祖父母（母親の親）</c:v>
                </c:pt>
                <c:pt idx="7">
                  <c:v>配偶者・パートナーの父親</c:v>
                </c:pt>
                <c:pt idx="8">
                  <c:v>配偶者・パートナーの母親</c:v>
                </c:pt>
                <c:pt idx="9">
                  <c:v>配偶者・パートナーの祖父母</c:v>
                </c:pt>
                <c:pt idx="10">
                  <c:v>友人・ルームメイト・同僚（寮を含む）</c:v>
                </c:pt>
                <c:pt idx="11">
                  <c:v>なし（一人暮らし）</c:v>
                </c:pt>
                <c:pt idx="12">
                  <c:v>その他</c:v>
                </c:pt>
                <c:pt idx="13">
                  <c:v>無回答</c:v>
                </c:pt>
              </c:strCache>
            </c:strRef>
          </c:cat>
          <c:val>
            <c:numRef>
              <c:f>'単純集計結果（若者）'!$D$2256:$D$2269</c:f>
              <c:numCache>
                <c:formatCode>0.0</c:formatCode>
                <c:ptCount val="14"/>
                <c:pt idx="0">
                  <c:v>20.911999999999999</c:v>
                </c:pt>
                <c:pt idx="1">
                  <c:v>27.268000000000001</c:v>
                </c:pt>
                <c:pt idx="2">
                  <c:v>15.582000000000001</c:v>
                </c:pt>
                <c:pt idx="3">
                  <c:v>53.972000000000001</c:v>
                </c:pt>
                <c:pt idx="4">
                  <c:v>38.646999999999998</c:v>
                </c:pt>
                <c:pt idx="5">
                  <c:v>1.794</c:v>
                </c:pt>
                <c:pt idx="6">
                  <c:v>1.9990000000000001</c:v>
                </c:pt>
                <c:pt idx="7">
                  <c:v>0.71799999999999997</c:v>
                </c:pt>
                <c:pt idx="8">
                  <c:v>0.871</c:v>
                </c:pt>
                <c:pt idx="9">
                  <c:v>0.10299999999999999</c:v>
                </c:pt>
                <c:pt idx="10">
                  <c:v>0.66600000000000004</c:v>
                </c:pt>
                <c:pt idx="11">
                  <c:v>14.762</c:v>
                </c:pt>
                <c:pt idx="12">
                  <c:v>1.3839999999999999</c:v>
                </c:pt>
                <c:pt idx="13">
                  <c:v>1.179</c:v>
                </c:pt>
              </c:numCache>
            </c:numRef>
          </c:val>
          <c:extLst>
            <c:ext xmlns:c16="http://schemas.microsoft.com/office/drawing/2014/chart" uri="{C3380CC4-5D6E-409C-BE32-E72D297353CC}">
              <c16:uniqueId val="{00000000-3A34-4C8A-A1DC-8110FE4CF3B1}"/>
            </c:ext>
          </c:extLst>
        </c:ser>
        <c:dLbls>
          <c:dLblPos val="outEnd"/>
          <c:showLegendKey val="0"/>
          <c:showVal val="1"/>
          <c:showCatName val="0"/>
          <c:showSerName val="0"/>
          <c:showPercent val="0"/>
          <c:showBubbleSize val="0"/>
        </c:dLbls>
        <c:gapWidth val="182"/>
        <c:axId val="417844600"/>
        <c:axId val="417841976"/>
      </c:barChart>
      <c:catAx>
        <c:axId val="417844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1976"/>
        <c:crosses val="autoZero"/>
        <c:auto val="1"/>
        <c:lblAlgn val="ctr"/>
        <c:lblOffset val="100"/>
        <c:noMultiLvlLbl val="0"/>
      </c:catAx>
      <c:valAx>
        <c:axId val="41784197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7844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6" Type="http://schemas.openxmlformats.org/officeDocument/2006/relationships/chart" Target="../charts/chart26.xml"/><Relationship Id="rId117" Type="http://schemas.openxmlformats.org/officeDocument/2006/relationships/chart" Target="../charts/chart117.xml"/><Relationship Id="rId21" Type="http://schemas.openxmlformats.org/officeDocument/2006/relationships/chart" Target="../charts/chart21.xml"/><Relationship Id="rId42" Type="http://schemas.openxmlformats.org/officeDocument/2006/relationships/chart" Target="../charts/chart42.xml"/><Relationship Id="rId47" Type="http://schemas.openxmlformats.org/officeDocument/2006/relationships/chart" Target="../charts/chart47.xml"/><Relationship Id="rId63" Type="http://schemas.openxmlformats.org/officeDocument/2006/relationships/chart" Target="../charts/chart63.xml"/><Relationship Id="rId68" Type="http://schemas.openxmlformats.org/officeDocument/2006/relationships/chart" Target="../charts/chart68.xml"/><Relationship Id="rId84" Type="http://schemas.openxmlformats.org/officeDocument/2006/relationships/chart" Target="../charts/chart84.xml"/><Relationship Id="rId89" Type="http://schemas.openxmlformats.org/officeDocument/2006/relationships/chart" Target="../charts/chart89.xml"/><Relationship Id="rId112" Type="http://schemas.openxmlformats.org/officeDocument/2006/relationships/chart" Target="../charts/chart112.xml"/><Relationship Id="rId16" Type="http://schemas.openxmlformats.org/officeDocument/2006/relationships/chart" Target="../charts/chart16.xml"/><Relationship Id="rId107" Type="http://schemas.openxmlformats.org/officeDocument/2006/relationships/chart" Target="../charts/chart107.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8" Type="http://schemas.openxmlformats.org/officeDocument/2006/relationships/chart" Target="../charts/chart58.xml"/><Relationship Id="rId66" Type="http://schemas.openxmlformats.org/officeDocument/2006/relationships/chart" Target="../charts/chart66.xml"/><Relationship Id="rId74" Type="http://schemas.openxmlformats.org/officeDocument/2006/relationships/chart" Target="../charts/chart74.xml"/><Relationship Id="rId79" Type="http://schemas.openxmlformats.org/officeDocument/2006/relationships/chart" Target="../charts/chart79.xml"/><Relationship Id="rId87" Type="http://schemas.openxmlformats.org/officeDocument/2006/relationships/chart" Target="../charts/chart87.xml"/><Relationship Id="rId102" Type="http://schemas.openxmlformats.org/officeDocument/2006/relationships/chart" Target="../charts/chart102.xml"/><Relationship Id="rId110" Type="http://schemas.openxmlformats.org/officeDocument/2006/relationships/chart" Target="../charts/chart110.xml"/><Relationship Id="rId115" Type="http://schemas.openxmlformats.org/officeDocument/2006/relationships/chart" Target="../charts/chart115.xml"/><Relationship Id="rId5" Type="http://schemas.openxmlformats.org/officeDocument/2006/relationships/chart" Target="../charts/chart5.xml"/><Relationship Id="rId61" Type="http://schemas.openxmlformats.org/officeDocument/2006/relationships/chart" Target="../charts/chart61.xml"/><Relationship Id="rId82" Type="http://schemas.openxmlformats.org/officeDocument/2006/relationships/chart" Target="../charts/chart82.xml"/><Relationship Id="rId90" Type="http://schemas.openxmlformats.org/officeDocument/2006/relationships/chart" Target="../charts/chart90.xml"/><Relationship Id="rId95" Type="http://schemas.openxmlformats.org/officeDocument/2006/relationships/chart" Target="../charts/chart95.xml"/><Relationship Id="rId19" Type="http://schemas.openxmlformats.org/officeDocument/2006/relationships/chart" Target="../charts/chart1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69" Type="http://schemas.openxmlformats.org/officeDocument/2006/relationships/chart" Target="../charts/chart69.xml"/><Relationship Id="rId77" Type="http://schemas.openxmlformats.org/officeDocument/2006/relationships/chart" Target="../charts/chart77.xml"/><Relationship Id="rId100" Type="http://schemas.openxmlformats.org/officeDocument/2006/relationships/chart" Target="../charts/chart100.xml"/><Relationship Id="rId105" Type="http://schemas.openxmlformats.org/officeDocument/2006/relationships/chart" Target="../charts/chart105.xml"/><Relationship Id="rId113" Type="http://schemas.openxmlformats.org/officeDocument/2006/relationships/chart" Target="../charts/chart113.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80" Type="http://schemas.openxmlformats.org/officeDocument/2006/relationships/chart" Target="../charts/chart80.xml"/><Relationship Id="rId85" Type="http://schemas.openxmlformats.org/officeDocument/2006/relationships/chart" Target="../charts/chart85.xml"/><Relationship Id="rId93" Type="http://schemas.openxmlformats.org/officeDocument/2006/relationships/chart" Target="../charts/chart93.xml"/><Relationship Id="rId98" Type="http://schemas.openxmlformats.org/officeDocument/2006/relationships/chart" Target="../charts/chart98.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103" Type="http://schemas.openxmlformats.org/officeDocument/2006/relationships/chart" Target="../charts/chart103.xml"/><Relationship Id="rId108" Type="http://schemas.openxmlformats.org/officeDocument/2006/relationships/chart" Target="../charts/chart108.xml"/><Relationship Id="rId116" Type="http://schemas.openxmlformats.org/officeDocument/2006/relationships/chart" Target="../charts/chart116.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75" Type="http://schemas.openxmlformats.org/officeDocument/2006/relationships/chart" Target="../charts/chart75.xml"/><Relationship Id="rId83" Type="http://schemas.openxmlformats.org/officeDocument/2006/relationships/chart" Target="../charts/chart83.xml"/><Relationship Id="rId88" Type="http://schemas.openxmlformats.org/officeDocument/2006/relationships/chart" Target="../charts/chart88.xml"/><Relationship Id="rId91" Type="http://schemas.openxmlformats.org/officeDocument/2006/relationships/chart" Target="../charts/chart91.xml"/><Relationship Id="rId96" Type="http://schemas.openxmlformats.org/officeDocument/2006/relationships/chart" Target="../charts/chart96.xml"/><Relationship Id="rId111" Type="http://schemas.openxmlformats.org/officeDocument/2006/relationships/chart" Target="../charts/chart111.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6" Type="http://schemas.openxmlformats.org/officeDocument/2006/relationships/chart" Target="../charts/chart106.xml"/><Relationship Id="rId114" Type="http://schemas.openxmlformats.org/officeDocument/2006/relationships/chart" Target="../charts/chart114.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78" Type="http://schemas.openxmlformats.org/officeDocument/2006/relationships/chart" Target="../charts/chart78.xml"/><Relationship Id="rId81" Type="http://schemas.openxmlformats.org/officeDocument/2006/relationships/chart" Target="../charts/chart81.xml"/><Relationship Id="rId86" Type="http://schemas.openxmlformats.org/officeDocument/2006/relationships/chart" Target="../charts/chart86.xml"/><Relationship Id="rId94" Type="http://schemas.openxmlformats.org/officeDocument/2006/relationships/chart" Target="../charts/chart94.xml"/><Relationship Id="rId99" Type="http://schemas.openxmlformats.org/officeDocument/2006/relationships/chart" Target="../charts/chart99.xml"/><Relationship Id="rId101" Type="http://schemas.openxmlformats.org/officeDocument/2006/relationships/chart" Target="../charts/chart101.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109" Type="http://schemas.openxmlformats.org/officeDocument/2006/relationships/chart" Target="../charts/chart10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97" Type="http://schemas.openxmlformats.org/officeDocument/2006/relationships/chart" Target="../charts/chart97.xml"/><Relationship Id="rId104" Type="http://schemas.openxmlformats.org/officeDocument/2006/relationships/chart" Target="../charts/chart104.xml"/><Relationship Id="rId7" Type="http://schemas.openxmlformats.org/officeDocument/2006/relationships/chart" Target="../charts/chart7.xml"/><Relationship Id="rId71" Type="http://schemas.openxmlformats.org/officeDocument/2006/relationships/chart" Target="../charts/chart71.xml"/><Relationship Id="rId92" Type="http://schemas.openxmlformats.org/officeDocument/2006/relationships/chart" Target="../charts/chart92.xml"/><Relationship Id="rId2" Type="http://schemas.openxmlformats.org/officeDocument/2006/relationships/chart" Target="../charts/chart2.xml"/><Relationship Id="rId29" Type="http://schemas.openxmlformats.org/officeDocument/2006/relationships/chart" Target="../charts/chart29.xml"/></Relationships>
</file>

<file path=xl/drawings/drawing1.xml><?xml version="1.0" encoding="utf-8"?>
<xdr:wsDr xmlns:xdr="http://schemas.openxmlformats.org/drawingml/2006/spreadsheetDrawing" xmlns:a="http://schemas.openxmlformats.org/drawingml/2006/main">
  <xdr:twoCellAnchor>
    <xdr:from>
      <xdr:col>0</xdr:col>
      <xdr:colOff>22412</xdr:colOff>
      <xdr:row>8</xdr:row>
      <xdr:rowOff>49008</xdr:rowOff>
    </xdr:from>
    <xdr:to>
      <xdr:col>3</xdr:col>
      <xdr:colOff>658906</xdr:colOff>
      <xdr:row>14</xdr:row>
      <xdr:rowOff>107109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43</xdr:row>
      <xdr:rowOff>49902</xdr:rowOff>
    </xdr:from>
    <xdr:to>
      <xdr:col>3</xdr:col>
      <xdr:colOff>640080</xdr:colOff>
      <xdr:row>51</xdr:row>
      <xdr:rowOff>180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26894</xdr:colOff>
      <xdr:row>123</xdr:row>
      <xdr:rowOff>89648</xdr:rowOff>
    </xdr:from>
    <xdr:to>
      <xdr:col>3</xdr:col>
      <xdr:colOff>627529</xdr:colOff>
      <xdr:row>140</xdr:row>
      <xdr:rowOff>6275</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26894</xdr:colOff>
      <xdr:row>156</xdr:row>
      <xdr:rowOff>44824</xdr:rowOff>
    </xdr:from>
    <xdr:to>
      <xdr:col>3</xdr:col>
      <xdr:colOff>627529</xdr:colOff>
      <xdr:row>174</xdr:row>
      <xdr:rowOff>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35858</xdr:colOff>
      <xdr:row>182</xdr:row>
      <xdr:rowOff>53790</xdr:rowOff>
    </xdr:from>
    <xdr:to>
      <xdr:col>3</xdr:col>
      <xdr:colOff>636493</xdr:colOff>
      <xdr:row>190</xdr:row>
      <xdr:rowOff>0</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35859</xdr:colOff>
      <xdr:row>200</xdr:row>
      <xdr:rowOff>71719</xdr:rowOff>
    </xdr:from>
    <xdr:to>
      <xdr:col>3</xdr:col>
      <xdr:colOff>636494</xdr:colOff>
      <xdr:row>210</xdr:row>
      <xdr:rowOff>44823</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53789</xdr:colOff>
      <xdr:row>226</xdr:row>
      <xdr:rowOff>71716</xdr:rowOff>
    </xdr:from>
    <xdr:to>
      <xdr:col>3</xdr:col>
      <xdr:colOff>654424</xdr:colOff>
      <xdr:row>241</xdr:row>
      <xdr:rowOff>152401</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53789</xdr:colOff>
      <xdr:row>252</xdr:row>
      <xdr:rowOff>80682</xdr:rowOff>
    </xdr:from>
    <xdr:to>
      <xdr:col>3</xdr:col>
      <xdr:colOff>654424</xdr:colOff>
      <xdr:row>260</xdr:row>
      <xdr:rowOff>209085</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12626</xdr:colOff>
      <xdr:row>278</xdr:row>
      <xdr:rowOff>65744</xdr:rowOff>
    </xdr:from>
    <xdr:to>
      <xdr:col>3</xdr:col>
      <xdr:colOff>613261</xdr:colOff>
      <xdr:row>296</xdr:row>
      <xdr:rowOff>224119</xdr:rowOff>
    </xdr:to>
    <xdr:graphicFrame macro="">
      <xdr:nvGraphicFramePr>
        <xdr:cNvPr id="10"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44823</xdr:colOff>
      <xdr:row>306</xdr:row>
      <xdr:rowOff>53789</xdr:rowOff>
    </xdr:from>
    <xdr:to>
      <xdr:col>3</xdr:col>
      <xdr:colOff>645458</xdr:colOff>
      <xdr:row>313</xdr:row>
      <xdr:rowOff>186765</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43330</xdr:colOff>
      <xdr:row>333</xdr:row>
      <xdr:rowOff>32870</xdr:rowOff>
    </xdr:from>
    <xdr:to>
      <xdr:col>3</xdr:col>
      <xdr:colOff>643965</xdr:colOff>
      <xdr:row>350</xdr:row>
      <xdr:rowOff>89647</xdr:rowOff>
    </xdr:to>
    <xdr:graphicFrame macro="">
      <xdr:nvGraphicFramePr>
        <xdr:cNvPr id="1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65742</xdr:colOff>
      <xdr:row>361</xdr:row>
      <xdr:rowOff>107578</xdr:rowOff>
    </xdr:from>
    <xdr:to>
      <xdr:col>3</xdr:col>
      <xdr:colOff>666377</xdr:colOff>
      <xdr:row>371</xdr:row>
      <xdr:rowOff>37353</xdr:rowOff>
    </xdr:to>
    <xdr:graphicFrame macro="">
      <xdr:nvGraphicFramePr>
        <xdr:cNvPr id="13"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26894</xdr:colOff>
      <xdr:row>380</xdr:row>
      <xdr:rowOff>71718</xdr:rowOff>
    </xdr:from>
    <xdr:to>
      <xdr:col>3</xdr:col>
      <xdr:colOff>627529</xdr:colOff>
      <xdr:row>386</xdr:row>
      <xdr:rowOff>206189</xdr:rowOff>
    </xdr:to>
    <xdr:graphicFrame macro="">
      <xdr:nvGraphicFramePr>
        <xdr:cNvPr id="14"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26894</xdr:colOff>
      <xdr:row>449</xdr:row>
      <xdr:rowOff>62754</xdr:rowOff>
    </xdr:from>
    <xdr:to>
      <xdr:col>3</xdr:col>
      <xdr:colOff>627529</xdr:colOff>
      <xdr:row>454</xdr:row>
      <xdr:rowOff>194235</xdr:rowOff>
    </xdr:to>
    <xdr:graphicFrame macro="">
      <xdr:nvGraphicFramePr>
        <xdr:cNvPr id="15"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29336</xdr:colOff>
      <xdr:row>463</xdr:row>
      <xdr:rowOff>50928</xdr:rowOff>
    </xdr:from>
    <xdr:to>
      <xdr:col>3</xdr:col>
      <xdr:colOff>629971</xdr:colOff>
      <xdr:row>469</xdr:row>
      <xdr:rowOff>158504</xdr:rowOff>
    </xdr:to>
    <xdr:graphicFrame macro="">
      <xdr:nvGraphicFramePr>
        <xdr:cNvPr id="16"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7471</xdr:colOff>
      <xdr:row>508</xdr:row>
      <xdr:rowOff>20369</xdr:rowOff>
    </xdr:from>
    <xdr:to>
      <xdr:col>3</xdr:col>
      <xdr:colOff>608106</xdr:colOff>
      <xdr:row>525</xdr:row>
      <xdr:rowOff>225064</xdr:rowOff>
    </xdr:to>
    <xdr:graphicFrame macro="">
      <xdr:nvGraphicFramePr>
        <xdr:cNvPr id="17"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13719</xdr:colOff>
      <xdr:row>533</xdr:row>
      <xdr:rowOff>63573</xdr:rowOff>
    </xdr:from>
    <xdr:to>
      <xdr:col>3</xdr:col>
      <xdr:colOff>614354</xdr:colOff>
      <xdr:row>538</xdr:row>
      <xdr:rowOff>104589</xdr:rowOff>
    </xdr:to>
    <xdr:graphicFrame macro="">
      <xdr:nvGraphicFramePr>
        <xdr:cNvPr id="1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44823</xdr:colOff>
      <xdr:row>588</xdr:row>
      <xdr:rowOff>94128</xdr:rowOff>
    </xdr:from>
    <xdr:to>
      <xdr:col>3</xdr:col>
      <xdr:colOff>657412</xdr:colOff>
      <xdr:row>594</xdr:row>
      <xdr:rowOff>67235</xdr:rowOff>
    </xdr:to>
    <xdr:graphicFrame macro="">
      <xdr:nvGraphicFramePr>
        <xdr:cNvPr id="19" name="グラフ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44824</xdr:colOff>
      <xdr:row>614</xdr:row>
      <xdr:rowOff>80682</xdr:rowOff>
    </xdr:from>
    <xdr:to>
      <xdr:col>3</xdr:col>
      <xdr:colOff>645459</xdr:colOff>
      <xdr:row>633</xdr:row>
      <xdr:rowOff>62753</xdr:rowOff>
    </xdr:to>
    <xdr:graphicFrame macro="">
      <xdr:nvGraphicFramePr>
        <xdr:cNvPr id="20"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35858</xdr:colOff>
      <xdr:row>657</xdr:row>
      <xdr:rowOff>89646</xdr:rowOff>
    </xdr:from>
    <xdr:to>
      <xdr:col>3</xdr:col>
      <xdr:colOff>636493</xdr:colOff>
      <xdr:row>684</xdr:row>
      <xdr:rowOff>179293</xdr:rowOff>
    </xdr:to>
    <xdr:graphicFrame macro="">
      <xdr:nvGraphicFramePr>
        <xdr:cNvPr id="21" name="グラフ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28115</xdr:colOff>
      <xdr:row>695</xdr:row>
      <xdr:rowOff>105136</xdr:rowOff>
    </xdr:from>
    <xdr:to>
      <xdr:col>3</xdr:col>
      <xdr:colOff>628750</xdr:colOff>
      <xdr:row>703</xdr:row>
      <xdr:rowOff>158923</xdr:rowOff>
    </xdr:to>
    <xdr:graphicFrame macro="">
      <xdr:nvGraphicFramePr>
        <xdr:cNvPr id="2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713</xdr:row>
      <xdr:rowOff>82705</xdr:rowOff>
    </xdr:from>
    <xdr:to>
      <xdr:col>3</xdr:col>
      <xdr:colOff>600635</xdr:colOff>
      <xdr:row>721</xdr:row>
      <xdr:rowOff>224118</xdr:rowOff>
    </xdr:to>
    <xdr:graphicFrame macro="">
      <xdr:nvGraphicFramePr>
        <xdr:cNvPr id="23" name="グラフ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733</xdr:row>
      <xdr:rowOff>65323</xdr:rowOff>
    </xdr:from>
    <xdr:to>
      <xdr:col>3</xdr:col>
      <xdr:colOff>600635</xdr:colOff>
      <xdr:row>742</xdr:row>
      <xdr:rowOff>127000</xdr:rowOff>
    </xdr:to>
    <xdr:graphicFrame macro="">
      <xdr:nvGraphicFramePr>
        <xdr:cNvPr id="24" name="グラフ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15068</xdr:colOff>
      <xdr:row>758</xdr:row>
      <xdr:rowOff>74159</xdr:rowOff>
    </xdr:from>
    <xdr:to>
      <xdr:col>3</xdr:col>
      <xdr:colOff>615703</xdr:colOff>
      <xdr:row>774</xdr:row>
      <xdr:rowOff>178748</xdr:rowOff>
    </xdr:to>
    <xdr:graphicFrame macro="">
      <xdr:nvGraphicFramePr>
        <xdr:cNvPr id="25" name="グラフ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22812</xdr:colOff>
      <xdr:row>782</xdr:row>
      <xdr:rowOff>141414</xdr:rowOff>
    </xdr:from>
    <xdr:to>
      <xdr:col>3</xdr:col>
      <xdr:colOff>623447</xdr:colOff>
      <xdr:row>787</xdr:row>
      <xdr:rowOff>213130</xdr:rowOff>
    </xdr:to>
    <xdr:graphicFrame macro="">
      <xdr:nvGraphicFramePr>
        <xdr:cNvPr id="26"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19151</xdr:colOff>
      <xdr:row>797</xdr:row>
      <xdr:rowOff>77020</xdr:rowOff>
    </xdr:from>
    <xdr:to>
      <xdr:col>3</xdr:col>
      <xdr:colOff>619786</xdr:colOff>
      <xdr:row>804</xdr:row>
      <xdr:rowOff>201705</xdr:rowOff>
    </xdr:to>
    <xdr:graphicFrame macro="">
      <xdr:nvGraphicFramePr>
        <xdr:cNvPr id="27" name="グラフ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16290</xdr:colOff>
      <xdr:row>814</xdr:row>
      <xdr:rowOff>59891</xdr:rowOff>
    </xdr:from>
    <xdr:to>
      <xdr:col>3</xdr:col>
      <xdr:colOff>616925</xdr:colOff>
      <xdr:row>822</xdr:row>
      <xdr:rowOff>95750</xdr:rowOff>
    </xdr:to>
    <xdr:graphicFrame macro="">
      <xdr:nvGraphicFramePr>
        <xdr:cNvPr id="28" name="グラフ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28114</xdr:colOff>
      <xdr:row>831</xdr:row>
      <xdr:rowOff>85984</xdr:rowOff>
    </xdr:from>
    <xdr:to>
      <xdr:col>3</xdr:col>
      <xdr:colOff>628749</xdr:colOff>
      <xdr:row>839</xdr:row>
      <xdr:rowOff>121842</xdr:rowOff>
    </xdr:to>
    <xdr:graphicFrame macro="">
      <xdr:nvGraphicFramePr>
        <xdr:cNvPr id="29" name="グラフ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35859</xdr:colOff>
      <xdr:row>848</xdr:row>
      <xdr:rowOff>71718</xdr:rowOff>
    </xdr:from>
    <xdr:to>
      <xdr:col>3</xdr:col>
      <xdr:colOff>636494</xdr:colOff>
      <xdr:row>855</xdr:row>
      <xdr:rowOff>206188</xdr:rowOff>
    </xdr:to>
    <xdr:graphicFrame macro="">
      <xdr:nvGraphicFramePr>
        <xdr:cNvPr id="30" name="グラフ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44823</xdr:colOff>
      <xdr:row>865</xdr:row>
      <xdr:rowOff>44824</xdr:rowOff>
    </xdr:from>
    <xdr:to>
      <xdr:col>3</xdr:col>
      <xdr:colOff>645458</xdr:colOff>
      <xdr:row>872</xdr:row>
      <xdr:rowOff>134472</xdr:rowOff>
    </xdr:to>
    <xdr:graphicFrame macro="">
      <xdr:nvGraphicFramePr>
        <xdr:cNvPr id="31" name="グラフ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40342</xdr:colOff>
      <xdr:row>881</xdr:row>
      <xdr:rowOff>44824</xdr:rowOff>
    </xdr:from>
    <xdr:to>
      <xdr:col>3</xdr:col>
      <xdr:colOff>640977</xdr:colOff>
      <xdr:row>888</xdr:row>
      <xdr:rowOff>134472</xdr:rowOff>
    </xdr:to>
    <xdr:graphicFrame macro="">
      <xdr:nvGraphicFramePr>
        <xdr:cNvPr id="32" name="グラフ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19424</xdr:colOff>
      <xdr:row>898</xdr:row>
      <xdr:rowOff>109069</xdr:rowOff>
    </xdr:from>
    <xdr:to>
      <xdr:col>3</xdr:col>
      <xdr:colOff>620059</xdr:colOff>
      <xdr:row>905</xdr:row>
      <xdr:rowOff>198716</xdr:rowOff>
    </xdr:to>
    <xdr:graphicFrame macro="">
      <xdr:nvGraphicFramePr>
        <xdr:cNvPr id="33"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913</xdr:row>
      <xdr:rowOff>91141</xdr:rowOff>
    </xdr:from>
    <xdr:to>
      <xdr:col>3</xdr:col>
      <xdr:colOff>600635</xdr:colOff>
      <xdr:row>918</xdr:row>
      <xdr:rowOff>74704</xdr:rowOff>
    </xdr:to>
    <xdr:graphicFrame macro="">
      <xdr:nvGraphicFramePr>
        <xdr:cNvPr id="34" name="グラフ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6103</xdr:colOff>
      <xdr:row>927</xdr:row>
      <xdr:rowOff>61532</xdr:rowOff>
    </xdr:from>
    <xdr:to>
      <xdr:col>3</xdr:col>
      <xdr:colOff>606738</xdr:colOff>
      <xdr:row>935</xdr:row>
      <xdr:rowOff>204967</xdr:rowOff>
    </xdr:to>
    <xdr:graphicFrame macro="">
      <xdr:nvGraphicFramePr>
        <xdr:cNvPr id="35" name="グラフ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13847</xdr:colOff>
      <xdr:row>945</xdr:row>
      <xdr:rowOff>69276</xdr:rowOff>
    </xdr:from>
    <xdr:to>
      <xdr:col>3</xdr:col>
      <xdr:colOff>614482</xdr:colOff>
      <xdr:row>953</xdr:row>
      <xdr:rowOff>212711</xdr:rowOff>
    </xdr:to>
    <xdr:graphicFrame macro="">
      <xdr:nvGraphicFramePr>
        <xdr:cNvPr id="36" name="グラフ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44823</xdr:colOff>
      <xdr:row>963</xdr:row>
      <xdr:rowOff>62755</xdr:rowOff>
    </xdr:from>
    <xdr:to>
      <xdr:col>3</xdr:col>
      <xdr:colOff>645458</xdr:colOff>
      <xdr:row>971</xdr:row>
      <xdr:rowOff>106680</xdr:rowOff>
    </xdr:to>
    <xdr:graphicFrame macro="">
      <xdr:nvGraphicFramePr>
        <xdr:cNvPr id="37" name="グラフ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44824</xdr:colOff>
      <xdr:row>980</xdr:row>
      <xdr:rowOff>98612</xdr:rowOff>
    </xdr:from>
    <xdr:to>
      <xdr:col>3</xdr:col>
      <xdr:colOff>645459</xdr:colOff>
      <xdr:row>988</xdr:row>
      <xdr:rowOff>37353</xdr:rowOff>
    </xdr:to>
    <xdr:graphicFrame macro="">
      <xdr:nvGraphicFramePr>
        <xdr:cNvPr id="38" name="グラフ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44823</xdr:colOff>
      <xdr:row>997</xdr:row>
      <xdr:rowOff>71717</xdr:rowOff>
    </xdr:from>
    <xdr:to>
      <xdr:col>3</xdr:col>
      <xdr:colOff>645458</xdr:colOff>
      <xdr:row>1005</xdr:row>
      <xdr:rowOff>14942</xdr:rowOff>
    </xdr:to>
    <xdr:graphicFrame macro="">
      <xdr:nvGraphicFramePr>
        <xdr:cNvPr id="39" name="グラフ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52295</xdr:colOff>
      <xdr:row>1014</xdr:row>
      <xdr:rowOff>59768</xdr:rowOff>
    </xdr:from>
    <xdr:to>
      <xdr:col>3</xdr:col>
      <xdr:colOff>632461</xdr:colOff>
      <xdr:row>1021</xdr:row>
      <xdr:rowOff>59765</xdr:rowOff>
    </xdr:to>
    <xdr:graphicFrame macro="">
      <xdr:nvGraphicFramePr>
        <xdr:cNvPr id="40" name="グラフ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53789</xdr:colOff>
      <xdr:row>1030</xdr:row>
      <xdr:rowOff>71717</xdr:rowOff>
    </xdr:from>
    <xdr:to>
      <xdr:col>3</xdr:col>
      <xdr:colOff>624841</xdr:colOff>
      <xdr:row>1037</xdr:row>
      <xdr:rowOff>206187</xdr:rowOff>
    </xdr:to>
    <xdr:graphicFrame macro="">
      <xdr:nvGraphicFramePr>
        <xdr:cNvPr id="41" name="グラフ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44825</xdr:colOff>
      <xdr:row>1047</xdr:row>
      <xdr:rowOff>80683</xdr:rowOff>
    </xdr:from>
    <xdr:to>
      <xdr:col>3</xdr:col>
      <xdr:colOff>624841</xdr:colOff>
      <xdr:row>1054</xdr:row>
      <xdr:rowOff>215153</xdr:rowOff>
    </xdr:to>
    <xdr:graphicFrame macro="">
      <xdr:nvGraphicFramePr>
        <xdr:cNvPr id="42" name="グラフ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35859</xdr:colOff>
      <xdr:row>1064</xdr:row>
      <xdr:rowOff>62753</xdr:rowOff>
    </xdr:from>
    <xdr:to>
      <xdr:col>3</xdr:col>
      <xdr:colOff>636494</xdr:colOff>
      <xdr:row>1071</xdr:row>
      <xdr:rowOff>89648</xdr:rowOff>
    </xdr:to>
    <xdr:graphicFrame macro="">
      <xdr:nvGraphicFramePr>
        <xdr:cNvPr id="43" name="グラフ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23905</xdr:colOff>
      <xdr:row>1082</xdr:row>
      <xdr:rowOff>32871</xdr:rowOff>
    </xdr:from>
    <xdr:to>
      <xdr:col>3</xdr:col>
      <xdr:colOff>624540</xdr:colOff>
      <xdr:row>1090</xdr:row>
      <xdr:rowOff>167340</xdr:rowOff>
    </xdr:to>
    <xdr:graphicFrame macro="">
      <xdr:nvGraphicFramePr>
        <xdr:cNvPr id="44" name="グラフ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53789</xdr:colOff>
      <xdr:row>1101</xdr:row>
      <xdr:rowOff>44823</xdr:rowOff>
    </xdr:from>
    <xdr:to>
      <xdr:col>3</xdr:col>
      <xdr:colOff>654424</xdr:colOff>
      <xdr:row>1109</xdr:row>
      <xdr:rowOff>216647</xdr:rowOff>
    </xdr:to>
    <xdr:graphicFrame macro="">
      <xdr:nvGraphicFramePr>
        <xdr:cNvPr id="45" name="グラフ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1121</xdr:row>
      <xdr:rowOff>84344</xdr:rowOff>
    </xdr:from>
    <xdr:to>
      <xdr:col>3</xdr:col>
      <xdr:colOff>600635</xdr:colOff>
      <xdr:row>1129</xdr:row>
      <xdr:rowOff>218813</xdr:rowOff>
    </xdr:to>
    <xdr:graphicFrame macro="">
      <xdr:nvGraphicFramePr>
        <xdr:cNvPr id="46" name="グラフ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35859</xdr:colOff>
      <xdr:row>1142</xdr:row>
      <xdr:rowOff>71717</xdr:rowOff>
    </xdr:from>
    <xdr:to>
      <xdr:col>3</xdr:col>
      <xdr:colOff>636494</xdr:colOff>
      <xdr:row>1153</xdr:row>
      <xdr:rowOff>206186</xdr:rowOff>
    </xdr:to>
    <xdr:graphicFrame macro="">
      <xdr:nvGraphicFramePr>
        <xdr:cNvPr id="47" name="グラフ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44824</xdr:colOff>
      <xdr:row>1163</xdr:row>
      <xdr:rowOff>44824</xdr:rowOff>
    </xdr:from>
    <xdr:to>
      <xdr:col>3</xdr:col>
      <xdr:colOff>645459</xdr:colOff>
      <xdr:row>1171</xdr:row>
      <xdr:rowOff>0</xdr:rowOff>
    </xdr:to>
    <xdr:graphicFrame macro="">
      <xdr:nvGraphicFramePr>
        <xdr:cNvPr id="48"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44823</xdr:colOff>
      <xdr:row>1180</xdr:row>
      <xdr:rowOff>44824</xdr:rowOff>
    </xdr:from>
    <xdr:to>
      <xdr:col>3</xdr:col>
      <xdr:colOff>645458</xdr:colOff>
      <xdr:row>1188</xdr:row>
      <xdr:rowOff>0</xdr:rowOff>
    </xdr:to>
    <xdr:graphicFrame macro="">
      <xdr:nvGraphicFramePr>
        <xdr:cNvPr id="49" name="グラフ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53788</xdr:colOff>
      <xdr:row>1197</xdr:row>
      <xdr:rowOff>89647</xdr:rowOff>
    </xdr:from>
    <xdr:to>
      <xdr:col>3</xdr:col>
      <xdr:colOff>654423</xdr:colOff>
      <xdr:row>1205</xdr:row>
      <xdr:rowOff>44823</xdr:rowOff>
    </xdr:to>
    <xdr:graphicFrame macro="">
      <xdr:nvGraphicFramePr>
        <xdr:cNvPr id="50"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35985</xdr:colOff>
      <xdr:row>1214</xdr:row>
      <xdr:rowOff>49453</xdr:rowOff>
    </xdr:from>
    <xdr:to>
      <xdr:col>3</xdr:col>
      <xdr:colOff>637986</xdr:colOff>
      <xdr:row>1222</xdr:row>
      <xdr:rowOff>5394</xdr:rowOff>
    </xdr:to>
    <xdr:graphicFrame macro="">
      <xdr:nvGraphicFramePr>
        <xdr:cNvPr id="51" name="グラフ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21465</xdr:colOff>
      <xdr:row>1231</xdr:row>
      <xdr:rowOff>21319</xdr:rowOff>
    </xdr:from>
    <xdr:to>
      <xdr:col>3</xdr:col>
      <xdr:colOff>622100</xdr:colOff>
      <xdr:row>1239</xdr:row>
      <xdr:rowOff>89647</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53788</xdr:colOff>
      <xdr:row>1248</xdr:row>
      <xdr:rowOff>89648</xdr:rowOff>
    </xdr:from>
    <xdr:to>
      <xdr:col>3</xdr:col>
      <xdr:colOff>654423</xdr:colOff>
      <xdr:row>1256</xdr:row>
      <xdr:rowOff>156882</xdr:rowOff>
    </xdr:to>
    <xdr:graphicFrame macro="">
      <xdr:nvGraphicFramePr>
        <xdr:cNvPr id="53" name="グラフ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37353</xdr:colOff>
      <xdr:row>1266</xdr:row>
      <xdr:rowOff>79991</xdr:rowOff>
    </xdr:from>
    <xdr:to>
      <xdr:col>3</xdr:col>
      <xdr:colOff>637988</xdr:colOff>
      <xdr:row>1275</xdr:row>
      <xdr:rowOff>62063</xdr:rowOff>
    </xdr:to>
    <xdr:graphicFrame macro="">
      <xdr:nvGraphicFramePr>
        <xdr:cNvPr id="54" name="グラフ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6104</xdr:colOff>
      <xdr:row>1289</xdr:row>
      <xdr:rowOff>60310</xdr:rowOff>
    </xdr:from>
    <xdr:to>
      <xdr:col>3</xdr:col>
      <xdr:colOff>606739</xdr:colOff>
      <xdr:row>1304</xdr:row>
      <xdr:rowOff>87205</xdr:rowOff>
    </xdr:to>
    <xdr:graphicFrame macro="">
      <xdr:nvGraphicFramePr>
        <xdr:cNvPr id="55" name="グラフ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0</xdr:colOff>
      <xdr:row>1317</xdr:row>
      <xdr:rowOff>95624</xdr:rowOff>
    </xdr:from>
    <xdr:to>
      <xdr:col>3</xdr:col>
      <xdr:colOff>600635</xdr:colOff>
      <xdr:row>1332</xdr:row>
      <xdr:rowOff>52295</xdr:rowOff>
    </xdr:to>
    <xdr:graphicFrame macro="">
      <xdr:nvGraphicFramePr>
        <xdr:cNvPr id="5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35859</xdr:colOff>
      <xdr:row>1346</xdr:row>
      <xdr:rowOff>62754</xdr:rowOff>
    </xdr:from>
    <xdr:to>
      <xdr:col>3</xdr:col>
      <xdr:colOff>636494</xdr:colOff>
      <xdr:row>1360</xdr:row>
      <xdr:rowOff>216647</xdr:rowOff>
    </xdr:to>
    <xdr:graphicFrame macro="">
      <xdr:nvGraphicFramePr>
        <xdr:cNvPr id="57" name="グラフ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35858</xdr:colOff>
      <xdr:row>1370</xdr:row>
      <xdr:rowOff>89648</xdr:rowOff>
    </xdr:from>
    <xdr:to>
      <xdr:col>3</xdr:col>
      <xdr:colOff>636493</xdr:colOff>
      <xdr:row>1378</xdr:row>
      <xdr:rowOff>167640</xdr:rowOff>
    </xdr:to>
    <xdr:graphicFrame macro="">
      <xdr:nvGraphicFramePr>
        <xdr:cNvPr id="58" name="グラフ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17929</xdr:colOff>
      <xdr:row>1388</xdr:row>
      <xdr:rowOff>66415</xdr:rowOff>
    </xdr:from>
    <xdr:to>
      <xdr:col>3</xdr:col>
      <xdr:colOff>618564</xdr:colOff>
      <xdr:row>1397</xdr:row>
      <xdr:rowOff>156062</xdr:rowOff>
    </xdr:to>
    <xdr:graphicFrame macro="">
      <xdr:nvGraphicFramePr>
        <xdr:cNvPr id="59" name="グラフ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0</xdr:col>
      <xdr:colOff>35859</xdr:colOff>
      <xdr:row>1407</xdr:row>
      <xdr:rowOff>44823</xdr:rowOff>
    </xdr:from>
    <xdr:to>
      <xdr:col>3</xdr:col>
      <xdr:colOff>636494</xdr:colOff>
      <xdr:row>1416</xdr:row>
      <xdr:rowOff>134470</xdr:rowOff>
    </xdr:to>
    <xdr:graphicFrame macro="">
      <xdr:nvGraphicFramePr>
        <xdr:cNvPr id="60" name="グラフ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0</xdr:col>
      <xdr:colOff>0</xdr:colOff>
      <xdr:row>1426</xdr:row>
      <xdr:rowOff>88153</xdr:rowOff>
    </xdr:from>
    <xdr:to>
      <xdr:col>3</xdr:col>
      <xdr:colOff>600635</xdr:colOff>
      <xdr:row>1434</xdr:row>
      <xdr:rowOff>167640</xdr:rowOff>
    </xdr:to>
    <xdr:graphicFrame macro="">
      <xdr:nvGraphicFramePr>
        <xdr:cNvPr id="61" name="グラフ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0</xdr:col>
      <xdr:colOff>62752</xdr:colOff>
      <xdr:row>1444</xdr:row>
      <xdr:rowOff>98612</xdr:rowOff>
    </xdr:from>
    <xdr:to>
      <xdr:col>3</xdr:col>
      <xdr:colOff>663387</xdr:colOff>
      <xdr:row>1453</xdr:row>
      <xdr:rowOff>188258</xdr:rowOff>
    </xdr:to>
    <xdr:graphicFrame macro="">
      <xdr:nvGraphicFramePr>
        <xdr:cNvPr id="62" name="グラフ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0</xdr:col>
      <xdr:colOff>44823</xdr:colOff>
      <xdr:row>1463</xdr:row>
      <xdr:rowOff>80684</xdr:rowOff>
    </xdr:from>
    <xdr:to>
      <xdr:col>3</xdr:col>
      <xdr:colOff>645458</xdr:colOff>
      <xdr:row>1472</xdr:row>
      <xdr:rowOff>29884</xdr:rowOff>
    </xdr:to>
    <xdr:graphicFrame macro="">
      <xdr:nvGraphicFramePr>
        <xdr:cNvPr id="63" name="グラフ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0</xdr:col>
      <xdr:colOff>44823</xdr:colOff>
      <xdr:row>1481</xdr:row>
      <xdr:rowOff>44823</xdr:rowOff>
    </xdr:from>
    <xdr:to>
      <xdr:col>3</xdr:col>
      <xdr:colOff>645458</xdr:colOff>
      <xdr:row>1489</xdr:row>
      <xdr:rowOff>179294</xdr:rowOff>
    </xdr:to>
    <xdr:graphicFrame macro="">
      <xdr:nvGraphicFramePr>
        <xdr:cNvPr id="64" name="グラフ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0</xdr:col>
      <xdr:colOff>4483</xdr:colOff>
      <xdr:row>1514</xdr:row>
      <xdr:rowOff>34365</xdr:rowOff>
    </xdr:from>
    <xdr:to>
      <xdr:col>3</xdr:col>
      <xdr:colOff>605118</xdr:colOff>
      <xdr:row>1521</xdr:row>
      <xdr:rowOff>106083</xdr:rowOff>
    </xdr:to>
    <xdr:graphicFrame macro="">
      <xdr:nvGraphicFramePr>
        <xdr:cNvPr id="65" name="グラフ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0</xdr:col>
      <xdr:colOff>35859</xdr:colOff>
      <xdr:row>1531</xdr:row>
      <xdr:rowOff>44823</xdr:rowOff>
    </xdr:from>
    <xdr:to>
      <xdr:col>3</xdr:col>
      <xdr:colOff>636494</xdr:colOff>
      <xdr:row>1540</xdr:row>
      <xdr:rowOff>119530</xdr:rowOff>
    </xdr:to>
    <xdr:graphicFrame macro="">
      <xdr:nvGraphicFramePr>
        <xdr:cNvPr id="66" name="グラフ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0</xdr:col>
      <xdr:colOff>26894</xdr:colOff>
      <xdr:row>1549</xdr:row>
      <xdr:rowOff>53788</xdr:rowOff>
    </xdr:from>
    <xdr:to>
      <xdr:col>3</xdr:col>
      <xdr:colOff>627529</xdr:colOff>
      <xdr:row>1556</xdr:row>
      <xdr:rowOff>53788</xdr:rowOff>
    </xdr:to>
    <xdr:graphicFrame macro="">
      <xdr:nvGraphicFramePr>
        <xdr:cNvPr id="67" name="グラフ 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0</xdr:col>
      <xdr:colOff>35859</xdr:colOff>
      <xdr:row>1566</xdr:row>
      <xdr:rowOff>71717</xdr:rowOff>
    </xdr:from>
    <xdr:to>
      <xdr:col>3</xdr:col>
      <xdr:colOff>636494</xdr:colOff>
      <xdr:row>1576</xdr:row>
      <xdr:rowOff>80683</xdr:rowOff>
    </xdr:to>
    <xdr:graphicFrame macro="">
      <xdr:nvGraphicFramePr>
        <xdr:cNvPr id="68" name="グラフ 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0</xdr:col>
      <xdr:colOff>35858</xdr:colOff>
      <xdr:row>1584</xdr:row>
      <xdr:rowOff>98612</xdr:rowOff>
    </xdr:from>
    <xdr:to>
      <xdr:col>3</xdr:col>
      <xdr:colOff>636493</xdr:colOff>
      <xdr:row>1591</xdr:row>
      <xdr:rowOff>206188</xdr:rowOff>
    </xdr:to>
    <xdr:graphicFrame macro="">
      <xdr:nvGraphicFramePr>
        <xdr:cNvPr id="69" name="グラフ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0</xdr:col>
      <xdr:colOff>44823</xdr:colOff>
      <xdr:row>1602</xdr:row>
      <xdr:rowOff>116541</xdr:rowOff>
    </xdr:from>
    <xdr:to>
      <xdr:col>3</xdr:col>
      <xdr:colOff>645458</xdr:colOff>
      <xdr:row>1611</xdr:row>
      <xdr:rowOff>205740</xdr:rowOff>
    </xdr:to>
    <xdr:graphicFrame macro="">
      <xdr:nvGraphicFramePr>
        <xdr:cNvPr id="70" name="グラフ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0</xdr:col>
      <xdr:colOff>35859</xdr:colOff>
      <xdr:row>1620</xdr:row>
      <xdr:rowOff>62754</xdr:rowOff>
    </xdr:from>
    <xdr:to>
      <xdr:col>3</xdr:col>
      <xdr:colOff>636494</xdr:colOff>
      <xdr:row>1627</xdr:row>
      <xdr:rowOff>137159</xdr:rowOff>
    </xdr:to>
    <xdr:graphicFrame macro="">
      <xdr:nvGraphicFramePr>
        <xdr:cNvPr id="71" name="グラフ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0</xdr:col>
      <xdr:colOff>10459</xdr:colOff>
      <xdr:row>1638</xdr:row>
      <xdr:rowOff>106084</xdr:rowOff>
    </xdr:from>
    <xdr:to>
      <xdr:col>3</xdr:col>
      <xdr:colOff>611094</xdr:colOff>
      <xdr:row>1649</xdr:row>
      <xdr:rowOff>0</xdr:rowOff>
    </xdr:to>
    <xdr:graphicFrame macro="">
      <xdr:nvGraphicFramePr>
        <xdr:cNvPr id="72" name="グラフ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0</xdr:col>
      <xdr:colOff>53789</xdr:colOff>
      <xdr:row>1657</xdr:row>
      <xdr:rowOff>107576</xdr:rowOff>
    </xdr:from>
    <xdr:to>
      <xdr:col>3</xdr:col>
      <xdr:colOff>654424</xdr:colOff>
      <xdr:row>1665</xdr:row>
      <xdr:rowOff>125506</xdr:rowOff>
    </xdr:to>
    <xdr:graphicFrame macro="">
      <xdr:nvGraphicFramePr>
        <xdr:cNvPr id="73" name="グラフ 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0</xdr:col>
      <xdr:colOff>53788</xdr:colOff>
      <xdr:row>1676</xdr:row>
      <xdr:rowOff>71717</xdr:rowOff>
    </xdr:from>
    <xdr:to>
      <xdr:col>3</xdr:col>
      <xdr:colOff>654423</xdr:colOff>
      <xdr:row>1685</xdr:row>
      <xdr:rowOff>45720</xdr:rowOff>
    </xdr:to>
    <xdr:graphicFrame macro="">
      <xdr:nvGraphicFramePr>
        <xdr:cNvPr id="74" name="グラフ 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0</xdr:col>
      <xdr:colOff>52293</xdr:colOff>
      <xdr:row>1693</xdr:row>
      <xdr:rowOff>73212</xdr:rowOff>
    </xdr:from>
    <xdr:to>
      <xdr:col>3</xdr:col>
      <xdr:colOff>652928</xdr:colOff>
      <xdr:row>1700</xdr:row>
      <xdr:rowOff>171823</xdr:rowOff>
    </xdr:to>
    <xdr:graphicFrame macro="">
      <xdr:nvGraphicFramePr>
        <xdr:cNvPr id="75" name="グラフ 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0</xdr:col>
      <xdr:colOff>35859</xdr:colOff>
      <xdr:row>1711</xdr:row>
      <xdr:rowOff>53788</xdr:rowOff>
    </xdr:from>
    <xdr:to>
      <xdr:col>3</xdr:col>
      <xdr:colOff>636494</xdr:colOff>
      <xdr:row>1720</xdr:row>
      <xdr:rowOff>80682</xdr:rowOff>
    </xdr:to>
    <xdr:graphicFrame macro="">
      <xdr:nvGraphicFramePr>
        <xdr:cNvPr id="76" name="グラフ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0</xdr:col>
      <xdr:colOff>44824</xdr:colOff>
      <xdr:row>1729</xdr:row>
      <xdr:rowOff>89648</xdr:rowOff>
    </xdr:from>
    <xdr:to>
      <xdr:col>3</xdr:col>
      <xdr:colOff>645459</xdr:colOff>
      <xdr:row>1736</xdr:row>
      <xdr:rowOff>179296</xdr:rowOff>
    </xdr:to>
    <xdr:graphicFrame macro="">
      <xdr:nvGraphicFramePr>
        <xdr:cNvPr id="77" name="グラフ 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0</xdr:col>
      <xdr:colOff>35858</xdr:colOff>
      <xdr:row>1746</xdr:row>
      <xdr:rowOff>116541</xdr:rowOff>
    </xdr:from>
    <xdr:to>
      <xdr:col>3</xdr:col>
      <xdr:colOff>636493</xdr:colOff>
      <xdr:row>1753</xdr:row>
      <xdr:rowOff>206189</xdr:rowOff>
    </xdr:to>
    <xdr:graphicFrame macro="">
      <xdr:nvGraphicFramePr>
        <xdr:cNvPr id="78" name="グラフ 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0</xdr:col>
      <xdr:colOff>44824</xdr:colOff>
      <xdr:row>1763</xdr:row>
      <xdr:rowOff>89647</xdr:rowOff>
    </xdr:from>
    <xdr:to>
      <xdr:col>3</xdr:col>
      <xdr:colOff>645459</xdr:colOff>
      <xdr:row>1770</xdr:row>
      <xdr:rowOff>23232</xdr:rowOff>
    </xdr:to>
    <xdr:graphicFrame macro="">
      <xdr:nvGraphicFramePr>
        <xdr:cNvPr id="79" name="グラフ 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0</xdr:col>
      <xdr:colOff>0</xdr:colOff>
      <xdr:row>1795</xdr:row>
      <xdr:rowOff>67633</xdr:rowOff>
    </xdr:from>
    <xdr:to>
      <xdr:col>3</xdr:col>
      <xdr:colOff>600635</xdr:colOff>
      <xdr:row>1820</xdr:row>
      <xdr:rowOff>103495</xdr:rowOff>
    </xdr:to>
    <xdr:graphicFrame macro="">
      <xdr:nvGraphicFramePr>
        <xdr:cNvPr id="80" name="グラフ 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0</xdr:col>
      <xdr:colOff>44823</xdr:colOff>
      <xdr:row>1839</xdr:row>
      <xdr:rowOff>98613</xdr:rowOff>
    </xdr:from>
    <xdr:to>
      <xdr:col>3</xdr:col>
      <xdr:colOff>645458</xdr:colOff>
      <xdr:row>1857</xdr:row>
      <xdr:rowOff>35859</xdr:rowOff>
    </xdr:to>
    <xdr:graphicFrame macro="">
      <xdr:nvGraphicFramePr>
        <xdr:cNvPr id="81" name="グラフ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0</xdr:col>
      <xdr:colOff>44823</xdr:colOff>
      <xdr:row>1871</xdr:row>
      <xdr:rowOff>44824</xdr:rowOff>
    </xdr:from>
    <xdr:to>
      <xdr:col>3</xdr:col>
      <xdr:colOff>645458</xdr:colOff>
      <xdr:row>1884</xdr:row>
      <xdr:rowOff>170330</xdr:rowOff>
    </xdr:to>
    <xdr:graphicFrame macro="">
      <xdr:nvGraphicFramePr>
        <xdr:cNvPr id="82" name="グラフ 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0</xdr:col>
      <xdr:colOff>20917</xdr:colOff>
      <xdr:row>1893</xdr:row>
      <xdr:rowOff>73215</xdr:rowOff>
    </xdr:from>
    <xdr:to>
      <xdr:col>3</xdr:col>
      <xdr:colOff>621552</xdr:colOff>
      <xdr:row>1900</xdr:row>
      <xdr:rowOff>38101</xdr:rowOff>
    </xdr:to>
    <xdr:graphicFrame macro="">
      <xdr:nvGraphicFramePr>
        <xdr:cNvPr id="83" name="グラフ 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0</xdr:col>
      <xdr:colOff>44823</xdr:colOff>
      <xdr:row>1910</xdr:row>
      <xdr:rowOff>116542</xdr:rowOff>
    </xdr:from>
    <xdr:to>
      <xdr:col>3</xdr:col>
      <xdr:colOff>645458</xdr:colOff>
      <xdr:row>1918</xdr:row>
      <xdr:rowOff>125506</xdr:rowOff>
    </xdr:to>
    <xdr:graphicFrame macro="">
      <xdr:nvGraphicFramePr>
        <xdr:cNvPr id="84" name="グラフ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0</xdr:col>
      <xdr:colOff>53788</xdr:colOff>
      <xdr:row>1933</xdr:row>
      <xdr:rowOff>71718</xdr:rowOff>
    </xdr:from>
    <xdr:to>
      <xdr:col>3</xdr:col>
      <xdr:colOff>654423</xdr:colOff>
      <xdr:row>1948</xdr:row>
      <xdr:rowOff>0</xdr:rowOff>
    </xdr:to>
    <xdr:graphicFrame macro="">
      <xdr:nvGraphicFramePr>
        <xdr:cNvPr id="85" name="グラフ 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0</xdr:col>
      <xdr:colOff>26894</xdr:colOff>
      <xdr:row>1966</xdr:row>
      <xdr:rowOff>89647</xdr:rowOff>
    </xdr:from>
    <xdr:to>
      <xdr:col>3</xdr:col>
      <xdr:colOff>627529</xdr:colOff>
      <xdr:row>1982</xdr:row>
      <xdr:rowOff>224118</xdr:rowOff>
    </xdr:to>
    <xdr:graphicFrame macro="">
      <xdr:nvGraphicFramePr>
        <xdr:cNvPr id="86" name="グラフ 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0</xdr:col>
      <xdr:colOff>22411</xdr:colOff>
      <xdr:row>1992</xdr:row>
      <xdr:rowOff>103096</xdr:rowOff>
    </xdr:from>
    <xdr:to>
      <xdr:col>3</xdr:col>
      <xdr:colOff>623046</xdr:colOff>
      <xdr:row>1999</xdr:row>
      <xdr:rowOff>213360</xdr:rowOff>
    </xdr:to>
    <xdr:graphicFrame macro="">
      <xdr:nvGraphicFramePr>
        <xdr:cNvPr id="87" name="グラフ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0</xdr:col>
      <xdr:colOff>62752</xdr:colOff>
      <xdr:row>2009</xdr:row>
      <xdr:rowOff>80683</xdr:rowOff>
    </xdr:from>
    <xdr:to>
      <xdr:col>3</xdr:col>
      <xdr:colOff>663387</xdr:colOff>
      <xdr:row>2016</xdr:row>
      <xdr:rowOff>175261</xdr:rowOff>
    </xdr:to>
    <xdr:graphicFrame macro="">
      <xdr:nvGraphicFramePr>
        <xdr:cNvPr id="88" name="グラフ 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0</xdr:col>
      <xdr:colOff>44824</xdr:colOff>
      <xdr:row>2026</xdr:row>
      <xdr:rowOff>71718</xdr:rowOff>
    </xdr:from>
    <xdr:to>
      <xdr:col>3</xdr:col>
      <xdr:colOff>645459</xdr:colOff>
      <xdr:row>2034</xdr:row>
      <xdr:rowOff>160020</xdr:rowOff>
    </xdr:to>
    <xdr:graphicFrame macro="">
      <xdr:nvGraphicFramePr>
        <xdr:cNvPr id="89" name="グラフ 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0</xdr:col>
      <xdr:colOff>53788</xdr:colOff>
      <xdr:row>2044</xdr:row>
      <xdr:rowOff>80682</xdr:rowOff>
    </xdr:from>
    <xdr:to>
      <xdr:col>3</xdr:col>
      <xdr:colOff>654423</xdr:colOff>
      <xdr:row>2052</xdr:row>
      <xdr:rowOff>7620</xdr:rowOff>
    </xdr:to>
    <xdr:graphicFrame macro="">
      <xdr:nvGraphicFramePr>
        <xdr:cNvPr id="90" name="グラフ 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0</xdr:col>
      <xdr:colOff>44823</xdr:colOff>
      <xdr:row>2066</xdr:row>
      <xdr:rowOff>89646</xdr:rowOff>
    </xdr:from>
    <xdr:to>
      <xdr:col>3</xdr:col>
      <xdr:colOff>645458</xdr:colOff>
      <xdr:row>2080</xdr:row>
      <xdr:rowOff>179293</xdr:rowOff>
    </xdr:to>
    <xdr:graphicFrame macro="">
      <xdr:nvGraphicFramePr>
        <xdr:cNvPr id="91" name="グラフ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0</xdr:col>
      <xdr:colOff>44823</xdr:colOff>
      <xdr:row>2095</xdr:row>
      <xdr:rowOff>89646</xdr:rowOff>
    </xdr:from>
    <xdr:to>
      <xdr:col>3</xdr:col>
      <xdr:colOff>645458</xdr:colOff>
      <xdr:row>2109</xdr:row>
      <xdr:rowOff>179293</xdr:rowOff>
    </xdr:to>
    <xdr:graphicFrame macro="">
      <xdr:nvGraphicFramePr>
        <xdr:cNvPr id="92" name="グラフ 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0</xdr:col>
      <xdr:colOff>44824</xdr:colOff>
      <xdr:row>2124</xdr:row>
      <xdr:rowOff>62752</xdr:rowOff>
    </xdr:from>
    <xdr:to>
      <xdr:col>3</xdr:col>
      <xdr:colOff>645459</xdr:colOff>
      <xdr:row>2138</xdr:row>
      <xdr:rowOff>53788</xdr:rowOff>
    </xdr:to>
    <xdr:graphicFrame macro="">
      <xdr:nvGraphicFramePr>
        <xdr:cNvPr id="93" name="グラフ 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0</xdr:col>
      <xdr:colOff>26894</xdr:colOff>
      <xdr:row>2145</xdr:row>
      <xdr:rowOff>71718</xdr:rowOff>
    </xdr:from>
    <xdr:to>
      <xdr:col>3</xdr:col>
      <xdr:colOff>627529</xdr:colOff>
      <xdr:row>2151</xdr:row>
      <xdr:rowOff>89648</xdr:rowOff>
    </xdr:to>
    <xdr:graphicFrame macro="">
      <xdr:nvGraphicFramePr>
        <xdr:cNvPr id="94" name="グラフ 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0</xdr:col>
      <xdr:colOff>44823</xdr:colOff>
      <xdr:row>2162</xdr:row>
      <xdr:rowOff>107575</xdr:rowOff>
    </xdr:from>
    <xdr:to>
      <xdr:col>3</xdr:col>
      <xdr:colOff>645458</xdr:colOff>
      <xdr:row>2172</xdr:row>
      <xdr:rowOff>182880</xdr:rowOff>
    </xdr:to>
    <xdr:graphicFrame macro="">
      <xdr:nvGraphicFramePr>
        <xdr:cNvPr id="95" name="グラフ 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0</xdr:col>
      <xdr:colOff>35858</xdr:colOff>
      <xdr:row>2183</xdr:row>
      <xdr:rowOff>80683</xdr:rowOff>
    </xdr:from>
    <xdr:to>
      <xdr:col>3</xdr:col>
      <xdr:colOff>636493</xdr:colOff>
      <xdr:row>2193</xdr:row>
      <xdr:rowOff>205741</xdr:rowOff>
    </xdr:to>
    <xdr:graphicFrame macro="">
      <xdr:nvGraphicFramePr>
        <xdr:cNvPr id="96" name="グラフ 9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0</xdr:col>
      <xdr:colOff>44823</xdr:colOff>
      <xdr:row>2202</xdr:row>
      <xdr:rowOff>71719</xdr:rowOff>
    </xdr:from>
    <xdr:to>
      <xdr:col>3</xdr:col>
      <xdr:colOff>645458</xdr:colOff>
      <xdr:row>2208</xdr:row>
      <xdr:rowOff>121920</xdr:rowOff>
    </xdr:to>
    <xdr:graphicFrame macro="">
      <xdr:nvGraphicFramePr>
        <xdr:cNvPr id="97" name="グラフ 9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0</xdr:col>
      <xdr:colOff>53788</xdr:colOff>
      <xdr:row>2219</xdr:row>
      <xdr:rowOff>71717</xdr:rowOff>
    </xdr:from>
    <xdr:to>
      <xdr:col>3</xdr:col>
      <xdr:colOff>654423</xdr:colOff>
      <xdr:row>2228</xdr:row>
      <xdr:rowOff>167640</xdr:rowOff>
    </xdr:to>
    <xdr:graphicFrame macro="">
      <xdr:nvGraphicFramePr>
        <xdr:cNvPr id="98" name="グラフ 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0</xdr:col>
      <xdr:colOff>44823</xdr:colOff>
      <xdr:row>2241</xdr:row>
      <xdr:rowOff>62753</xdr:rowOff>
    </xdr:from>
    <xdr:to>
      <xdr:col>3</xdr:col>
      <xdr:colOff>645458</xdr:colOff>
      <xdr:row>2252</xdr:row>
      <xdr:rowOff>7620</xdr:rowOff>
    </xdr:to>
    <xdr:graphicFrame macro="">
      <xdr:nvGraphicFramePr>
        <xdr:cNvPr id="99" name="グラフ 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0</xdr:col>
      <xdr:colOff>14942</xdr:colOff>
      <xdr:row>2270</xdr:row>
      <xdr:rowOff>47811</xdr:rowOff>
    </xdr:from>
    <xdr:to>
      <xdr:col>3</xdr:col>
      <xdr:colOff>615577</xdr:colOff>
      <xdr:row>2287</xdr:row>
      <xdr:rowOff>52294</xdr:rowOff>
    </xdr:to>
    <xdr:graphicFrame macro="">
      <xdr:nvGraphicFramePr>
        <xdr:cNvPr id="100" name="グラフ 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0</xdr:col>
      <xdr:colOff>35859</xdr:colOff>
      <xdr:row>2297</xdr:row>
      <xdr:rowOff>44823</xdr:rowOff>
    </xdr:from>
    <xdr:to>
      <xdr:col>3</xdr:col>
      <xdr:colOff>636494</xdr:colOff>
      <xdr:row>2306</xdr:row>
      <xdr:rowOff>44822</xdr:rowOff>
    </xdr:to>
    <xdr:graphicFrame macro="">
      <xdr:nvGraphicFramePr>
        <xdr:cNvPr id="101" name="グラフ 1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0</xdr:col>
      <xdr:colOff>0</xdr:colOff>
      <xdr:row>2333</xdr:row>
      <xdr:rowOff>56776</xdr:rowOff>
    </xdr:from>
    <xdr:to>
      <xdr:col>3</xdr:col>
      <xdr:colOff>600635</xdr:colOff>
      <xdr:row>2359</xdr:row>
      <xdr:rowOff>39265</xdr:rowOff>
    </xdr:to>
    <xdr:graphicFrame macro="">
      <xdr:nvGraphicFramePr>
        <xdr:cNvPr id="102" name="グラフ 1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0</xdr:col>
      <xdr:colOff>38846</xdr:colOff>
      <xdr:row>2375</xdr:row>
      <xdr:rowOff>83671</xdr:rowOff>
    </xdr:from>
    <xdr:to>
      <xdr:col>3</xdr:col>
      <xdr:colOff>639481</xdr:colOff>
      <xdr:row>2393</xdr:row>
      <xdr:rowOff>218143</xdr:rowOff>
    </xdr:to>
    <xdr:graphicFrame macro="">
      <xdr:nvGraphicFramePr>
        <xdr:cNvPr id="103" name="グラフ 1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0</xdr:col>
      <xdr:colOff>35859</xdr:colOff>
      <xdr:row>2404</xdr:row>
      <xdr:rowOff>53789</xdr:rowOff>
    </xdr:from>
    <xdr:to>
      <xdr:col>3</xdr:col>
      <xdr:colOff>636494</xdr:colOff>
      <xdr:row>2414</xdr:row>
      <xdr:rowOff>224117</xdr:rowOff>
    </xdr:to>
    <xdr:graphicFrame macro="">
      <xdr:nvGraphicFramePr>
        <xdr:cNvPr id="104" name="グラフ 10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0</xdr:col>
      <xdr:colOff>35858</xdr:colOff>
      <xdr:row>2424</xdr:row>
      <xdr:rowOff>71718</xdr:rowOff>
    </xdr:from>
    <xdr:to>
      <xdr:col>3</xdr:col>
      <xdr:colOff>636493</xdr:colOff>
      <xdr:row>2431</xdr:row>
      <xdr:rowOff>224117</xdr:rowOff>
    </xdr:to>
    <xdr:graphicFrame macro="">
      <xdr:nvGraphicFramePr>
        <xdr:cNvPr id="105" name="グラフ 1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0</xdr:col>
      <xdr:colOff>44824</xdr:colOff>
      <xdr:row>2439</xdr:row>
      <xdr:rowOff>125507</xdr:rowOff>
    </xdr:from>
    <xdr:to>
      <xdr:col>3</xdr:col>
      <xdr:colOff>645459</xdr:colOff>
      <xdr:row>2445</xdr:row>
      <xdr:rowOff>116541</xdr:rowOff>
    </xdr:to>
    <xdr:graphicFrame macro="">
      <xdr:nvGraphicFramePr>
        <xdr:cNvPr id="106" name="グラフ 10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0</xdr:col>
      <xdr:colOff>53788</xdr:colOff>
      <xdr:row>2458</xdr:row>
      <xdr:rowOff>89647</xdr:rowOff>
    </xdr:from>
    <xdr:to>
      <xdr:col>3</xdr:col>
      <xdr:colOff>654423</xdr:colOff>
      <xdr:row>2470</xdr:row>
      <xdr:rowOff>15240</xdr:rowOff>
    </xdr:to>
    <xdr:graphicFrame macro="">
      <xdr:nvGraphicFramePr>
        <xdr:cNvPr id="107" name="グラフ 10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0</xdr:col>
      <xdr:colOff>22412</xdr:colOff>
      <xdr:row>24</xdr:row>
      <xdr:rowOff>82175</xdr:rowOff>
    </xdr:from>
    <xdr:to>
      <xdr:col>3</xdr:col>
      <xdr:colOff>649941</xdr:colOff>
      <xdr:row>34</xdr:row>
      <xdr:rowOff>216646</xdr:rowOff>
    </xdr:to>
    <xdr:graphicFrame macro="">
      <xdr:nvGraphicFramePr>
        <xdr:cNvPr id="108" name="グラフ 1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0</xdr:col>
      <xdr:colOff>22411</xdr:colOff>
      <xdr:row>61</xdr:row>
      <xdr:rowOff>74707</xdr:rowOff>
    </xdr:from>
    <xdr:to>
      <xdr:col>3</xdr:col>
      <xdr:colOff>649940</xdr:colOff>
      <xdr:row>69</xdr:row>
      <xdr:rowOff>52295</xdr:rowOff>
    </xdr:to>
    <xdr:graphicFrame macro="">
      <xdr:nvGraphicFramePr>
        <xdr:cNvPr id="109" name="グラフ 1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0</xdr:col>
      <xdr:colOff>22411</xdr:colOff>
      <xdr:row>1499</xdr:row>
      <xdr:rowOff>74707</xdr:rowOff>
    </xdr:from>
    <xdr:to>
      <xdr:col>3</xdr:col>
      <xdr:colOff>623046</xdr:colOff>
      <xdr:row>1506</xdr:row>
      <xdr:rowOff>141941</xdr:rowOff>
    </xdr:to>
    <xdr:graphicFrame macro="">
      <xdr:nvGraphicFramePr>
        <xdr:cNvPr id="110" name="グラフ 10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0</xdr:col>
      <xdr:colOff>0</xdr:colOff>
      <xdr:row>79</xdr:row>
      <xdr:rowOff>59765</xdr:rowOff>
    </xdr:from>
    <xdr:to>
      <xdr:col>3</xdr:col>
      <xdr:colOff>627529</xdr:colOff>
      <xdr:row>87</xdr:row>
      <xdr:rowOff>7470</xdr:rowOff>
    </xdr:to>
    <xdr:graphicFrame macro="">
      <xdr:nvGraphicFramePr>
        <xdr:cNvPr id="111" name="グラフ 1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0</xdr:col>
      <xdr:colOff>7744</xdr:colOff>
      <xdr:row>97</xdr:row>
      <xdr:rowOff>66677</xdr:rowOff>
    </xdr:from>
    <xdr:to>
      <xdr:col>3</xdr:col>
      <xdr:colOff>636173</xdr:colOff>
      <xdr:row>105</xdr:row>
      <xdr:rowOff>21854</xdr:rowOff>
    </xdr:to>
    <xdr:graphicFrame macro="">
      <xdr:nvGraphicFramePr>
        <xdr:cNvPr id="117" name="グラフ 1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0</xdr:col>
      <xdr:colOff>22412</xdr:colOff>
      <xdr:row>396</xdr:row>
      <xdr:rowOff>37352</xdr:rowOff>
    </xdr:from>
    <xdr:to>
      <xdr:col>3</xdr:col>
      <xdr:colOff>623047</xdr:colOff>
      <xdr:row>404</xdr:row>
      <xdr:rowOff>67236</xdr:rowOff>
    </xdr:to>
    <xdr:graphicFrame macro="">
      <xdr:nvGraphicFramePr>
        <xdr:cNvPr id="120" name="グラフ 1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0</xdr:col>
      <xdr:colOff>22412</xdr:colOff>
      <xdr:row>414</xdr:row>
      <xdr:rowOff>67234</xdr:rowOff>
    </xdr:from>
    <xdr:to>
      <xdr:col>3</xdr:col>
      <xdr:colOff>623047</xdr:colOff>
      <xdr:row>422</xdr:row>
      <xdr:rowOff>186763</xdr:rowOff>
    </xdr:to>
    <xdr:graphicFrame macro="">
      <xdr:nvGraphicFramePr>
        <xdr:cNvPr id="121" name="グラフ 1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0</xdr:col>
      <xdr:colOff>22412</xdr:colOff>
      <xdr:row>433</xdr:row>
      <xdr:rowOff>97118</xdr:rowOff>
    </xdr:from>
    <xdr:to>
      <xdr:col>3</xdr:col>
      <xdr:colOff>637988</xdr:colOff>
      <xdr:row>441</xdr:row>
      <xdr:rowOff>209176</xdr:rowOff>
    </xdr:to>
    <xdr:graphicFrame macro="">
      <xdr:nvGraphicFramePr>
        <xdr:cNvPr id="122" name="グラフ 1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0</xdr:col>
      <xdr:colOff>13302</xdr:colOff>
      <xdr:row>481</xdr:row>
      <xdr:rowOff>58671</xdr:rowOff>
    </xdr:from>
    <xdr:to>
      <xdr:col>3</xdr:col>
      <xdr:colOff>613937</xdr:colOff>
      <xdr:row>489</xdr:row>
      <xdr:rowOff>193143</xdr:rowOff>
    </xdr:to>
    <xdr:graphicFrame macro="">
      <xdr:nvGraphicFramePr>
        <xdr:cNvPr id="123" name="グラフ 1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0</xdr:col>
      <xdr:colOff>29883</xdr:colOff>
      <xdr:row>550</xdr:row>
      <xdr:rowOff>44822</xdr:rowOff>
    </xdr:from>
    <xdr:to>
      <xdr:col>3</xdr:col>
      <xdr:colOff>630518</xdr:colOff>
      <xdr:row>559</xdr:row>
      <xdr:rowOff>0</xdr:rowOff>
    </xdr:to>
    <xdr:graphicFrame macro="">
      <xdr:nvGraphicFramePr>
        <xdr:cNvPr id="124" name="グラフ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0</xdr:col>
      <xdr:colOff>29882</xdr:colOff>
      <xdr:row>571</xdr:row>
      <xdr:rowOff>37351</xdr:rowOff>
    </xdr:from>
    <xdr:to>
      <xdr:col>3</xdr:col>
      <xdr:colOff>630517</xdr:colOff>
      <xdr:row>580</xdr:row>
      <xdr:rowOff>112059</xdr:rowOff>
    </xdr:to>
    <xdr:graphicFrame macro="">
      <xdr:nvGraphicFramePr>
        <xdr:cNvPr id="125" name="グラフ 1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58"/>
  <sheetViews>
    <sheetView tabSelected="1" view="pageBreakPreview" zoomScale="85" zoomScaleNormal="85" zoomScaleSheetLayoutView="85" workbookViewId="0">
      <selection activeCell="B2473" sqref="B2473"/>
    </sheetView>
  </sheetViews>
  <sheetFormatPr defaultColWidth="8.796875" defaultRowHeight="18" x14ac:dyDescent="0.45"/>
  <cols>
    <col min="1" max="1" width="4.3984375" style="1" customWidth="1"/>
    <col min="2" max="2" width="79.59765625" style="12" customWidth="1"/>
    <col min="3" max="3" width="8.796875" style="10"/>
    <col min="4" max="16384" width="8.796875" style="1"/>
  </cols>
  <sheetData>
    <row r="1" spans="1:4" ht="22.2" x14ac:dyDescent="0.45">
      <c r="A1" s="23" t="s">
        <v>561</v>
      </c>
    </row>
    <row r="3" spans="1:4" s="12" customFormat="1" ht="18.600000000000001" thickBot="1" x14ac:dyDescent="0.5">
      <c r="B3" s="12" t="s">
        <v>531</v>
      </c>
      <c r="C3" s="10" t="s">
        <v>67</v>
      </c>
    </row>
    <row r="4" spans="1:4" x14ac:dyDescent="0.45">
      <c r="A4" s="2" t="s">
        <v>0</v>
      </c>
      <c r="B4" s="13" t="s">
        <v>1</v>
      </c>
      <c r="C4" s="11" t="s">
        <v>66</v>
      </c>
      <c r="D4" s="3" t="s">
        <v>2</v>
      </c>
    </row>
    <row r="5" spans="1:4" x14ac:dyDescent="0.45">
      <c r="A5" s="4">
        <v>1</v>
      </c>
      <c r="B5" s="14" t="s">
        <v>75</v>
      </c>
      <c r="C5" s="22">
        <v>455</v>
      </c>
      <c r="D5" s="6">
        <f>ROUND(C5/C$8*100,3)</f>
        <v>23.321000000000002</v>
      </c>
    </row>
    <row r="6" spans="1:4" x14ac:dyDescent="0.45">
      <c r="A6" s="4">
        <v>2</v>
      </c>
      <c r="B6" s="14" t="s">
        <v>76</v>
      </c>
      <c r="C6" s="22">
        <v>1490</v>
      </c>
      <c r="D6" s="6">
        <f>ROUND(C6/C$8*100,3)</f>
        <v>76.370999999999995</v>
      </c>
    </row>
    <row r="7" spans="1:4" x14ac:dyDescent="0.45">
      <c r="A7" s="4"/>
      <c r="B7" s="14" t="s">
        <v>3</v>
      </c>
      <c r="C7" s="5">
        <v>6</v>
      </c>
      <c r="D7" s="6">
        <f>ROUND(C7/C$8*100,3)</f>
        <v>0.308</v>
      </c>
    </row>
    <row r="8" spans="1:4" ht="18.600000000000001" thickBot="1" x14ac:dyDescent="0.5">
      <c r="A8" s="7"/>
      <c r="B8" s="15" t="s">
        <v>4</v>
      </c>
      <c r="C8" s="8">
        <f>SUM(C5:C7)</f>
        <v>1951</v>
      </c>
      <c r="D8" s="9">
        <f>ROUND(C8/C$8*100,3)</f>
        <v>100</v>
      </c>
    </row>
    <row r="16" spans="1:4" ht="18.600000000000001" thickBot="1" x14ac:dyDescent="0.5">
      <c r="A16" s="27"/>
      <c r="B16" s="28" t="s">
        <v>532</v>
      </c>
      <c r="C16" s="27" t="s">
        <v>513</v>
      </c>
      <c r="D16" s="27"/>
    </row>
    <row r="17" spans="1:4" x14ac:dyDescent="0.45">
      <c r="A17" s="29" t="s">
        <v>502</v>
      </c>
      <c r="B17" s="30" t="s">
        <v>503</v>
      </c>
      <c r="C17" s="31" t="s">
        <v>504</v>
      </c>
      <c r="D17" s="32" t="s">
        <v>505</v>
      </c>
    </row>
    <row r="18" spans="1:4" x14ac:dyDescent="0.45">
      <c r="A18" s="33">
        <v>1</v>
      </c>
      <c r="B18" s="34" t="s">
        <v>506</v>
      </c>
      <c r="C18" s="37">
        <v>649</v>
      </c>
      <c r="D18" s="6">
        <f>ROUND(C18/C24*100,3)</f>
        <v>43.557000000000002</v>
      </c>
    </row>
    <row r="19" spans="1:4" x14ac:dyDescent="0.45">
      <c r="A19" s="33">
        <v>2</v>
      </c>
      <c r="B19" s="34" t="s">
        <v>507</v>
      </c>
      <c r="C19" s="37">
        <v>542</v>
      </c>
      <c r="D19" s="6">
        <f>ROUND(C19/C24*100,3)</f>
        <v>36.375999999999998</v>
      </c>
    </row>
    <row r="20" spans="1:4" x14ac:dyDescent="0.45">
      <c r="A20" s="33">
        <v>3</v>
      </c>
      <c r="B20" s="34" t="s">
        <v>508</v>
      </c>
      <c r="C20" s="37">
        <v>247</v>
      </c>
      <c r="D20" s="6">
        <f>ROUND(C20/C24*100,3)</f>
        <v>16.577000000000002</v>
      </c>
    </row>
    <row r="21" spans="1:4" x14ac:dyDescent="0.45">
      <c r="A21" s="33">
        <v>4</v>
      </c>
      <c r="B21" s="34" t="s">
        <v>509</v>
      </c>
      <c r="C21" s="37">
        <v>37</v>
      </c>
      <c r="D21" s="6">
        <f>ROUND(C21/C24*100,3)</f>
        <v>2.4830000000000001</v>
      </c>
    </row>
    <row r="22" spans="1:4" x14ac:dyDescent="0.45">
      <c r="A22" s="33">
        <v>5</v>
      </c>
      <c r="B22" s="34" t="s">
        <v>510</v>
      </c>
      <c r="C22" s="37">
        <v>5</v>
      </c>
      <c r="D22" s="6">
        <f>ROUND(C22/C24*100,3)</f>
        <v>0.33600000000000002</v>
      </c>
    </row>
    <row r="23" spans="1:4" x14ac:dyDescent="0.45">
      <c r="A23" s="33"/>
      <c r="B23" s="34" t="s">
        <v>511</v>
      </c>
      <c r="C23" s="38">
        <v>10</v>
      </c>
      <c r="D23" s="6">
        <f>ROUND(C23/C24*100,3)</f>
        <v>0.67100000000000004</v>
      </c>
    </row>
    <row r="24" spans="1:4" ht="18.600000000000001" thickBot="1" x14ac:dyDescent="0.5">
      <c r="A24" s="35"/>
      <c r="B24" s="36" t="s">
        <v>512</v>
      </c>
      <c r="C24" s="39">
        <f>SUM(C18:C23)</f>
        <v>1490</v>
      </c>
      <c r="D24" s="9">
        <f>ROUND(C24/C24*100,3)</f>
        <v>100</v>
      </c>
    </row>
    <row r="32" spans="1:4" s="12" customFormat="1" x14ac:dyDescent="0.45"/>
    <row r="37" spans="1:4" ht="18.600000000000001" thickBot="1" x14ac:dyDescent="0.5">
      <c r="A37" s="12"/>
      <c r="B37" s="12" t="s">
        <v>533</v>
      </c>
      <c r="C37" s="10" t="s">
        <v>67</v>
      </c>
      <c r="D37" s="12"/>
    </row>
    <row r="38" spans="1:4" x14ac:dyDescent="0.45">
      <c r="A38" s="2" t="s">
        <v>0</v>
      </c>
      <c r="B38" s="13" t="s">
        <v>1</v>
      </c>
      <c r="C38" s="11" t="s">
        <v>66</v>
      </c>
      <c r="D38" s="3" t="s">
        <v>2</v>
      </c>
    </row>
    <row r="39" spans="1:4" x14ac:dyDescent="0.45">
      <c r="A39" s="4">
        <v>1</v>
      </c>
      <c r="B39" s="14" t="s">
        <v>77</v>
      </c>
      <c r="C39" s="22">
        <v>1516</v>
      </c>
      <c r="D39" s="6">
        <f>ROUND(C39/C$43*100,3)</f>
        <v>77.703999999999994</v>
      </c>
    </row>
    <row r="40" spans="1:4" x14ac:dyDescent="0.45">
      <c r="A40" s="4">
        <v>2</v>
      </c>
      <c r="B40" s="14" t="s">
        <v>78</v>
      </c>
      <c r="C40" s="22">
        <v>35</v>
      </c>
      <c r="D40" s="6">
        <f>ROUND(C40/C$43*100,3)</f>
        <v>1.794</v>
      </c>
    </row>
    <row r="41" spans="1:4" x14ac:dyDescent="0.45">
      <c r="A41" s="4">
        <v>3</v>
      </c>
      <c r="B41" s="14" t="s">
        <v>79</v>
      </c>
      <c r="C41" s="22">
        <v>393</v>
      </c>
      <c r="D41" s="6">
        <f>ROUND(C41/C$43*100,3)</f>
        <v>20.143999999999998</v>
      </c>
    </row>
    <row r="42" spans="1:4" x14ac:dyDescent="0.45">
      <c r="A42" s="4"/>
      <c r="B42" s="14" t="s">
        <v>3</v>
      </c>
      <c r="C42" s="5">
        <v>7</v>
      </c>
      <c r="D42" s="6">
        <f>ROUND(C42/C$43*100,3)</f>
        <v>0.35899999999999999</v>
      </c>
    </row>
    <row r="43" spans="1:4" ht="18.600000000000001" thickBot="1" x14ac:dyDescent="0.5">
      <c r="A43" s="7"/>
      <c r="B43" s="15" t="s">
        <v>4</v>
      </c>
      <c r="C43" s="8">
        <f>SUM(C39:C42)</f>
        <v>1951</v>
      </c>
      <c r="D43" s="9">
        <f>ROUND(C43/C$43*100,3)</f>
        <v>100</v>
      </c>
    </row>
    <row r="53" spans="1:4" ht="18.600000000000001" thickBot="1" x14ac:dyDescent="0.5">
      <c r="B53" s="28" t="s">
        <v>534</v>
      </c>
      <c r="C53" s="27" t="s">
        <v>513</v>
      </c>
    </row>
    <row r="54" spans="1:4" x14ac:dyDescent="0.45">
      <c r="A54" s="29" t="s">
        <v>502</v>
      </c>
      <c r="B54" s="30" t="s">
        <v>503</v>
      </c>
      <c r="C54" s="31" t="s">
        <v>504</v>
      </c>
      <c r="D54" s="32" t="s">
        <v>505</v>
      </c>
    </row>
    <row r="55" spans="1:4" x14ac:dyDescent="0.45">
      <c r="A55" s="33">
        <v>1</v>
      </c>
      <c r="B55" s="34" t="s">
        <v>506</v>
      </c>
      <c r="C55" s="24">
        <v>300</v>
      </c>
      <c r="D55" s="6">
        <f>ROUND(C55/C61*100,3)</f>
        <v>19.789000000000001</v>
      </c>
    </row>
    <row r="56" spans="1:4" x14ac:dyDescent="0.45">
      <c r="A56" s="33">
        <v>2</v>
      </c>
      <c r="B56" s="34" t="s">
        <v>507</v>
      </c>
      <c r="C56" s="24">
        <v>900</v>
      </c>
      <c r="D56" s="6">
        <f>ROUND(C56/C61*100,3)</f>
        <v>59.366999999999997</v>
      </c>
    </row>
    <row r="57" spans="1:4" x14ac:dyDescent="0.45">
      <c r="A57" s="33">
        <v>3</v>
      </c>
      <c r="B57" s="34" t="s">
        <v>508</v>
      </c>
      <c r="C57" s="24">
        <v>225</v>
      </c>
      <c r="D57" s="6">
        <f>ROUND(C57/C61*100,3)</f>
        <v>14.842000000000001</v>
      </c>
    </row>
    <row r="58" spans="1:4" x14ac:dyDescent="0.45">
      <c r="A58" s="33">
        <v>4</v>
      </c>
      <c r="B58" s="34" t="s">
        <v>509</v>
      </c>
      <c r="C58" s="24">
        <v>31</v>
      </c>
      <c r="D58" s="6">
        <f>ROUND(C58/C61*100,3)</f>
        <v>2.0449999999999999</v>
      </c>
    </row>
    <row r="59" spans="1:4" x14ac:dyDescent="0.45">
      <c r="A59" s="33">
        <v>5</v>
      </c>
      <c r="B59" s="34" t="s">
        <v>510</v>
      </c>
      <c r="C59" s="24">
        <v>3</v>
      </c>
      <c r="D59" s="6">
        <f>ROUND(C59/C61*100,3)</f>
        <v>0.19800000000000001</v>
      </c>
    </row>
    <row r="60" spans="1:4" x14ac:dyDescent="0.45">
      <c r="A60" s="33"/>
      <c r="B60" s="34" t="s">
        <v>511</v>
      </c>
      <c r="C60" s="25">
        <v>57</v>
      </c>
      <c r="D60" s="6">
        <f>ROUND(C60/C61*100,3)</f>
        <v>3.76</v>
      </c>
    </row>
    <row r="61" spans="1:4" ht="18.600000000000001" thickBot="1" x14ac:dyDescent="0.5">
      <c r="A61" s="35"/>
      <c r="B61" s="36" t="s">
        <v>512</v>
      </c>
      <c r="C61" s="39">
        <f>SUM(C55:C60)</f>
        <v>1516</v>
      </c>
      <c r="D61" s="9">
        <f>ROUND(C61/C61*100,3)</f>
        <v>100</v>
      </c>
    </row>
    <row r="62" spans="1:4" x14ac:dyDescent="0.45">
      <c r="B62" s="26"/>
    </row>
    <row r="63" spans="1:4" x14ac:dyDescent="0.45">
      <c r="B63" s="26"/>
    </row>
    <row r="64" spans="1:4" x14ac:dyDescent="0.45">
      <c r="B64" s="26"/>
    </row>
    <row r="65" spans="1:4" x14ac:dyDescent="0.45">
      <c r="B65" s="26"/>
    </row>
    <row r="66" spans="1:4" x14ac:dyDescent="0.45">
      <c r="B66" s="26"/>
    </row>
    <row r="67" spans="1:4" x14ac:dyDescent="0.45">
      <c r="B67" s="26"/>
    </row>
    <row r="68" spans="1:4" x14ac:dyDescent="0.45">
      <c r="B68" s="26"/>
    </row>
    <row r="69" spans="1:4" x14ac:dyDescent="0.45">
      <c r="B69" s="26"/>
    </row>
    <row r="70" spans="1:4" x14ac:dyDescent="0.45">
      <c r="B70" s="26"/>
    </row>
    <row r="71" spans="1:4" ht="18.600000000000001" thickBot="1" x14ac:dyDescent="0.5">
      <c r="B71" s="28" t="s">
        <v>535</v>
      </c>
      <c r="C71" s="27" t="s">
        <v>513</v>
      </c>
    </row>
    <row r="72" spans="1:4" x14ac:dyDescent="0.45">
      <c r="A72" s="29" t="s">
        <v>502</v>
      </c>
      <c r="B72" s="30" t="s">
        <v>503</v>
      </c>
      <c r="C72" s="31" t="s">
        <v>504</v>
      </c>
      <c r="D72" s="32" t="s">
        <v>505</v>
      </c>
    </row>
    <row r="73" spans="1:4" x14ac:dyDescent="0.45">
      <c r="A73" s="33">
        <v>1</v>
      </c>
      <c r="B73" s="34" t="s">
        <v>506</v>
      </c>
      <c r="C73" s="24">
        <v>13</v>
      </c>
      <c r="D73" s="6">
        <f>ROUND(C73/C79*100,3)</f>
        <v>37.143000000000001</v>
      </c>
    </row>
    <row r="74" spans="1:4" x14ac:dyDescent="0.45">
      <c r="A74" s="33">
        <v>2</v>
      </c>
      <c r="B74" s="34" t="s">
        <v>507</v>
      </c>
      <c r="C74" s="24">
        <v>15</v>
      </c>
      <c r="D74" s="6">
        <f>ROUND(C74/C79*100,3)</f>
        <v>42.856999999999999</v>
      </c>
    </row>
    <row r="75" spans="1:4" x14ac:dyDescent="0.45">
      <c r="A75" s="33">
        <v>3</v>
      </c>
      <c r="B75" s="34" t="s">
        <v>508</v>
      </c>
      <c r="C75" s="24">
        <v>3</v>
      </c>
      <c r="D75" s="6">
        <f>ROUND(C75/C79*100,3)</f>
        <v>8.5709999999999997</v>
      </c>
    </row>
    <row r="76" spans="1:4" x14ac:dyDescent="0.45">
      <c r="A76" s="33">
        <v>4</v>
      </c>
      <c r="B76" s="34" t="s">
        <v>509</v>
      </c>
      <c r="C76" s="24">
        <v>1</v>
      </c>
      <c r="D76" s="6">
        <f>ROUND(C76/C79*100,3)</f>
        <v>2.8570000000000002</v>
      </c>
    </row>
    <row r="77" spans="1:4" x14ac:dyDescent="0.45">
      <c r="A77" s="33">
        <v>5</v>
      </c>
      <c r="B77" s="34" t="s">
        <v>510</v>
      </c>
      <c r="C77" s="24">
        <v>0</v>
      </c>
      <c r="D77" s="6">
        <f>ROUND(C77/C79*100,3)</f>
        <v>0</v>
      </c>
    </row>
    <row r="78" spans="1:4" x14ac:dyDescent="0.45">
      <c r="A78" s="33"/>
      <c r="B78" s="34" t="s">
        <v>511</v>
      </c>
      <c r="C78" s="25">
        <v>3</v>
      </c>
      <c r="D78" s="6">
        <f>ROUND(C78/C79*100,3)</f>
        <v>8.5709999999999997</v>
      </c>
    </row>
    <row r="79" spans="1:4" ht="18.600000000000001" thickBot="1" x14ac:dyDescent="0.5">
      <c r="A79" s="35"/>
      <c r="B79" s="36" t="s">
        <v>512</v>
      </c>
      <c r="C79" s="39">
        <f>SUM(C73:C78)</f>
        <v>35</v>
      </c>
      <c r="D79" s="9">
        <f>ROUND(C79/C79*100,3)</f>
        <v>100</v>
      </c>
    </row>
    <row r="80" spans="1:4" x14ac:dyDescent="0.45">
      <c r="B80" s="26"/>
    </row>
    <row r="81" spans="1:4" x14ac:dyDescent="0.45">
      <c r="B81" s="26"/>
    </row>
    <row r="82" spans="1:4" x14ac:dyDescent="0.45">
      <c r="B82" s="26"/>
    </row>
    <row r="83" spans="1:4" x14ac:dyDescent="0.45">
      <c r="B83" s="26"/>
    </row>
    <row r="84" spans="1:4" x14ac:dyDescent="0.45">
      <c r="B84" s="26"/>
    </row>
    <row r="85" spans="1:4" x14ac:dyDescent="0.45">
      <c r="B85" s="26"/>
    </row>
    <row r="86" spans="1:4" x14ac:dyDescent="0.45">
      <c r="B86" s="26"/>
    </row>
    <row r="87" spans="1:4" x14ac:dyDescent="0.45">
      <c r="B87" s="26"/>
    </row>
    <row r="88" spans="1:4" x14ac:dyDescent="0.45">
      <c r="B88" s="26"/>
    </row>
    <row r="89" spans="1:4" ht="18.600000000000001" thickBot="1" x14ac:dyDescent="0.5">
      <c r="B89" s="28" t="s">
        <v>536</v>
      </c>
      <c r="C89" s="27" t="s">
        <v>513</v>
      </c>
    </row>
    <row r="90" spans="1:4" x14ac:dyDescent="0.45">
      <c r="A90" s="29" t="s">
        <v>502</v>
      </c>
      <c r="B90" s="30" t="s">
        <v>503</v>
      </c>
      <c r="C90" s="31" t="s">
        <v>504</v>
      </c>
      <c r="D90" s="32" t="s">
        <v>505</v>
      </c>
    </row>
    <row r="91" spans="1:4" x14ac:dyDescent="0.45">
      <c r="A91" s="33">
        <v>1</v>
      </c>
      <c r="B91" s="34" t="s">
        <v>506</v>
      </c>
      <c r="C91" s="24">
        <v>1</v>
      </c>
      <c r="D91" s="6">
        <f>ROUND(C91/C97*100,3)</f>
        <v>2.8570000000000002</v>
      </c>
    </row>
    <row r="92" spans="1:4" x14ac:dyDescent="0.45">
      <c r="A92" s="33">
        <v>2</v>
      </c>
      <c r="B92" s="34" t="s">
        <v>507</v>
      </c>
      <c r="C92" s="24">
        <v>12</v>
      </c>
      <c r="D92" s="6">
        <f>ROUND(C92/C97*100,3)</f>
        <v>34.286000000000001</v>
      </c>
    </row>
    <row r="93" spans="1:4" x14ac:dyDescent="0.45">
      <c r="A93" s="33">
        <v>3</v>
      </c>
      <c r="B93" s="34" t="s">
        <v>508</v>
      </c>
      <c r="C93" s="24">
        <v>14</v>
      </c>
      <c r="D93" s="6">
        <f>ROUND(C93/C97*100,3)</f>
        <v>40</v>
      </c>
    </row>
    <row r="94" spans="1:4" x14ac:dyDescent="0.45">
      <c r="A94" s="33">
        <v>4</v>
      </c>
      <c r="B94" s="34" t="s">
        <v>509</v>
      </c>
      <c r="C94" s="24">
        <v>4</v>
      </c>
      <c r="D94" s="6">
        <f>ROUND(C94/C97*100,3)</f>
        <v>11.429</v>
      </c>
    </row>
    <row r="95" spans="1:4" x14ac:dyDescent="0.45">
      <c r="A95" s="33">
        <v>5</v>
      </c>
      <c r="B95" s="34" t="s">
        <v>510</v>
      </c>
      <c r="C95" s="24">
        <v>0</v>
      </c>
      <c r="D95" s="6">
        <f>ROUND(C95/C97*100,3)</f>
        <v>0</v>
      </c>
    </row>
    <row r="96" spans="1:4" x14ac:dyDescent="0.45">
      <c r="A96" s="33"/>
      <c r="B96" s="34" t="s">
        <v>511</v>
      </c>
      <c r="C96" s="25">
        <v>4</v>
      </c>
      <c r="D96" s="6">
        <f>ROUND(C96/C97*100,3)</f>
        <v>11.429</v>
      </c>
    </row>
    <row r="97" spans="1:4" ht="18.600000000000001" thickBot="1" x14ac:dyDescent="0.5">
      <c r="A97" s="35"/>
      <c r="B97" s="36" t="s">
        <v>512</v>
      </c>
      <c r="C97" s="39">
        <f>SUM(C91:C96)</f>
        <v>35</v>
      </c>
      <c r="D97" s="9">
        <f>ROUND(C97/C97*100,3)</f>
        <v>100</v>
      </c>
    </row>
    <row r="98" spans="1:4" x14ac:dyDescent="0.45">
      <c r="A98" s="40"/>
      <c r="B98" s="41"/>
      <c r="C98" s="42"/>
      <c r="D98" s="21"/>
    </row>
    <row r="99" spans="1:4" x14ac:dyDescent="0.45">
      <c r="A99" s="40"/>
      <c r="B99" s="41"/>
      <c r="C99" s="42"/>
      <c r="D99" s="21"/>
    </row>
    <row r="100" spans="1:4" x14ac:dyDescent="0.45">
      <c r="A100" s="40"/>
      <c r="B100" s="41"/>
      <c r="C100" s="42"/>
      <c r="D100" s="21"/>
    </row>
    <row r="101" spans="1:4" x14ac:dyDescent="0.45">
      <c r="A101" s="40"/>
      <c r="B101" s="41"/>
      <c r="C101" s="42"/>
      <c r="D101" s="21"/>
    </row>
    <row r="102" spans="1:4" x14ac:dyDescent="0.45">
      <c r="A102" s="40"/>
      <c r="B102" s="41"/>
      <c r="C102" s="42"/>
      <c r="D102" s="21"/>
    </row>
    <row r="103" spans="1:4" x14ac:dyDescent="0.45">
      <c r="A103" s="40"/>
      <c r="B103" s="41"/>
      <c r="C103" s="42"/>
      <c r="D103" s="21"/>
    </row>
    <row r="104" spans="1:4" x14ac:dyDescent="0.45">
      <c r="B104" s="26"/>
    </row>
    <row r="108" spans="1:4" s="12" customFormat="1" ht="18.600000000000001" thickBot="1" x14ac:dyDescent="0.5">
      <c r="B108" s="12" t="s">
        <v>537</v>
      </c>
      <c r="C108" s="10" t="s">
        <v>68</v>
      </c>
    </row>
    <row r="109" spans="1:4" x14ac:dyDescent="0.45">
      <c r="A109" s="2" t="s">
        <v>0</v>
      </c>
      <c r="B109" s="13" t="s">
        <v>1</v>
      </c>
      <c r="C109" s="11" t="s">
        <v>66</v>
      </c>
      <c r="D109" s="3" t="s">
        <v>2</v>
      </c>
    </row>
    <row r="110" spans="1:4" x14ac:dyDescent="0.45">
      <c r="A110" s="4">
        <v>1</v>
      </c>
      <c r="B110" s="14" t="s">
        <v>80</v>
      </c>
      <c r="C110" s="22">
        <v>199</v>
      </c>
      <c r="D110" s="6">
        <f t="shared" ref="D110:D123" si="0">ROUND(C110/C$123*100,3)</f>
        <v>46.494999999999997</v>
      </c>
    </row>
    <row r="111" spans="1:4" x14ac:dyDescent="0.45">
      <c r="A111" s="4">
        <v>2</v>
      </c>
      <c r="B111" s="14" t="s">
        <v>81</v>
      </c>
      <c r="C111" s="22">
        <v>32</v>
      </c>
      <c r="D111" s="6">
        <f t="shared" si="0"/>
        <v>7.4770000000000003</v>
      </c>
    </row>
    <row r="112" spans="1:4" x14ac:dyDescent="0.45">
      <c r="A112" s="4">
        <v>3</v>
      </c>
      <c r="B112" s="14" t="s">
        <v>82</v>
      </c>
      <c r="C112" s="22">
        <v>58</v>
      </c>
      <c r="D112" s="6">
        <f t="shared" si="0"/>
        <v>13.551</v>
      </c>
    </row>
    <row r="113" spans="1:4" x14ac:dyDescent="0.45">
      <c r="A113" s="4">
        <v>4</v>
      </c>
      <c r="B113" s="14" t="s">
        <v>83</v>
      </c>
      <c r="C113" s="22">
        <v>53</v>
      </c>
      <c r="D113" s="6">
        <f t="shared" si="0"/>
        <v>12.382999999999999</v>
      </c>
    </row>
    <row r="114" spans="1:4" x14ac:dyDescent="0.45">
      <c r="A114" s="4">
        <v>5</v>
      </c>
      <c r="B114" s="14" t="s">
        <v>84</v>
      </c>
      <c r="C114" s="22">
        <v>24</v>
      </c>
      <c r="D114" s="6">
        <f t="shared" si="0"/>
        <v>5.6070000000000002</v>
      </c>
    </row>
    <row r="115" spans="1:4" x14ac:dyDescent="0.45">
      <c r="A115" s="4">
        <v>6</v>
      </c>
      <c r="B115" s="14" t="s">
        <v>85</v>
      </c>
      <c r="C115" s="22">
        <v>15</v>
      </c>
      <c r="D115" s="6">
        <f t="shared" si="0"/>
        <v>3.5049999999999999</v>
      </c>
    </row>
    <row r="116" spans="1:4" x14ac:dyDescent="0.45">
      <c r="A116" s="4">
        <v>7</v>
      </c>
      <c r="B116" s="14" t="s">
        <v>86</v>
      </c>
      <c r="C116" s="22">
        <v>25</v>
      </c>
      <c r="D116" s="6">
        <f>ROUND(C116/C$123*100,3)</f>
        <v>5.8410000000000002</v>
      </c>
    </row>
    <row r="117" spans="1:4" x14ac:dyDescent="0.45">
      <c r="A117" s="4">
        <v>8</v>
      </c>
      <c r="B117" s="14" t="s">
        <v>87</v>
      </c>
      <c r="C117" s="22">
        <v>35</v>
      </c>
      <c r="D117" s="6">
        <f t="shared" si="0"/>
        <v>8.1780000000000008</v>
      </c>
    </row>
    <row r="118" spans="1:4" x14ac:dyDescent="0.45">
      <c r="A118" s="4">
        <v>9</v>
      </c>
      <c r="B118" s="14" t="s">
        <v>88</v>
      </c>
      <c r="C118" s="22">
        <v>22</v>
      </c>
      <c r="D118" s="6">
        <f t="shared" si="0"/>
        <v>5.14</v>
      </c>
    </row>
    <row r="119" spans="1:4" x14ac:dyDescent="0.45">
      <c r="A119" s="4">
        <v>10</v>
      </c>
      <c r="B119" s="14" t="s">
        <v>89</v>
      </c>
      <c r="C119" s="22">
        <v>22</v>
      </c>
      <c r="D119" s="6">
        <f t="shared" si="0"/>
        <v>5.14</v>
      </c>
    </row>
    <row r="120" spans="1:4" x14ac:dyDescent="0.45">
      <c r="A120" s="4">
        <v>11</v>
      </c>
      <c r="B120" s="14" t="s">
        <v>8</v>
      </c>
      <c r="C120" s="22">
        <v>54</v>
      </c>
      <c r="D120" s="6">
        <f t="shared" si="0"/>
        <v>12.617000000000001</v>
      </c>
    </row>
    <row r="121" spans="1:4" x14ac:dyDescent="0.45">
      <c r="A121" s="4">
        <v>12</v>
      </c>
      <c r="B121" s="14" t="s">
        <v>90</v>
      </c>
      <c r="C121" s="22">
        <v>11</v>
      </c>
      <c r="D121" s="6">
        <f t="shared" si="0"/>
        <v>2.57</v>
      </c>
    </row>
    <row r="122" spans="1:4" x14ac:dyDescent="0.45">
      <c r="A122" s="4"/>
      <c r="B122" s="14" t="s">
        <v>3</v>
      </c>
      <c r="C122" s="5">
        <v>5</v>
      </c>
      <c r="D122" s="6">
        <f t="shared" si="0"/>
        <v>1.1679999999999999</v>
      </c>
    </row>
    <row r="123" spans="1:4" ht="18.600000000000001" thickBot="1" x14ac:dyDescent="0.5">
      <c r="A123" s="7"/>
      <c r="B123" s="15" t="s">
        <v>4</v>
      </c>
      <c r="C123" s="8">
        <v>428</v>
      </c>
      <c r="D123" s="9">
        <f t="shared" si="0"/>
        <v>100</v>
      </c>
    </row>
    <row r="142" spans="1:4" s="12" customFormat="1" ht="36.6" thickBot="1" x14ac:dyDescent="0.5">
      <c r="B142" s="12" t="s">
        <v>538</v>
      </c>
      <c r="C142" s="10" t="s">
        <v>68</v>
      </c>
    </row>
    <row r="143" spans="1:4" x14ac:dyDescent="0.45">
      <c r="A143" s="2" t="s">
        <v>0</v>
      </c>
      <c r="B143" s="13" t="s">
        <v>1</v>
      </c>
      <c r="C143" s="11" t="s">
        <v>66</v>
      </c>
      <c r="D143" s="3" t="s">
        <v>2</v>
      </c>
    </row>
    <row r="144" spans="1:4" x14ac:dyDescent="0.45">
      <c r="A144" s="4">
        <v>1</v>
      </c>
      <c r="B144" s="14" t="s">
        <v>91</v>
      </c>
      <c r="C144" s="22">
        <v>134</v>
      </c>
      <c r="D144" s="6">
        <f>ROUND(C144/C$156*100,3)</f>
        <v>31.308</v>
      </c>
    </row>
    <row r="145" spans="1:4" x14ac:dyDescent="0.45">
      <c r="A145" s="4">
        <v>2</v>
      </c>
      <c r="B145" s="14" t="s">
        <v>92</v>
      </c>
      <c r="C145" s="22">
        <v>155</v>
      </c>
      <c r="D145" s="6">
        <f t="shared" ref="D145:D156" si="1">ROUND(C145/C$156*100,3)</f>
        <v>36.215000000000003</v>
      </c>
    </row>
    <row r="146" spans="1:4" x14ac:dyDescent="0.45">
      <c r="A146" s="4">
        <v>3</v>
      </c>
      <c r="B146" s="14" t="s">
        <v>93</v>
      </c>
      <c r="C146" s="22">
        <v>117</v>
      </c>
      <c r="D146" s="6">
        <f t="shared" si="1"/>
        <v>27.335999999999999</v>
      </c>
    </row>
    <row r="147" spans="1:4" x14ac:dyDescent="0.45">
      <c r="A147" s="4">
        <v>4</v>
      </c>
      <c r="B147" s="14" t="s">
        <v>94</v>
      </c>
      <c r="C147" s="22">
        <v>75</v>
      </c>
      <c r="D147" s="6">
        <f t="shared" si="1"/>
        <v>17.523</v>
      </c>
    </row>
    <row r="148" spans="1:4" x14ac:dyDescent="0.45">
      <c r="A148" s="4">
        <v>5</v>
      </c>
      <c r="B148" s="14" t="s">
        <v>95</v>
      </c>
      <c r="C148" s="22">
        <v>79</v>
      </c>
      <c r="D148" s="6">
        <f t="shared" si="1"/>
        <v>18.457999999999998</v>
      </c>
    </row>
    <row r="149" spans="1:4" x14ac:dyDescent="0.45">
      <c r="A149" s="4">
        <v>6</v>
      </c>
      <c r="B149" s="14" t="s">
        <v>96</v>
      </c>
      <c r="C149" s="22">
        <v>81</v>
      </c>
      <c r="D149" s="6">
        <f t="shared" si="1"/>
        <v>18.925000000000001</v>
      </c>
    </row>
    <row r="150" spans="1:4" x14ac:dyDescent="0.45">
      <c r="A150" s="4">
        <v>7</v>
      </c>
      <c r="B150" s="14" t="s">
        <v>97</v>
      </c>
      <c r="C150" s="22">
        <v>108</v>
      </c>
      <c r="D150" s="6">
        <f t="shared" si="1"/>
        <v>25.234000000000002</v>
      </c>
    </row>
    <row r="151" spans="1:4" x14ac:dyDescent="0.45">
      <c r="A151" s="4">
        <v>8</v>
      </c>
      <c r="B151" s="14" t="s">
        <v>98</v>
      </c>
      <c r="C151" s="22">
        <v>131</v>
      </c>
      <c r="D151" s="6">
        <f t="shared" si="1"/>
        <v>30.606999999999999</v>
      </c>
    </row>
    <row r="152" spans="1:4" x14ac:dyDescent="0.45">
      <c r="A152" s="4">
        <v>9</v>
      </c>
      <c r="B152" s="14" t="s">
        <v>8</v>
      </c>
      <c r="C152" s="22">
        <v>40</v>
      </c>
      <c r="D152" s="6">
        <f t="shared" si="1"/>
        <v>9.3460000000000001</v>
      </c>
    </row>
    <row r="153" spans="1:4" x14ac:dyDescent="0.45">
      <c r="A153" s="4">
        <v>10</v>
      </c>
      <c r="B153" s="14" t="s">
        <v>35</v>
      </c>
      <c r="C153" s="22">
        <v>61</v>
      </c>
      <c r="D153" s="6">
        <f>ROUND(C153/C$156*100,3)</f>
        <v>14.252000000000001</v>
      </c>
    </row>
    <row r="154" spans="1:4" x14ac:dyDescent="0.45">
      <c r="A154" s="4">
        <v>11</v>
      </c>
      <c r="B154" s="14" t="s">
        <v>5</v>
      </c>
      <c r="C154" s="22">
        <v>40</v>
      </c>
      <c r="D154" s="6">
        <f t="shared" si="1"/>
        <v>9.3460000000000001</v>
      </c>
    </row>
    <row r="155" spans="1:4" x14ac:dyDescent="0.45">
      <c r="A155" s="4"/>
      <c r="B155" s="14" t="s">
        <v>3</v>
      </c>
      <c r="C155" s="5">
        <v>8</v>
      </c>
      <c r="D155" s="6">
        <f t="shared" si="1"/>
        <v>1.869</v>
      </c>
    </row>
    <row r="156" spans="1:4" ht="18.600000000000001" thickBot="1" x14ac:dyDescent="0.5">
      <c r="A156" s="7"/>
      <c r="B156" s="15" t="s">
        <v>4</v>
      </c>
      <c r="C156" s="8">
        <v>428</v>
      </c>
      <c r="D156" s="9">
        <f t="shared" si="1"/>
        <v>100</v>
      </c>
    </row>
    <row r="176" spans="2:3" s="12" customFormat="1" ht="18.600000000000001" thickBot="1" x14ac:dyDescent="0.5">
      <c r="B176" s="12" t="s">
        <v>539</v>
      </c>
      <c r="C176" s="10" t="s">
        <v>67</v>
      </c>
    </row>
    <row r="177" spans="1:4" x14ac:dyDescent="0.45">
      <c r="A177" s="2" t="s">
        <v>0</v>
      </c>
      <c r="B177" s="13" t="s">
        <v>1</v>
      </c>
      <c r="C177" s="11" t="s">
        <v>66</v>
      </c>
      <c r="D177" s="3" t="s">
        <v>2</v>
      </c>
    </row>
    <row r="178" spans="1:4" x14ac:dyDescent="0.45">
      <c r="A178" s="4">
        <v>1</v>
      </c>
      <c r="B178" s="14" t="s">
        <v>99</v>
      </c>
      <c r="C178" s="22">
        <v>1646</v>
      </c>
      <c r="D178" s="6">
        <f>ROUND(C178/C$182*100,3)</f>
        <v>84.367000000000004</v>
      </c>
    </row>
    <row r="179" spans="1:4" x14ac:dyDescent="0.45">
      <c r="A179" s="4">
        <v>2</v>
      </c>
      <c r="B179" s="14" t="s">
        <v>100</v>
      </c>
      <c r="C179" s="22">
        <v>161</v>
      </c>
      <c r="D179" s="6">
        <f>ROUND(C179/C$182*100,3)</f>
        <v>8.2520000000000007</v>
      </c>
    </row>
    <row r="180" spans="1:4" x14ac:dyDescent="0.45">
      <c r="A180" s="4">
        <v>3</v>
      </c>
      <c r="B180" s="14" t="s">
        <v>101</v>
      </c>
      <c r="C180" s="22">
        <v>127</v>
      </c>
      <c r="D180" s="6">
        <f>ROUND(C180/C$182*100,3)</f>
        <v>6.5090000000000003</v>
      </c>
    </row>
    <row r="181" spans="1:4" x14ac:dyDescent="0.45">
      <c r="A181" s="4"/>
      <c r="B181" s="14" t="s">
        <v>3</v>
      </c>
      <c r="C181" s="5">
        <v>17</v>
      </c>
      <c r="D181" s="6">
        <f>ROUND(C181/C$182*100,3)</f>
        <v>0.871</v>
      </c>
    </row>
    <row r="182" spans="1:4" ht="18.600000000000001" thickBot="1" x14ac:dyDescent="0.5">
      <c r="A182" s="7"/>
      <c r="B182" s="15" t="s">
        <v>4</v>
      </c>
      <c r="C182" s="8">
        <f>SUM(C178:C181)</f>
        <v>1951</v>
      </c>
      <c r="D182" s="9">
        <f>ROUND(C182/C$182*100,3)</f>
        <v>100</v>
      </c>
    </row>
    <row r="192" spans="1:4" s="12" customFormat="1" ht="18.600000000000001" thickBot="1" x14ac:dyDescent="0.5">
      <c r="B192" s="12" t="s">
        <v>540</v>
      </c>
      <c r="C192" s="10" t="s">
        <v>67</v>
      </c>
    </row>
    <row r="193" spans="1:4" x14ac:dyDescent="0.45">
      <c r="A193" s="2" t="s">
        <v>0</v>
      </c>
      <c r="B193" s="13" t="s">
        <v>1</v>
      </c>
      <c r="C193" s="11" t="s">
        <v>66</v>
      </c>
      <c r="D193" s="3" t="s">
        <v>2</v>
      </c>
    </row>
    <row r="194" spans="1:4" x14ac:dyDescent="0.45">
      <c r="A194" s="4">
        <v>1</v>
      </c>
      <c r="B194" s="14" t="s">
        <v>102</v>
      </c>
      <c r="C194" s="22">
        <v>1073</v>
      </c>
      <c r="D194" s="6">
        <f t="shared" ref="D194:D200" si="2">ROUND(C194/C$200*100,3)</f>
        <v>65.188000000000002</v>
      </c>
    </row>
    <row r="195" spans="1:4" x14ac:dyDescent="0.45">
      <c r="A195" s="4">
        <v>2</v>
      </c>
      <c r="B195" s="14" t="s">
        <v>103</v>
      </c>
      <c r="C195" s="22">
        <v>85</v>
      </c>
      <c r="D195" s="6">
        <f t="shared" si="2"/>
        <v>5.1639999999999997</v>
      </c>
    </row>
    <row r="196" spans="1:4" x14ac:dyDescent="0.45">
      <c r="A196" s="4">
        <v>3</v>
      </c>
      <c r="B196" s="14" t="s">
        <v>104</v>
      </c>
      <c r="C196" s="22">
        <v>342</v>
      </c>
      <c r="D196" s="6">
        <f t="shared" si="2"/>
        <v>20.777999999999999</v>
      </c>
    </row>
    <row r="197" spans="1:4" x14ac:dyDescent="0.45">
      <c r="A197" s="4">
        <v>4</v>
      </c>
      <c r="B197" s="14" t="s">
        <v>105</v>
      </c>
      <c r="C197" s="22">
        <v>58</v>
      </c>
      <c r="D197" s="6">
        <f t="shared" si="2"/>
        <v>3.524</v>
      </c>
    </row>
    <row r="198" spans="1:4" x14ac:dyDescent="0.45">
      <c r="A198" s="4">
        <v>5</v>
      </c>
      <c r="B198" s="14" t="s">
        <v>8</v>
      </c>
      <c r="C198" s="22">
        <v>13</v>
      </c>
      <c r="D198" s="6">
        <f t="shared" si="2"/>
        <v>0.79</v>
      </c>
    </row>
    <row r="199" spans="1:4" x14ac:dyDescent="0.45">
      <c r="A199" s="4"/>
      <c r="B199" s="14" t="s">
        <v>3</v>
      </c>
      <c r="C199" s="5">
        <v>75</v>
      </c>
      <c r="D199" s="6">
        <f t="shared" si="2"/>
        <v>4.5570000000000004</v>
      </c>
    </row>
    <row r="200" spans="1:4" ht="18.600000000000001" thickBot="1" x14ac:dyDescent="0.5">
      <c r="A200" s="7"/>
      <c r="B200" s="15" t="s">
        <v>4</v>
      </c>
      <c r="C200" s="8">
        <f>SUM(C194:C199)</f>
        <v>1646</v>
      </c>
      <c r="D200" s="9">
        <f t="shared" si="2"/>
        <v>100</v>
      </c>
    </row>
    <row r="212" spans="1:4" s="12" customFormat="1" ht="18.600000000000001" thickBot="1" x14ac:dyDescent="0.5">
      <c r="B212" s="12" t="s">
        <v>541</v>
      </c>
      <c r="C212" s="10" t="s">
        <v>67</v>
      </c>
    </row>
    <row r="213" spans="1:4" x14ac:dyDescent="0.45">
      <c r="A213" s="2" t="s">
        <v>0</v>
      </c>
      <c r="B213" s="13" t="s">
        <v>1</v>
      </c>
      <c r="C213" s="11" t="s">
        <v>66</v>
      </c>
      <c r="D213" s="3" t="s">
        <v>2</v>
      </c>
    </row>
    <row r="214" spans="1:4" x14ac:dyDescent="0.45">
      <c r="A214" s="4">
        <v>1</v>
      </c>
      <c r="B214" s="14" t="s">
        <v>106</v>
      </c>
      <c r="C214" s="22">
        <v>29</v>
      </c>
      <c r="D214" s="6">
        <f t="shared" ref="D214:D226" si="3">ROUND(C214/C$226*100,3)</f>
        <v>1.762</v>
      </c>
    </row>
    <row r="215" spans="1:4" x14ac:dyDescent="0.45">
      <c r="A215" s="4">
        <v>2</v>
      </c>
      <c r="B215" s="14" t="s">
        <v>107</v>
      </c>
      <c r="C215" s="22">
        <v>482</v>
      </c>
      <c r="D215" s="6">
        <f t="shared" si="3"/>
        <v>29.283000000000001</v>
      </c>
    </row>
    <row r="216" spans="1:4" x14ac:dyDescent="0.45">
      <c r="A216" s="4">
        <v>3</v>
      </c>
      <c r="B216" s="14" t="s">
        <v>108</v>
      </c>
      <c r="C216" s="22">
        <v>152</v>
      </c>
      <c r="D216" s="6">
        <f t="shared" si="3"/>
        <v>9.2349999999999994</v>
      </c>
    </row>
    <row r="217" spans="1:4" x14ac:dyDescent="0.45">
      <c r="A217" s="4">
        <v>4</v>
      </c>
      <c r="B217" s="14" t="s">
        <v>109</v>
      </c>
      <c r="C217" s="22">
        <v>156</v>
      </c>
      <c r="D217" s="6">
        <f t="shared" si="3"/>
        <v>9.4779999999999998</v>
      </c>
    </row>
    <row r="218" spans="1:4" x14ac:dyDescent="0.45">
      <c r="A218" s="4">
        <v>5</v>
      </c>
      <c r="B218" s="14" t="s">
        <v>110</v>
      </c>
      <c r="C218" s="22">
        <v>119</v>
      </c>
      <c r="D218" s="6">
        <f t="shared" si="3"/>
        <v>7.23</v>
      </c>
    </row>
    <row r="219" spans="1:4" x14ac:dyDescent="0.45">
      <c r="A219" s="4">
        <v>6</v>
      </c>
      <c r="B219" s="14" t="s">
        <v>111</v>
      </c>
      <c r="C219" s="22">
        <v>483</v>
      </c>
      <c r="D219" s="6">
        <f t="shared" si="3"/>
        <v>29.344000000000001</v>
      </c>
    </row>
    <row r="220" spans="1:4" x14ac:dyDescent="0.45">
      <c r="A220" s="4">
        <v>7</v>
      </c>
      <c r="B220" s="14" t="s">
        <v>112</v>
      </c>
      <c r="C220" s="22">
        <v>15</v>
      </c>
      <c r="D220" s="6">
        <f t="shared" si="3"/>
        <v>0.91100000000000003</v>
      </c>
    </row>
    <row r="221" spans="1:4" x14ac:dyDescent="0.45">
      <c r="A221" s="4">
        <v>8</v>
      </c>
      <c r="B221" s="14" t="s">
        <v>113</v>
      </c>
      <c r="C221" s="22">
        <v>19</v>
      </c>
      <c r="D221" s="6">
        <f t="shared" si="3"/>
        <v>1.1539999999999999</v>
      </c>
    </row>
    <row r="222" spans="1:4" x14ac:dyDescent="0.45">
      <c r="A222" s="4">
        <v>9</v>
      </c>
      <c r="B222" s="14" t="s">
        <v>114</v>
      </c>
      <c r="C222" s="22">
        <v>2</v>
      </c>
      <c r="D222" s="6">
        <f t="shared" si="3"/>
        <v>0.122</v>
      </c>
    </row>
    <row r="223" spans="1:4" x14ac:dyDescent="0.45">
      <c r="A223" s="4">
        <v>10</v>
      </c>
      <c r="B223" s="14" t="s">
        <v>8</v>
      </c>
      <c r="C223" s="22">
        <v>99</v>
      </c>
      <c r="D223" s="6">
        <f t="shared" si="3"/>
        <v>6.0149999999999997</v>
      </c>
    </row>
    <row r="224" spans="1:4" x14ac:dyDescent="0.45">
      <c r="A224" s="4">
        <v>11</v>
      </c>
      <c r="B224" s="14" t="s">
        <v>5</v>
      </c>
      <c r="C224" s="22">
        <v>8</v>
      </c>
      <c r="D224" s="6">
        <f t="shared" si="3"/>
        <v>0.48599999999999999</v>
      </c>
    </row>
    <row r="225" spans="1:4" x14ac:dyDescent="0.45">
      <c r="A225" s="4"/>
      <c r="B225" s="14" t="s">
        <v>3</v>
      </c>
      <c r="C225" s="5">
        <v>82</v>
      </c>
      <c r="D225" s="6">
        <f t="shared" si="3"/>
        <v>4.9820000000000002</v>
      </c>
    </row>
    <row r="226" spans="1:4" ht="18.600000000000001" thickBot="1" x14ac:dyDescent="0.5">
      <c r="A226" s="7"/>
      <c r="B226" s="15" t="s">
        <v>4</v>
      </c>
      <c r="C226" s="8">
        <f>SUM(C214:C225)</f>
        <v>1646</v>
      </c>
      <c r="D226" s="9">
        <f t="shared" si="3"/>
        <v>100</v>
      </c>
    </row>
    <row r="244" spans="1:4" s="12" customFormat="1" ht="18.600000000000001" thickBot="1" x14ac:dyDescent="0.5">
      <c r="B244" s="12" t="s">
        <v>542</v>
      </c>
      <c r="C244" s="10" t="s">
        <v>69</v>
      </c>
    </row>
    <row r="245" spans="1:4" x14ac:dyDescent="0.45">
      <c r="A245" s="2" t="s">
        <v>0</v>
      </c>
      <c r="B245" s="13" t="s">
        <v>1</v>
      </c>
      <c r="C245" s="11" t="s">
        <v>66</v>
      </c>
      <c r="D245" s="3" t="s">
        <v>2</v>
      </c>
    </row>
    <row r="246" spans="1:4" x14ac:dyDescent="0.45">
      <c r="A246" s="4">
        <v>1</v>
      </c>
      <c r="B246" s="14" t="s">
        <v>115</v>
      </c>
      <c r="C246" s="22">
        <v>762</v>
      </c>
      <c r="D246" s="6">
        <f t="shared" ref="D246:D252" si="4">ROUND(C246/C$252*100,3)</f>
        <v>46.293999999999997</v>
      </c>
    </row>
    <row r="247" spans="1:4" x14ac:dyDescent="0.45">
      <c r="A247" s="4">
        <v>2</v>
      </c>
      <c r="B247" s="14" t="s">
        <v>116</v>
      </c>
      <c r="C247" s="22">
        <v>335</v>
      </c>
      <c r="D247" s="6">
        <f t="shared" si="4"/>
        <v>20.352</v>
      </c>
    </row>
    <row r="248" spans="1:4" x14ac:dyDescent="0.45">
      <c r="A248" s="4">
        <v>3</v>
      </c>
      <c r="B248" s="14" t="s">
        <v>117</v>
      </c>
      <c r="C248" s="22">
        <v>215</v>
      </c>
      <c r="D248" s="6">
        <f t="shared" si="4"/>
        <v>13.061999999999999</v>
      </c>
    </row>
    <row r="249" spans="1:4" x14ac:dyDescent="0.45">
      <c r="A249" s="4">
        <v>4</v>
      </c>
      <c r="B249" s="14" t="s">
        <v>118</v>
      </c>
      <c r="C249" s="22">
        <v>112</v>
      </c>
      <c r="D249" s="6">
        <f t="shared" si="4"/>
        <v>6.8040000000000003</v>
      </c>
    </row>
    <row r="250" spans="1:4" x14ac:dyDescent="0.45">
      <c r="A250" s="4">
        <v>5</v>
      </c>
      <c r="B250" s="14" t="s">
        <v>119</v>
      </c>
      <c r="C250" s="22">
        <v>108</v>
      </c>
      <c r="D250" s="6">
        <f t="shared" si="4"/>
        <v>6.5609999999999999</v>
      </c>
    </row>
    <row r="251" spans="1:4" x14ac:dyDescent="0.45">
      <c r="A251" s="4"/>
      <c r="B251" s="14" t="s">
        <v>3</v>
      </c>
      <c r="C251" s="5">
        <v>114</v>
      </c>
      <c r="D251" s="6">
        <f t="shared" si="4"/>
        <v>6.9260000000000002</v>
      </c>
    </row>
    <row r="252" spans="1:4" ht="18.600000000000001" thickBot="1" x14ac:dyDescent="0.5">
      <c r="A252" s="7"/>
      <c r="B252" s="15" t="s">
        <v>4</v>
      </c>
      <c r="C252" s="8">
        <f>SUM(C246:C251)</f>
        <v>1646</v>
      </c>
      <c r="D252" s="9">
        <f t="shared" si="4"/>
        <v>100</v>
      </c>
    </row>
    <row r="253" spans="1:4" x14ac:dyDescent="0.45">
      <c r="A253" s="18"/>
      <c r="B253" s="19"/>
      <c r="C253" s="20"/>
      <c r="D253" s="21"/>
    </row>
    <row r="254" spans="1:4" x14ac:dyDescent="0.45">
      <c r="A254" s="18"/>
      <c r="B254" s="19"/>
      <c r="C254" s="20"/>
      <c r="D254" s="21"/>
    </row>
    <row r="255" spans="1:4" x14ac:dyDescent="0.45">
      <c r="A255" s="18"/>
      <c r="B255" s="19"/>
      <c r="C255" s="20"/>
      <c r="D255" s="21"/>
    </row>
    <row r="256" spans="1:4" x14ac:dyDescent="0.45">
      <c r="A256" s="18"/>
      <c r="B256" s="19"/>
      <c r="C256" s="20"/>
      <c r="D256" s="21"/>
    </row>
    <row r="257" spans="1:4" x14ac:dyDescent="0.45">
      <c r="A257" s="18"/>
      <c r="B257" s="19"/>
      <c r="C257" s="20"/>
      <c r="D257" s="21"/>
    </row>
    <row r="258" spans="1:4" x14ac:dyDescent="0.45">
      <c r="A258" s="18"/>
      <c r="B258" s="19"/>
      <c r="C258" s="20"/>
      <c r="D258" s="21"/>
    </row>
    <row r="259" spans="1:4" x14ac:dyDescent="0.45">
      <c r="A259" s="18"/>
      <c r="B259" s="19"/>
      <c r="C259" s="20"/>
      <c r="D259" s="21"/>
    </row>
    <row r="260" spans="1:4" x14ac:dyDescent="0.45">
      <c r="A260" s="18"/>
      <c r="B260" s="19"/>
      <c r="C260" s="20"/>
      <c r="D260" s="21"/>
    </row>
    <row r="261" spans="1:4" x14ac:dyDescent="0.45">
      <c r="A261" s="18"/>
      <c r="B261" s="19"/>
      <c r="C261" s="20"/>
      <c r="D261" s="21"/>
    </row>
    <row r="262" spans="1:4" x14ac:dyDescent="0.45">
      <c r="A262" s="18"/>
      <c r="B262" s="19"/>
      <c r="C262" s="20"/>
      <c r="D262" s="21"/>
    </row>
    <row r="263" spans="1:4" s="12" customFormat="1" ht="36.6" thickBot="1" x14ac:dyDescent="0.5">
      <c r="B263" s="12" t="s">
        <v>543</v>
      </c>
      <c r="C263" s="10" t="s">
        <v>69</v>
      </c>
    </row>
    <row r="264" spans="1:4" x14ac:dyDescent="0.45">
      <c r="A264" s="2" t="s">
        <v>0</v>
      </c>
      <c r="B264" s="13" t="s">
        <v>1</v>
      </c>
      <c r="C264" s="11" t="s">
        <v>66</v>
      </c>
      <c r="D264" s="3" t="s">
        <v>2</v>
      </c>
    </row>
    <row r="265" spans="1:4" x14ac:dyDescent="0.45">
      <c r="A265" s="4">
        <v>1</v>
      </c>
      <c r="B265" s="14" t="s">
        <v>120</v>
      </c>
      <c r="C265" s="24">
        <v>319</v>
      </c>
      <c r="D265" s="6">
        <f t="shared" ref="D265:D278" si="5">ROUND(C265/C$278*100,3)</f>
        <v>19.38</v>
      </c>
    </row>
    <row r="266" spans="1:4" x14ac:dyDescent="0.45">
      <c r="A266" s="4">
        <v>2</v>
      </c>
      <c r="B266" s="14" t="s">
        <v>121</v>
      </c>
      <c r="C266" s="24">
        <v>106</v>
      </c>
      <c r="D266" s="6">
        <f t="shared" si="5"/>
        <v>6.44</v>
      </c>
    </row>
    <row r="267" spans="1:4" x14ac:dyDescent="0.45">
      <c r="A267" s="4">
        <v>3</v>
      </c>
      <c r="B267" s="14" t="s">
        <v>122</v>
      </c>
      <c r="C267" s="24">
        <v>68</v>
      </c>
      <c r="D267" s="6">
        <f t="shared" si="5"/>
        <v>4.1310000000000002</v>
      </c>
    </row>
    <row r="268" spans="1:4" x14ac:dyDescent="0.45">
      <c r="A268" s="4">
        <v>4</v>
      </c>
      <c r="B268" s="14" t="s">
        <v>123</v>
      </c>
      <c r="C268" s="24">
        <v>51</v>
      </c>
      <c r="D268" s="6">
        <f t="shared" si="5"/>
        <v>3.0979999999999999</v>
      </c>
    </row>
    <row r="269" spans="1:4" x14ac:dyDescent="0.45">
      <c r="A269" s="4">
        <v>5</v>
      </c>
      <c r="B269" s="14" t="s">
        <v>124</v>
      </c>
      <c r="C269" s="24">
        <v>30</v>
      </c>
      <c r="D269" s="6">
        <f t="shared" si="5"/>
        <v>1.823</v>
      </c>
    </row>
    <row r="270" spans="1:4" x14ac:dyDescent="0.45">
      <c r="A270" s="4">
        <v>6</v>
      </c>
      <c r="B270" s="14" t="s">
        <v>125</v>
      </c>
      <c r="C270" s="24">
        <v>70</v>
      </c>
      <c r="D270" s="6">
        <f t="shared" si="5"/>
        <v>4.2530000000000001</v>
      </c>
    </row>
    <row r="271" spans="1:4" x14ac:dyDescent="0.45">
      <c r="A271" s="4">
        <v>7</v>
      </c>
      <c r="B271" s="14" t="s">
        <v>126</v>
      </c>
      <c r="C271" s="24">
        <v>88</v>
      </c>
      <c r="D271" s="6">
        <f t="shared" si="5"/>
        <v>5.3460000000000001</v>
      </c>
    </row>
    <row r="272" spans="1:4" x14ac:dyDescent="0.45">
      <c r="A272" s="4">
        <v>8</v>
      </c>
      <c r="B272" s="14" t="s">
        <v>127</v>
      </c>
      <c r="C272" s="24">
        <v>317</v>
      </c>
      <c r="D272" s="6">
        <f t="shared" si="5"/>
        <v>19.259</v>
      </c>
    </row>
    <row r="273" spans="1:4" x14ac:dyDescent="0.45">
      <c r="A273" s="4">
        <v>9</v>
      </c>
      <c r="B273" s="14" t="s">
        <v>128</v>
      </c>
      <c r="C273" s="24">
        <v>215</v>
      </c>
      <c r="D273" s="6">
        <f t="shared" si="5"/>
        <v>13.061999999999999</v>
      </c>
    </row>
    <row r="274" spans="1:4" x14ac:dyDescent="0.45">
      <c r="A274" s="4">
        <v>10</v>
      </c>
      <c r="B274" s="14" t="s">
        <v>129</v>
      </c>
      <c r="C274" s="24">
        <v>159</v>
      </c>
      <c r="D274" s="6">
        <f t="shared" si="5"/>
        <v>9.66</v>
      </c>
    </row>
    <row r="275" spans="1:4" x14ac:dyDescent="0.45">
      <c r="A275" s="4">
        <v>11</v>
      </c>
      <c r="B275" s="14" t="s">
        <v>130</v>
      </c>
      <c r="C275" s="24">
        <v>48</v>
      </c>
      <c r="D275" s="6">
        <f t="shared" si="5"/>
        <v>2.9159999999999999</v>
      </c>
    </row>
    <row r="276" spans="1:4" x14ac:dyDescent="0.45">
      <c r="A276" s="4">
        <v>12</v>
      </c>
      <c r="B276" s="14" t="s">
        <v>131</v>
      </c>
      <c r="C276" s="24">
        <v>71</v>
      </c>
      <c r="D276" s="6">
        <f t="shared" si="5"/>
        <v>4.3129999999999997</v>
      </c>
    </row>
    <row r="277" spans="1:4" x14ac:dyDescent="0.45">
      <c r="A277" s="4"/>
      <c r="B277" s="14" t="s">
        <v>3</v>
      </c>
      <c r="C277" s="25">
        <v>104</v>
      </c>
      <c r="D277" s="6">
        <f t="shared" si="5"/>
        <v>6.3179999999999996</v>
      </c>
    </row>
    <row r="278" spans="1:4" ht="18.600000000000001" thickBot="1" x14ac:dyDescent="0.5">
      <c r="A278" s="7"/>
      <c r="B278" s="15" t="s">
        <v>4</v>
      </c>
      <c r="C278" s="8">
        <f>SUM(C265:C277)</f>
        <v>1646</v>
      </c>
      <c r="D278" s="9">
        <f t="shared" si="5"/>
        <v>100</v>
      </c>
    </row>
    <row r="299" spans="1:4" s="12" customFormat="1" ht="18.600000000000001" thickBot="1" x14ac:dyDescent="0.5">
      <c r="B299" s="12" t="s">
        <v>132</v>
      </c>
      <c r="C299" s="10" t="s">
        <v>67</v>
      </c>
    </row>
    <row r="300" spans="1:4" x14ac:dyDescent="0.45">
      <c r="A300" s="2" t="s">
        <v>0</v>
      </c>
      <c r="B300" s="13" t="s">
        <v>1</v>
      </c>
      <c r="C300" s="11" t="s">
        <v>66</v>
      </c>
      <c r="D300" s="3" t="s">
        <v>2</v>
      </c>
    </row>
    <row r="301" spans="1:4" x14ac:dyDescent="0.45">
      <c r="A301" s="4">
        <v>1</v>
      </c>
      <c r="B301" s="14" t="s">
        <v>133</v>
      </c>
      <c r="C301" s="22">
        <v>110</v>
      </c>
      <c r="D301" s="6">
        <f t="shared" ref="D301:D306" si="6">ROUND(C301/C$306*100,3)</f>
        <v>6.6829999999999998</v>
      </c>
    </row>
    <row r="302" spans="1:4" x14ac:dyDescent="0.45">
      <c r="A302" s="4">
        <v>2</v>
      </c>
      <c r="B302" s="14" t="s">
        <v>134</v>
      </c>
      <c r="C302" s="22">
        <v>366</v>
      </c>
      <c r="D302" s="6">
        <f t="shared" si="6"/>
        <v>22.236000000000001</v>
      </c>
    </row>
    <row r="303" spans="1:4" x14ac:dyDescent="0.45">
      <c r="A303" s="4">
        <v>3</v>
      </c>
      <c r="B303" s="14" t="s">
        <v>135</v>
      </c>
      <c r="C303" s="22">
        <v>797</v>
      </c>
      <c r="D303" s="6">
        <f t="shared" si="6"/>
        <v>48.42</v>
      </c>
    </row>
    <row r="304" spans="1:4" x14ac:dyDescent="0.45">
      <c r="A304" s="4">
        <v>4</v>
      </c>
      <c r="B304" s="14" t="s">
        <v>136</v>
      </c>
      <c r="C304" s="22">
        <v>298</v>
      </c>
      <c r="D304" s="6">
        <f t="shared" si="6"/>
        <v>18.103999999999999</v>
      </c>
    </row>
    <row r="305" spans="1:4" x14ac:dyDescent="0.45">
      <c r="A305" s="4"/>
      <c r="B305" s="14" t="s">
        <v>3</v>
      </c>
      <c r="C305" s="5">
        <v>75</v>
      </c>
      <c r="D305" s="6">
        <f t="shared" si="6"/>
        <v>4.5570000000000004</v>
      </c>
    </row>
    <row r="306" spans="1:4" ht="18.600000000000001" thickBot="1" x14ac:dyDescent="0.5">
      <c r="A306" s="7"/>
      <c r="B306" s="15" t="s">
        <v>4</v>
      </c>
      <c r="C306" s="8">
        <f>SUM(C301:C305)</f>
        <v>1646</v>
      </c>
      <c r="D306" s="9">
        <f t="shared" si="6"/>
        <v>100</v>
      </c>
    </row>
    <row r="316" spans="1:4" s="12" customFormat="1" ht="18.600000000000001" thickBot="1" x14ac:dyDescent="0.5">
      <c r="B316" s="12" t="s">
        <v>137</v>
      </c>
      <c r="C316" s="10" t="s">
        <v>68</v>
      </c>
    </row>
    <row r="317" spans="1:4" x14ac:dyDescent="0.45">
      <c r="A317" s="2" t="s">
        <v>0</v>
      </c>
      <c r="B317" s="13" t="s">
        <v>1</v>
      </c>
      <c r="C317" s="11" t="s">
        <v>66</v>
      </c>
      <c r="D317" s="3" t="s">
        <v>2</v>
      </c>
    </row>
    <row r="318" spans="1:4" x14ac:dyDescent="0.45">
      <c r="A318" s="4">
        <v>1</v>
      </c>
      <c r="B318" s="14" t="s">
        <v>138</v>
      </c>
      <c r="C318" s="22">
        <v>308</v>
      </c>
      <c r="D318" s="6">
        <f>ROUND(C318/C$333*100,3)</f>
        <v>64.706000000000003</v>
      </c>
    </row>
    <row r="319" spans="1:4" x14ac:dyDescent="0.45">
      <c r="A319" s="4">
        <v>2</v>
      </c>
      <c r="B319" s="14" t="s">
        <v>139</v>
      </c>
      <c r="C319" s="22">
        <v>151</v>
      </c>
      <c r="D319" s="6">
        <f t="shared" ref="D319:D333" si="7">ROUND(C319/C$333*100,3)</f>
        <v>31.722999999999999</v>
      </c>
    </row>
    <row r="320" spans="1:4" x14ac:dyDescent="0.45">
      <c r="A320" s="4">
        <v>3</v>
      </c>
      <c r="B320" s="14" t="s">
        <v>140</v>
      </c>
      <c r="C320" s="22">
        <v>97</v>
      </c>
      <c r="D320" s="6">
        <f t="shared" si="7"/>
        <v>20.378</v>
      </c>
    </row>
    <row r="321" spans="1:4" x14ac:dyDescent="0.45">
      <c r="A321" s="4">
        <v>4</v>
      </c>
      <c r="B321" s="14" t="s">
        <v>141</v>
      </c>
      <c r="C321" s="22">
        <v>55</v>
      </c>
      <c r="D321" s="6">
        <f t="shared" si="7"/>
        <v>11.555</v>
      </c>
    </row>
    <row r="322" spans="1:4" x14ac:dyDescent="0.45">
      <c r="A322" s="4">
        <v>5</v>
      </c>
      <c r="B322" s="14" t="s">
        <v>142</v>
      </c>
      <c r="C322" s="22">
        <v>80</v>
      </c>
      <c r="D322" s="6">
        <f t="shared" si="7"/>
        <v>16.806999999999999</v>
      </c>
    </row>
    <row r="323" spans="1:4" x14ac:dyDescent="0.45">
      <c r="A323" s="4">
        <v>6</v>
      </c>
      <c r="B323" s="14" t="s">
        <v>143</v>
      </c>
      <c r="C323" s="22">
        <v>52</v>
      </c>
      <c r="D323" s="6">
        <f t="shared" si="7"/>
        <v>10.923999999999999</v>
      </c>
    </row>
    <row r="324" spans="1:4" x14ac:dyDescent="0.45">
      <c r="A324" s="4">
        <v>7</v>
      </c>
      <c r="B324" s="14" t="s">
        <v>144</v>
      </c>
      <c r="C324" s="22">
        <v>99</v>
      </c>
      <c r="D324" s="6">
        <f t="shared" si="7"/>
        <v>20.797999999999998</v>
      </c>
    </row>
    <row r="325" spans="1:4" x14ac:dyDescent="0.45">
      <c r="A325" s="4">
        <v>8</v>
      </c>
      <c r="B325" s="14" t="s">
        <v>145</v>
      </c>
      <c r="C325" s="22">
        <v>182</v>
      </c>
      <c r="D325" s="6">
        <f t="shared" si="7"/>
        <v>38.234999999999999</v>
      </c>
    </row>
    <row r="326" spans="1:4" x14ac:dyDescent="0.45">
      <c r="A326" s="4">
        <v>9</v>
      </c>
      <c r="B326" s="14" t="s">
        <v>146</v>
      </c>
      <c r="C326" s="22">
        <v>21</v>
      </c>
      <c r="D326" s="6">
        <f t="shared" si="7"/>
        <v>4.4119999999999999</v>
      </c>
    </row>
    <row r="327" spans="1:4" x14ac:dyDescent="0.45">
      <c r="A327" s="4">
        <v>10</v>
      </c>
      <c r="B327" s="14" t="s">
        <v>147</v>
      </c>
      <c r="C327" s="22">
        <v>120</v>
      </c>
      <c r="D327" s="6">
        <f t="shared" si="7"/>
        <v>25.21</v>
      </c>
    </row>
    <row r="328" spans="1:4" x14ac:dyDescent="0.45">
      <c r="A328" s="4">
        <v>11</v>
      </c>
      <c r="B328" s="14" t="s">
        <v>148</v>
      </c>
      <c r="C328" s="22">
        <v>91</v>
      </c>
      <c r="D328" s="6">
        <f t="shared" si="7"/>
        <v>19.117999999999999</v>
      </c>
    </row>
    <row r="329" spans="1:4" x14ac:dyDescent="0.45">
      <c r="A329" s="4">
        <v>12</v>
      </c>
      <c r="B329" s="14" t="s">
        <v>149</v>
      </c>
      <c r="C329" s="22">
        <v>137</v>
      </c>
      <c r="D329" s="6">
        <f t="shared" si="7"/>
        <v>28.782</v>
      </c>
    </row>
    <row r="330" spans="1:4" x14ac:dyDescent="0.45">
      <c r="A330" s="4">
        <v>13</v>
      </c>
      <c r="B330" s="14" t="s">
        <v>150</v>
      </c>
      <c r="C330" s="22">
        <v>97</v>
      </c>
      <c r="D330" s="6">
        <f t="shared" si="7"/>
        <v>20.378</v>
      </c>
    </row>
    <row r="331" spans="1:4" x14ac:dyDescent="0.45">
      <c r="A331" s="4">
        <v>14</v>
      </c>
      <c r="B331" s="14" t="s">
        <v>8</v>
      </c>
      <c r="C331" s="22">
        <v>52</v>
      </c>
      <c r="D331" s="6">
        <f t="shared" si="7"/>
        <v>10.923999999999999</v>
      </c>
    </row>
    <row r="332" spans="1:4" x14ac:dyDescent="0.45">
      <c r="A332" s="4"/>
      <c r="B332" s="14" t="s">
        <v>3</v>
      </c>
      <c r="C332" s="5">
        <v>11</v>
      </c>
      <c r="D332" s="6">
        <f t="shared" si="7"/>
        <v>2.3109999999999999</v>
      </c>
    </row>
    <row r="333" spans="1:4" ht="18.600000000000001" thickBot="1" x14ac:dyDescent="0.5">
      <c r="A333" s="7"/>
      <c r="B333" s="15" t="s">
        <v>4</v>
      </c>
      <c r="C333" s="8">
        <v>476</v>
      </c>
      <c r="D333" s="9">
        <f t="shared" si="7"/>
        <v>100</v>
      </c>
    </row>
    <row r="352" spans="2:3" s="12" customFormat="1" ht="18.600000000000001" thickBot="1" x14ac:dyDescent="0.5">
      <c r="B352" s="12" t="s">
        <v>151</v>
      </c>
      <c r="C352" s="10" t="s">
        <v>67</v>
      </c>
    </row>
    <row r="353" spans="1:4" x14ac:dyDescent="0.45">
      <c r="A353" s="2" t="s">
        <v>0</v>
      </c>
      <c r="B353" s="13" t="s">
        <v>1</v>
      </c>
      <c r="C353" s="11" t="s">
        <v>66</v>
      </c>
      <c r="D353" s="3" t="s">
        <v>2</v>
      </c>
    </row>
    <row r="354" spans="1:4" x14ac:dyDescent="0.45">
      <c r="A354" s="4">
        <v>1</v>
      </c>
      <c r="B354" s="14" t="s">
        <v>36</v>
      </c>
      <c r="C354" s="22">
        <v>80</v>
      </c>
      <c r="D354" s="6">
        <f t="shared" ref="D354:D361" si="8">ROUND(C354/C$361*100,3)</f>
        <v>4.0999999999999996</v>
      </c>
    </row>
    <row r="355" spans="1:4" x14ac:dyDescent="0.45">
      <c r="A355" s="4">
        <v>2</v>
      </c>
      <c r="B355" s="14" t="s">
        <v>37</v>
      </c>
      <c r="C355" s="22">
        <v>181</v>
      </c>
      <c r="D355" s="6">
        <f t="shared" si="8"/>
        <v>9.2769999999999992</v>
      </c>
    </row>
    <row r="356" spans="1:4" x14ac:dyDescent="0.45">
      <c r="A356" s="4">
        <v>3</v>
      </c>
      <c r="B356" s="14" t="s">
        <v>152</v>
      </c>
      <c r="C356" s="22">
        <v>816</v>
      </c>
      <c r="D356" s="6">
        <f t="shared" si="8"/>
        <v>41.825000000000003</v>
      </c>
    </row>
    <row r="357" spans="1:4" x14ac:dyDescent="0.45">
      <c r="A357" s="4">
        <v>4</v>
      </c>
      <c r="B357" s="14" t="s">
        <v>153</v>
      </c>
      <c r="C357" s="22">
        <v>473</v>
      </c>
      <c r="D357" s="6">
        <f t="shared" si="8"/>
        <v>24.244</v>
      </c>
    </row>
    <row r="358" spans="1:4" x14ac:dyDescent="0.45">
      <c r="A358" s="4">
        <v>5</v>
      </c>
      <c r="B358" s="14" t="s">
        <v>154</v>
      </c>
      <c r="C358" s="22">
        <v>226</v>
      </c>
      <c r="D358" s="6">
        <f t="shared" si="8"/>
        <v>11.584</v>
      </c>
    </row>
    <row r="359" spans="1:4" x14ac:dyDescent="0.45">
      <c r="A359" s="4">
        <v>6</v>
      </c>
      <c r="B359" s="14" t="s">
        <v>155</v>
      </c>
      <c r="C359" s="22">
        <v>165</v>
      </c>
      <c r="D359" s="6">
        <f t="shared" si="8"/>
        <v>8.4570000000000007</v>
      </c>
    </row>
    <row r="360" spans="1:4" x14ac:dyDescent="0.45">
      <c r="A360" s="4"/>
      <c r="B360" s="14" t="s">
        <v>3</v>
      </c>
      <c r="C360" s="5">
        <v>10</v>
      </c>
      <c r="D360" s="6">
        <f t="shared" si="8"/>
        <v>0.51300000000000001</v>
      </c>
    </row>
    <row r="361" spans="1:4" ht="18.600000000000001" thickBot="1" x14ac:dyDescent="0.5">
      <c r="A361" s="7"/>
      <c r="B361" s="15" t="s">
        <v>4</v>
      </c>
      <c r="C361" s="8">
        <f>SUM(C354:C360)</f>
        <v>1951</v>
      </c>
      <c r="D361" s="9">
        <f t="shared" si="8"/>
        <v>100</v>
      </c>
    </row>
    <row r="373" spans="1:4" s="12" customFormat="1" ht="18.600000000000001" thickBot="1" x14ac:dyDescent="0.5">
      <c r="B373" s="12" t="s">
        <v>156</v>
      </c>
      <c r="C373" s="10" t="s">
        <v>67</v>
      </c>
    </row>
    <row r="374" spans="1:4" x14ac:dyDescent="0.45">
      <c r="A374" s="2" t="s">
        <v>0</v>
      </c>
      <c r="B374" s="13" t="s">
        <v>1</v>
      </c>
      <c r="C374" s="11" t="s">
        <v>66</v>
      </c>
      <c r="D374" s="3" t="s">
        <v>2</v>
      </c>
    </row>
    <row r="375" spans="1:4" x14ac:dyDescent="0.45">
      <c r="A375" s="4">
        <v>1</v>
      </c>
      <c r="B375" s="14" t="s">
        <v>157</v>
      </c>
      <c r="C375" s="22">
        <v>986</v>
      </c>
      <c r="D375" s="6">
        <f t="shared" ref="D375:D380" si="9">ROUND(C375/C$380*100,3)</f>
        <v>50.537999999999997</v>
      </c>
    </row>
    <row r="376" spans="1:4" x14ac:dyDescent="0.45">
      <c r="A376" s="4">
        <v>2</v>
      </c>
      <c r="B376" s="14" t="s">
        <v>158</v>
      </c>
      <c r="C376" s="22">
        <v>65</v>
      </c>
      <c r="D376" s="6">
        <f t="shared" si="9"/>
        <v>3.3319999999999999</v>
      </c>
    </row>
    <row r="377" spans="1:4" x14ac:dyDescent="0.45">
      <c r="A377" s="4">
        <v>3</v>
      </c>
      <c r="B377" s="14" t="s">
        <v>159</v>
      </c>
      <c r="C377" s="22">
        <v>38</v>
      </c>
      <c r="D377" s="6">
        <f t="shared" si="9"/>
        <v>1.948</v>
      </c>
    </row>
    <row r="378" spans="1:4" x14ac:dyDescent="0.45">
      <c r="A378" s="4">
        <v>4</v>
      </c>
      <c r="B378" s="14" t="s">
        <v>160</v>
      </c>
      <c r="C378" s="22">
        <v>857</v>
      </c>
      <c r="D378" s="6">
        <f t="shared" si="9"/>
        <v>43.926000000000002</v>
      </c>
    </row>
    <row r="379" spans="1:4" x14ac:dyDescent="0.45">
      <c r="A379" s="4"/>
      <c r="B379" s="14" t="s">
        <v>3</v>
      </c>
      <c r="C379" s="5">
        <v>5</v>
      </c>
      <c r="D379" s="6">
        <f t="shared" si="9"/>
        <v>0.25600000000000001</v>
      </c>
    </row>
    <row r="380" spans="1:4" ht="18.600000000000001" thickBot="1" x14ac:dyDescent="0.5">
      <c r="A380" s="7"/>
      <c r="B380" s="15" t="s">
        <v>4</v>
      </c>
      <c r="C380" s="8">
        <f>SUM(C375:C379)</f>
        <v>1951</v>
      </c>
      <c r="D380" s="9">
        <f t="shared" si="9"/>
        <v>100</v>
      </c>
    </row>
    <row r="388" spans="1:4" ht="18.600000000000001" thickBot="1" x14ac:dyDescent="0.5">
      <c r="A388" s="12"/>
      <c r="B388" s="12" t="s">
        <v>544</v>
      </c>
      <c r="C388" s="10" t="s">
        <v>69</v>
      </c>
      <c r="D388" s="12"/>
    </row>
    <row r="389" spans="1:4" x14ac:dyDescent="0.45">
      <c r="A389" s="2" t="s">
        <v>0</v>
      </c>
      <c r="B389" s="13" t="s">
        <v>1</v>
      </c>
      <c r="C389" s="11" t="s">
        <v>66</v>
      </c>
      <c r="D389" s="3" t="s">
        <v>2</v>
      </c>
    </row>
    <row r="390" spans="1:4" x14ac:dyDescent="0.45">
      <c r="A390" s="4">
        <v>1</v>
      </c>
      <c r="B390" s="14" t="s">
        <v>506</v>
      </c>
      <c r="C390" s="24">
        <v>23</v>
      </c>
      <c r="D390" s="6">
        <f>ROUND(C390/C$375*100,3)</f>
        <v>2.3330000000000002</v>
      </c>
    </row>
    <row r="391" spans="1:4" x14ac:dyDescent="0.45">
      <c r="A391" s="4">
        <v>2</v>
      </c>
      <c r="B391" s="14" t="s">
        <v>515</v>
      </c>
      <c r="C391" s="24">
        <v>254</v>
      </c>
      <c r="D391" s="6">
        <f t="shared" ref="D391:D395" si="10">ROUND(C391/C$375*100,3)</f>
        <v>25.760999999999999</v>
      </c>
    </row>
    <row r="392" spans="1:4" x14ac:dyDescent="0.45">
      <c r="A392" s="4">
        <v>3</v>
      </c>
      <c r="B392" s="14" t="s">
        <v>516</v>
      </c>
      <c r="C392" s="24">
        <v>556</v>
      </c>
      <c r="D392" s="6">
        <f t="shared" si="10"/>
        <v>56.389000000000003</v>
      </c>
    </row>
    <row r="393" spans="1:4" x14ac:dyDescent="0.45">
      <c r="A393" s="4">
        <v>4</v>
      </c>
      <c r="B393" s="14" t="s">
        <v>517</v>
      </c>
      <c r="C393" s="24">
        <v>129</v>
      </c>
      <c r="D393" s="6">
        <f t="shared" si="10"/>
        <v>13.083</v>
      </c>
    </row>
    <row r="394" spans="1:4" x14ac:dyDescent="0.45">
      <c r="A394" s="4">
        <v>5</v>
      </c>
      <c r="B394" s="14" t="s">
        <v>518</v>
      </c>
      <c r="C394" s="24">
        <v>5</v>
      </c>
      <c r="D394" s="6">
        <f t="shared" si="10"/>
        <v>0.50700000000000001</v>
      </c>
    </row>
    <row r="395" spans="1:4" x14ac:dyDescent="0.45">
      <c r="A395" s="4"/>
      <c r="B395" s="14" t="s">
        <v>511</v>
      </c>
      <c r="C395" s="25">
        <v>19</v>
      </c>
      <c r="D395" s="6">
        <f t="shared" si="10"/>
        <v>1.927</v>
      </c>
    </row>
    <row r="396" spans="1:4" ht="18.600000000000001" thickBot="1" x14ac:dyDescent="0.5">
      <c r="A396" s="7"/>
      <c r="B396" s="15" t="s">
        <v>4</v>
      </c>
      <c r="C396" s="8">
        <f>SUM(C390:C395)</f>
        <v>986</v>
      </c>
      <c r="D396" s="9">
        <f>ROUND(C396/C$375*100,3)</f>
        <v>100</v>
      </c>
    </row>
    <row r="406" spans="1:4" ht="18.600000000000001" thickBot="1" x14ac:dyDescent="0.5">
      <c r="A406" s="12"/>
      <c r="B406" s="12" t="s">
        <v>545</v>
      </c>
      <c r="C406" s="10" t="s">
        <v>69</v>
      </c>
      <c r="D406" s="12"/>
    </row>
    <row r="407" spans="1:4" x14ac:dyDescent="0.45">
      <c r="A407" s="2" t="s">
        <v>0</v>
      </c>
      <c r="B407" s="13" t="s">
        <v>1</v>
      </c>
      <c r="C407" s="11" t="s">
        <v>66</v>
      </c>
      <c r="D407" s="3" t="s">
        <v>2</v>
      </c>
    </row>
    <row r="408" spans="1:4" x14ac:dyDescent="0.45">
      <c r="A408" s="4">
        <v>1</v>
      </c>
      <c r="B408" s="14" t="s">
        <v>506</v>
      </c>
      <c r="C408" s="24">
        <v>0</v>
      </c>
      <c r="D408" s="6">
        <f>ROUND(C408/C$376*100,3)</f>
        <v>0</v>
      </c>
    </row>
    <row r="409" spans="1:4" x14ac:dyDescent="0.45">
      <c r="A409" s="4">
        <v>2</v>
      </c>
      <c r="B409" s="14" t="s">
        <v>515</v>
      </c>
      <c r="C409" s="24">
        <v>29</v>
      </c>
      <c r="D409" s="6">
        <f t="shared" ref="D409:D414" si="11">ROUND(C409/C$376*100,3)</f>
        <v>44.615000000000002</v>
      </c>
    </row>
    <row r="410" spans="1:4" x14ac:dyDescent="0.45">
      <c r="A410" s="4">
        <v>3</v>
      </c>
      <c r="B410" s="14" t="s">
        <v>516</v>
      </c>
      <c r="C410" s="24">
        <v>25</v>
      </c>
      <c r="D410" s="6">
        <f t="shared" si="11"/>
        <v>38.462000000000003</v>
      </c>
    </row>
    <row r="411" spans="1:4" x14ac:dyDescent="0.45">
      <c r="A411" s="4">
        <v>4</v>
      </c>
      <c r="B411" s="14" t="s">
        <v>517</v>
      </c>
      <c r="C411" s="24">
        <v>10</v>
      </c>
      <c r="D411" s="6">
        <f t="shared" si="11"/>
        <v>15.385</v>
      </c>
    </row>
    <row r="412" spans="1:4" x14ac:dyDescent="0.45">
      <c r="A412" s="4">
        <v>5</v>
      </c>
      <c r="B412" s="14" t="s">
        <v>518</v>
      </c>
      <c r="C412" s="24">
        <v>0</v>
      </c>
      <c r="D412" s="6">
        <f t="shared" si="11"/>
        <v>0</v>
      </c>
    </row>
    <row r="413" spans="1:4" x14ac:dyDescent="0.45">
      <c r="A413" s="4"/>
      <c r="B413" s="14" t="s">
        <v>511</v>
      </c>
      <c r="C413" s="25">
        <v>1</v>
      </c>
      <c r="D413" s="6">
        <f t="shared" si="11"/>
        <v>1.538</v>
      </c>
    </row>
    <row r="414" spans="1:4" ht="18.600000000000001" thickBot="1" x14ac:dyDescent="0.5">
      <c r="A414" s="7"/>
      <c r="B414" s="15" t="s">
        <v>4</v>
      </c>
      <c r="C414" s="8">
        <f>SUM(C408:C413)</f>
        <v>65</v>
      </c>
      <c r="D414" s="9">
        <f t="shared" si="11"/>
        <v>100</v>
      </c>
    </row>
    <row r="425" spans="1:4" ht="18.600000000000001" thickBot="1" x14ac:dyDescent="0.5">
      <c r="A425" s="12"/>
      <c r="B425" s="12" t="s">
        <v>546</v>
      </c>
      <c r="C425" s="10" t="s">
        <v>69</v>
      </c>
      <c r="D425" s="12"/>
    </row>
    <row r="426" spans="1:4" x14ac:dyDescent="0.45">
      <c r="A426" s="2" t="s">
        <v>0</v>
      </c>
      <c r="B426" s="13" t="s">
        <v>1</v>
      </c>
      <c r="C426" s="11" t="s">
        <v>66</v>
      </c>
      <c r="D426" s="3" t="s">
        <v>2</v>
      </c>
    </row>
    <row r="427" spans="1:4" x14ac:dyDescent="0.45">
      <c r="A427" s="4">
        <v>1</v>
      </c>
      <c r="B427" s="14" t="s">
        <v>506</v>
      </c>
      <c r="C427" s="24">
        <v>1</v>
      </c>
      <c r="D427" s="6">
        <f>ROUND(C427/C$377*100,3)</f>
        <v>2.6320000000000001</v>
      </c>
    </row>
    <row r="428" spans="1:4" x14ac:dyDescent="0.45">
      <c r="A428" s="4">
        <v>2</v>
      </c>
      <c r="B428" s="14" t="s">
        <v>515</v>
      </c>
      <c r="C428" s="24">
        <v>8</v>
      </c>
      <c r="D428" s="6">
        <f t="shared" ref="D428:D433" si="12">ROUND(C428/C$377*100,3)</f>
        <v>21.053000000000001</v>
      </c>
    </row>
    <row r="429" spans="1:4" x14ac:dyDescent="0.45">
      <c r="A429" s="4">
        <v>3</v>
      </c>
      <c r="B429" s="14" t="s">
        <v>516</v>
      </c>
      <c r="C429" s="24">
        <v>12</v>
      </c>
      <c r="D429" s="6">
        <f t="shared" si="12"/>
        <v>31.579000000000001</v>
      </c>
    </row>
    <row r="430" spans="1:4" x14ac:dyDescent="0.45">
      <c r="A430" s="4">
        <v>4</v>
      </c>
      <c r="B430" s="14" t="s">
        <v>517</v>
      </c>
      <c r="C430" s="24">
        <v>13</v>
      </c>
      <c r="D430" s="6">
        <f t="shared" si="12"/>
        <v>34.210999999999999</v>
      </c>
    </row>
    <row r="431" spans="1:4" x14ac:dyDescent="0.45">
      <c r="A431" s="4">
        <v>5</v>
      </c>
      <c r="B431" s="14" t="s">
        <v>518</v>
      </c>
      <c r="C431" s="24">
        <v>2</v>
      </c>
      <c r="D431" s="6">
        <f t="shared" si="12"/>
        <v>5.2629999999999999</v>
      </c>
    </row>
    <row r="432" spans="1:4" x14ac:dyDescent="0.45">
      <c r="A432" s="4"/>
      <c r="B432" s="14" t="s">
        <v>511</v>
      </c>
      <c r="C432" s="25">
        <v>2</v>
      </c>
      <c r="D432" s="6">
        <f t="shared" si="12"/>
        <v>5.2629999999999999</v>
      </c>
    </row>
    <row r="433" spans="1:4" s="12" customFormat="1" ht="18.600000000000001" thickBot="1" x14ac:dyDescent="0.5">
      <c r="A433" s="7"/>
      <c r="B433" s="15" t="s">
        <v>4</v>
      </c>
      <c r="C433" s="43">
        <f>SUM(C427:C432)</f>
        <v>38</v>
      </c>
      <c r="D433" s="9">
        <f t="shared" si="12"/>
        <v>100</v>
      </c>
    </row>
    <row r="434" spans="1:4" s="12" customFormat="1" x14ac:dyDescent="0.45">
      <c r="A434" s="18"/>
      <c r="B434" s="19"/>
      <c r="C434" s="20"/>
      <c r="D434" s="21"/>
    </row>
    <row r="435" spans="1:4" s="12" customFormat="1" x14ac:dyDescent="0.45">
      <c r="A435" s="18"/>
      <c r="B435" s="19"/>
      <c r="C435" s="20"/>
      <c r="D435" s="21"/>
    </row>
    <row r="436" spans="1:4" s="12" customFormat="1" x14ac:dyDescent="0.45">
      <c r="A436" s="18"/>
      <c r="B436" s="19"/>
      <c r="C436" s="20"/>
      <c r="D436" s="21"/>
    </row>
    <row r="437" spans="1:4" s="12" customFormat="1" x14ac:dyDescent="0.45">
      <c r="A437" s="18"/>
      <c r="B437" s="19"/>
      <c r="C437" s="20"/>
      <c r="D437" s="21"/>
    </row>
    <row r="438" spans="1:4" s="12" customFormat="1" x14ac:dyDescent="0.45">
      <c r="A438" s="18"/>
      <c r="B438" s="19"/>
      <c r="C438" s="20"/>
      <c r="D438" s="21"/>
    </row>
    <row r="439" spans="1:4" s="12" customFormat="1" x14ac:dyDescent="0.45">
      <c r="A439" s="18"/>
      <c r="B439" s="19"/>
      <c r="C439" s="20"/>
      <c r="D439" s="21"/>
    </row>
    <row r="440" spans="1:4" s="12" customFormat="1" x14ac:dyDescent="0.45">
      <c r="A440" s="18"/>
      <c r="B440" s="19"/>
      <c r="C440" s="20"/>
      <c r="D440" s="21"/>
    </row>
    <row r="441" spans="1:4" s="12" customFormat="1" x14ac:dyDescent="0.45">
      <c r="A441" s="18"/>
      <c r="B441" s="19"/>
      <c r="C441" s="20"/>
      <c r="D441" s="21"/>
    </row>
    <row r="442" spans="1:4" s="12" customFormat="1" x14ac:dyDescent="0.45">
      <c r="A442" s="18"/>
      <c r="B442" s="19"/>
      <c r="C442" s="20"/>
      <c r="D442" s="21"/>
    </row>
    <row r="443" spans="1:4" s="12" customFormat="1" x14ac:dyDescent="0.45">
      <c r="A443" s="18"/>
      <c r="B443" s="19"/>
      <c r="C443" s="20"/>
      <c r="D443" s="21"/>
    </row>
    <row r="444" spans="1:4" s="12" customFormat="1" ht="18.600000000000001" thickBot="1" x14ac:dyDescent="0.5">
      <c r="A444" s="18"/>
      <c r="B444" s="12" t="s">
        <v>519</v>
      </c>
      <c r="C444" s="20"/>
      <c r="D444" s="21"/>
    </row>
    <row r="445" spans="1:4" x14ac:dyDescent="0.45">
      <c r="A445" s="2" t="s">
        <v>0</v>
      </c>
      <c r="B445" s="13" t="s">
        <v>1</v>
      </c>
      <c r="C445" s="11" t="s">
        <v>66</v>
      </c>
      <c r="D445" s="3" t="s">
        <v>2</v>
      </c>
    </row>
    <row r="446" spans="1:4" x14ac:dyDescent="0.45">
      <c r="A446" s="4">
        <v>1</v>
      </c>
      <c r="B446" s="14" t="s">
        <v>161</v>
      </c>
      <c r="C446" s="22">
        <v>633</v>
      </c>
      <c r="D446" s="6">
        <f>ROUND(C446/C$449*100,3)</f>
        <v>70.725999999999999</v>
      </c>
    </row>
    <row r="447" spans="1:4" x14ac:dyDescent="0.45">
      <c r="A447" s="4">
        <v>2</v>
      </c>
      <c r="B447" s="14" t="s">
        <v>162</v>
      </c>
      <c r="C447" s="22">
        <v>261</v>
      </c>
      <c r="D447" s="6">
        <f>ROUND(C447/C$449*100,3)</f>
        <v>29.161999999999999</v>
      </c>
    </row>
    <row r="448" spans="1:4" x14ac:dyDescent="0.45">
      <c r="A448" s="4"/>
      <c r="B448" s="14" t="s">
        <v>3</v>
      </c>
      <c r="C448" s="5">
        <v>1</v>
      </c>
      <c r="D448" s="6">
        <f>ROUND(C448/C$449*100,3)</f>
        <v>0.112</v>
      </c>
    </row>
    <row r="449" spans="1:4" ht="18.600000000000001" thickBot="1" x14ac:dyDescent="0.5">
      <c r="A449" s="7"/>
      <c r="B449" s="15" t="s">
        <v>4</v>
      </c>
      <c r="C449" s="8">
        <f>SUM(C446:C448)</f>
        <v>895</v>
      </c>
      <c r="D449" s="9">
        <f>ROUND(C449/C$449*100,3)</f>
        <v>100</v>
      </c>
    </row>
    <row r="457" spans="1:4" s="12" customFormat="1" ht="18.600000000000001" thickBot="1" x14ac:dyDescent="0.5">
      <c r="B457" s="12" t="s">
        <v>163</v>
      </c>
      <c r="C457" s="10" t="s">
        <v>67</v>
      </c>
    </row>
    <row r="458" spans="1:4" x14ac:dyDescent="0.45">
      <c r="A458" s="2" t="s">
        <v>0</v>
      </c>
      <c r="B458" s="13" t="s">
        <v>1</v>
      </c>
      <c r="C458" s="11" t="s">
        <v>66</v>
      </c>
      <c r="D458" s="3" t="s">
        <v>2</v>
      </c>
    </row>
    <row r="459" spans="1:4" x14ac:dyDescent="0.45">
      <c r="A459" s="4">
        <v>1</v>
      </c>
      <c r="B459" s="14" t="s">
        <v>164</v>
      </c>
      <c r="C459" s="22">
        <v>142</v>
      </c>
      <c r="D459" s="6">
        <f>ROUND(C459/C$463*100,3)</f>
        <v>15.866</v>
      </c>
    </row>
    <row r="460" spans="1:4" x14ac:dyDescent="0.45">
      <c r="A460" s="4">
        <v>2</v>
      </c>
      <c r="B460" s="14" t="s">
        <v>13</v>
      </c>
      <c r="C460" s="22">
        <v>298</v>
      </c>
      <c r="D460" s="6">
        <f>ROUND(C460/C$463*100,3)</f>
        <v>33.295999999999999</v>
      </c>
    </row>
    <row r="461" spans="1:4" x14ac:dyDescent="0.45">
      <c r="A461" s="4">
        <v>3</v>
      </c>
      <c r="B461" s="14" t="s">
        <v>165</v>
      </c>
      <c r="C461" s="22">
        <v>452</v>
      </c>
      <c r="D461" s="6">
        <f>ROUND(C461/C$463*100,3)</f>
        <v>50.503</v>
      </c>
    </row>
    <row r="462" spans="1:4" x14ac:dyDescent="0.45">
      <c r="A462" s="4"/>
      <c r="B462" s="14" t="s">
        <v>3</v>
      </c>
      <c r="C462" s="5">
        <v>3</v>
      </c>
      <c r="D462" s="6">
        <f>ROUND(C462/C$463*100,3)</f>
        <v>0.33500000000000002</v>
      </c>
    </row>
    <row r="463" spans="1:4" ht="18.600000000000001" thickBot="1" x14ac:dyDescent="0.5">
      <c r="A463" s="7"/>
      <c r="B463" s="15" t="s">
        <v>4</v>
      </c>
      <c r="C463" s="8">
        <f>SUM(C459:C462)</f>
        <v>895</v>
      </c>
      <c r="D463" s="9">
        <f>ROUND(C463/C$463*100,3)</f>
        <v>100</v>
      </c>
    </row>
    <row r="472" spans="1:4" ht="18.600000000000001" thickBot="1" x14ac:dyDescent="0.5">
      <c r="B472" s="12" t="s">
        <v>547</v>
      </c>
      <c r="C472" s="10" t="s">
        <v>69</v>
      </c>
    </row>
    <row r="473" spans="1:4" x14ac:dyDescent="0.45">
      <c r="A473" s="2" t="s">
        <v>0</v>
      </c>
      <c r="B473" s="13" t="s">
        <v>1</v>
      </c>
      <c r="C473" s="11" t="s">
        <v>66</v>
      </c>
      <c r="D473" s="3" t="s">
        <v>2</v>
      </c>
    </row>
    <row r="474" spans="1:4" x14ac:dyDescent="0.45">
      <c r="A474" s="4">
        <v>1</v>
      </c>
      <c r="B474" s="14" t="s">
        <v>506</v>
      </c>
      <c r="C474" s="24">
        <v>0</v>
      </c>
      <c r="D474" s="6">
        <f>ROUND(C474/C461*100,3)</f>
        <v>0</v>
      </c>
    </row>
    <row r="475" spans="1:4" x14ac:dyDescent="0.45">
      <c r="A475" s="4">
        <v>2</v>
      </c>
      <c r="B475" s="14" t="s">
        <v>515</v>
      </c>
      <c r="C475" s="24">
        <v>39</v>
      </c>
      <c r="D475" s="6">
        <f>ROUND(C475/C461*100,3)</f>
        <v>8.6280000000000001</v>
      </c>
    </row>
    <row r="476" spans="1:4" x14ac:dyDescent="0.45">
      <c r="A476" s="4">
        <v>3</v>
      </c>
      <c r="B476" s="14" t="s">
        <v>516</v>
      </c>
      <c r="C476" s="24">
        <v>246</v>
      </c>
      <c r="D476" s="6">
        <f>ROUND(C476/C461*100,3)</f>
        <v>54.424999999999997</v>
      </c>
    </row>
    <row r="477" spans="1:4" x14ac:dyDescent="0.45">
      <c r="A477" s="4">
        <v>4</v>
      </c>
      <c r="B477" s="14" t="s">
        <v>517</v>
      </c>
      <c r="C477" s="24">
        <v>103</v>
      </c>
      <c r="D477" s="6">
        <f>ROUND(C477/C461*100,3)</f>
        <v>22.788</v>
      </c>
    </row>
    <row r="478" spans="1:4" x14ac:dyDescent="0.45">
      <c r="A478" s="4">
        <v>5</v>
      </c>
      <c r="B478" s="14" t="s">
        <v>520</v>
      </c>
      <c r="C478" s="24">
        <v>44</v>
      </c>
      <c r="D478" s="6">
        <f>ROUND(C478/C461*100,3)</f>
        <v>9.7349999999999994</v>
      </c>
    </row>
    <row r="479" spans="1:4" x14ac:dyDescent="0.45">
      <c r="A479" s="4">
        <v>6</v>
      </c>
      <c r="B479" s="14" t="s">
        <v>521</v>
      </c>
      <c r="C479" s="24">
        <v>7</v>
      </c>
      <c r="D479" s="6">
        <f>ROUND(C479/C461*100,3)</f>
        <v>1.5489999999999999</v>
      </c>
    </row>
    <row r="480" spans="1:4" x14ac:dyDescent="0.45">
      <c r="A480" s="4"/>
      <c r="B480" s="14" t="s">
        <v>511</v>
      </c>
      <c r="C480" s="25">
        <v>13</v>
      </c>
      <c r="D480" s="6">
        <f>ROUND(C480/C461*100,3)</f>
        <v>2.8759999999999999</v>
      </c>
    </row>
    <row r="481" spans="1:4" ht="18.600000000000001" thickBot="1" x14ac:dyDescent="0.5">
      <c r="A481" s="7"/>
      <c r="B481" s="15" t="s">
        <v>4</v>
      </c>
      <c r="C481" s="44">
        <f>SUM(C474:C480)</f>
        <v>452</v>
      </c>
      <c r="D481" s="9">
        <f>ROUND(C481/C461*100,3)</f>
        <v>100</v>
      </c>
    </row>
    <row r="482" spans="1:4" x14ac:dyDescent="0.45">
      <c r="A482" s="18"/>
      <c r="B482" s="19"/>
      <c r="C482" s="45"/>
      <c r="D482" s="21"/>
    </row>
    <row r="483" spans="1:4" x14ac:dyDescent="0.45">
      <c r="A483" s="18"/>
      <c r="B483" s="19"/>
      <c r="C483" s="45"/>
      <c r="D483" s="21"/>
    </row>
    <row r="484" spans="1:4" x14ac:dyDescent="0.45">
      <c r="A484" s="18"/>
      <c r="B484" s="19"/>
      <c r="C484" s="45"/>
      <c r="D484" s="21"/>
    </row>
    <row r="485" spans="1:4" x14ac:dyDescent="0.45">
      <c r="A485" s="18"/>
      <c r="B485" s="19"/>
      <c r="C485" s="45"/>
      <c r="D485" s="21"/>
    </row>
    <row r="486" spans="1:4" x14ac:dyDescent="0.45">
      <c r="A486" s="18"/>
      <c r="B486" s="19"/>
      <c r="C486" s="45"/>
      <c r="D486" s="21"/>
    </row>
    <row r="487" spans="1:4" x14ac:dyDescent="0.45">
      <c r="A487" s="18"/>
      <c r="B487" s="19"/>
      <c r="C487" s="45"/>
      <c r="D487" s="21"/>
    </row>
    <row r="488" spans="1:4" x14ac:dyDescent="0.45">
      <c r="A488" s="18"/>
      <c r="B488" s="19"/>
      <c r="C488" s="45"/>
      <c r="D488" s="21"/>
    </row>
    <row r="489" spans="1:4" x14ac:dyDescent="0.45">
      <c r="A489" s="18"/>
      <c r="B489" s="19"/>
      <c r="C489" s="45"/>
      <c r="D489" s="21"/>
    </row>
    <row r="490" spans="1:4" x14ac:dyDescent="0.45">
      <c r="A490" s="18"/>
      <c r="B490" s="19"/>
      <c r="C490" s="45"/>
      <c r="D490" s="21"/>
    </row>
    <row r="491" spans="1:4" x14ac:dyDescent="0.45">
      <c r="A491" s="18"/>
      <c r="B491" s="19"/>
      <c r="C491" s="45"/>
      <c r="D491" s="21"/>
    </row>
    <row r="492" spans="1:4" s="12" customFormat="1" ht="18.600000000000001" thickBot="1" x14ac:dyDescent="0.5">
      <c r="B492" s="12" t="s">
        <v>166</v>
      </c>
      <c r="C492" s="10" t="s">
        <v>68</v>
      </c>
    </row>
    <row r="493" spans="1:4" x14ac:dyDescent="0.45">
      <c r="A493" s="2" t="s">
        <v>0</v>
      </c>
      <c r="B493" s="13" t="s">
        <v>1</v>
      </c>
      <c r="C493" s="11" t="s">
        <v>66</v>
      </c>
      <c r="D493" s="3" t="s">
        <v>2</v>
      </c>
    </row>
    <row r="494" spans="1:4" x14ac:dyDescent="0.45">
      <c r="A494" s="4">
        <v>1</v>
      </c>
      <c r="B494" s="14" t="s">
        <v>167</v>
      </c>
      <c r="C494" s="22">
        <v>144</v>
      </c>
      <c r="D494" s="6">
        <f>ROUND(C494/C$508*100,3)</f>
        <v>16.088999999999999</v>
      </c>
    </row>
    <row r="495" spans="1:4" x14ac:dyDescent="0.45">
      <c r="A495" s="4">
        <v>2</v>
      </c>
      <c r="B495" s="14" t="s">
        <v>168</v>
      </c>
      <c r="C495" s="22">
        <v>71</v>
      </c>
      <c r="D495" s="6">
        <f>ROUND(C495/C$508*100,3)</f>
        <v>7.9329999999999998</v>
      </c>
    </row>
    <row r="496" spans="1:4" x14ac:dyDescent="0.45">
      <c r="A496" s="4">
        <v>3</v>
      </c>
      <c r="B496" s="14" t="s">
        <v>169</v>
      </c>
      <c r="C496" s="22">
        <v>367</v>
      </c>
      <c r="D496" s="6">
        <f>ROUND(C496/C$508*100,3)</f>
        <v>41.006</v>
      </c>
    </row>
    <row r="497" spans="1:4" x14ac:dyDescent="0.45">
      <c r="A497" s="4">
        <v>4</v>
      </c>
      <c r="B497" s="14" t="s">
        <v>170</v>
      </c>
      <c r="C497" s="22">
        <v>138</v>
      </c>
      <c r="D497" s="6">
        <f t="shared" ref="D497:D506" si="13">ROUND(C497/C$508*100,3)</f>
        <v>15.419</v>
      </c>
    </row>
    <row r="498" spans="1:4" x14ac:dyDescent="0.45">
      <c r="A498" s="4">
        <v>5</v>
      </c>
      <c r="B498" s="14" t="s">
        <v>171</v>
      </c>
      <c r="C498" s="22">
        <v>316</v>
      </c>
      <c r="D498" s="6">
        <f t="shared" si="13"/>
        <v>35.307000000000002</v>
      </c>
    </row>
    <row r="499" spans="1:4" x14ac:dyDescent="0.45">
      <c r="A499" s="4">
        <v>6</v>
      </c>
      <c r="B499" s="14" t="s">
        <v>172</v>
      </c>
      <c r="C499" s="22">
        <v>375</v>
      </c>
      <c r="D499" s="6">
        <f t="shared" si="13"/>
        <v>41.899000000000001</v>
      </c>
    </row>
    <row r="500" spans="1:4" x14ac:dyDescent="0.45">
      <c r="A500" s="4">
        <v>7</v>
      </c>
      <c r="B500" s="14" t="s">
        <v>173</v>
      </c>
      <c r="C500" s="22">
        <v>39</v>
      </c>
      <c r="D500" s="6">
        <f t="shared" si="13"/>
        <v>4.3579999999999997</v>
      </c>
    </row>
    <row r="501" spans="1:4" x14ac:dyDescent="0.45">
      <c r="A501" s="4">
        <v>8</v>
      </c>
      <c r="B501" s="14" t="s">
        <v>174</v>
      </c>
      <c r="C501" s="22">
        <v>256</v>
      </c>
      <c r="D501" s="6">
        <f t="shared" si="13"/>
        <v>28.603000000000002</v>
      </c>
    </row>
    <row r="502" spans="1:4" x14ac:dyDescent="0.45">
      <c r="A502" s="4">
        <v>9</v>
      </c>
      <c r="B502" s="14" t="s">
        <v>175</v>
      </c>
      <c r="C502" s="22">
        <v>335</v>
      </c>
      <c r="D502" s="6">
        <f t="shared" si="13"/>
        <v>37.43</v>
      </c>
    </row>
    <row r="503" spans="1:4" x14ac:dyDescent="0.45">
      <c r="A503" s="4">
        <v>10</v>
      </c>
      <c r="B503" s="14" t="s">
        <v>176</v>
      </c>
      <c r="C503" s="22">
        <v>160</v>
      </c>
      <c r="D503" s="6">
        <f t="shared" si="13"/>
        <v>17.876999999999999</v>
      </c>
    </row>
    <row r="504" spans="1:4" x14ac:dyDescent="0.45">
      <c r="A504" s="4">
        <v>11</v>
      </c>
      <c r="B504" s="14" t="s">
        <v>177</v>
      </c>
      <c r="C504" s="22">
        <v>243</v>
      </c>
      <c r="D504" s="6">
        <f t="shared" si="13"/>
        <v>27.151</v>
      </c>
    </row>
    <row r="505" spans="1:4" x14ac:dyDescent="0.45">
      <c r="A505" s="4">
        <v>12</v>
      </c>
      <c r="B505" s="14" t="s">
        <v>8</v>
      </c>
      <c r="C505" s="22">
        <v>50</v>
      </c>
      <c r="D505" s="6">
        <f t="shared" si="13"/>
        <v>5.5869999999999997</v>
      </c>
    </row>
    <row r="506" spans="1:4" x14ac:dyDescent="0.45">
      <c r="A506" s="4">
        <v>13</v>
      </c>
      <c r="B506" s="14" t="s">
        <v>178</v>
      </c>
      <c r="C506" s="22">
        <v>71</v>
      </c>
      <c r="D506" s="6">
        <f t="shared" si="13"/>
        <v>7.9329999999999998</v>
      </c>
    </row>
    <row r="507" spans="1:4" x14ac:dyDescent="0.45">
      <c r="A507" s="4"/>
      <c r="B507" s="14" t="s">
        <v>3</v>
      </c>
      <c r="C507" s="5">
        <v>8</v>
      </c>
      <c r="D507" s="6">
        <f>ROUND(C507/C$508*100,3)</f>
        <v>0.89400000000000002</v>
      </c>
    </row>
    <row r="508" spans="1:4" ht="18.600000000000001" thickBot="1" x14ac:dyDescent="0.5">
      <c r="A508" s="7"/>
      <c r="B508" s="15" t="s">
        <v>4</v>
      </c>
      <c r="C508" s="8">
        <v>895</v>
      </c>
      <c r="D508" s="9">
        <f>ROUND(C508/C$508*100,3)</f>
        <v>100</v>
      </c>
    </row>
    <row r="528" spans="2:3" s="12" customFormat="1" ht="18.600000000000001" thickBot="1" x14ac:dyDescent="0.5">
      <c r="B528" s="12" t="s">
        <v>179</v>
      </c>
      <c r="C528" s="10" t="s">
        <v>67</v>
      </c>
    </row>
    <row r="529" spans="1:4" x14ac:dyDescent="0.45">
      <c r="A529" s="2" t="s">
        <v>0</v>
      </c>
      <c r="B529" s="13" t="s">
        <v>1</v>
      </c>
      <c r="C529" s="11" t="s">
        <v>66</v>
      </c>
      <c r="D529" s="3" t="s">
        <v>2</v>
      </c>
    </row>
    <row r="530" spans="1:4" x14ac:dyDescent="0.45">
      <c r="A530" s="4">
        <v>1</v>
      </c>
      <c r="B530" s="14" t="s">
        <v>180</v>
      </c>
      <c r="C530" s="22">
        <v>1101</v>
      </c>
      <c r="D530" s="6">
        <f>ROUND(C530/C$533*100,3)</f>
        <v>56.433</v>
      </c>
    </row>
    <row r="531" spans="1:4" x14ac:dyDescent="0.45">
      <c r="A531" s="4">
        <v>2</v>
      </c>
      <c r="B531" s="14" t="s">
        <v>181</v>
      </c>
      <c r="C531" s="22">
        <v>776</v>
      </c>
      <c r="D531" s="6">
        <f>ROUND(C531/C$533*100,3)</f>
        <v>39.774000000000001</v>
      </c>
    </row>
    <row r="532" spans="1:4" x14ac:dyDescent="0.45">
      <c r="A532" s="4"/>
      <c r="B532" s="14" t="s">
        <v>3</v>
      </c>
      <c r="C532" s="5">
        <v>74</v>
      </c>
      <c r="D532" s="6">
        <f>ROUND(C532/C$533*100,3)</f>
        <v>3.7930000000000001</v>
      </c>
    </row>
    <row r="533" spans="1:4" ht="18.600000000000001" thickBot="1" x14ac:dyDescent="0.5">
      <c r="A533" s="7"/>
      <c r="B533" s="15" t="s">
        <v>4</v>
      </c>
      <c r="C533" s="8">
        <f>SUM(C530:C532)</f>
        <v>1951</v>
      </c>
      <c r="D533" s="9">
        <f>ROUND(C533/C$533*100,3)</f>
        <v>100</v>
      </c>
    </row>
    <row r="540" spans="1:4" ht="18.600000000000001" thickBot="1" x14ac:dyDescent="0.5">
      <c r="A540" s="12"/>
      <c r="B540" s="12" t="s">
        <v>548</v>
      </c>
      <c r="C540" s="10" t="s">
        <v>69</v>
      </c>
      <c r="D540" s="12"/>
    </row>
    <row r="541" spans="1:4" x14ac:dyDescent="0.45">
      <c r="A541" s="2" t="s">
        <v>0</v>
      </c>
      <c r="B541" s="13" t="s">
        <v>1</v>
      </c>
      <c r="C541" s="11" t="s">
        <v>66</v>
      </c>
      <c r="D541" s="3" t="s">
        <v>2</v>
      </c>
    </row>
    <row r="542" spans="1:4" x14ac:dyDescent="0.45">
      <c r="A542" s="4">
        <v>1</v>
      </c>
      <c r="B542" s="46" t="s">
        <v>522</v>
      </c>
      <c r="C542" s="47">
        <v>121</v>
      </c>
      <c r="D542" s="6">
        <f>ROUND(C542/C$531*100,3)</f>
        <v>15.593</v>
      </c>
    </row>
    <row r="543" spans="1:4" x14ac:dyDescent="0.45">
      <c r="A543" s="4">
        <v>2</v>
      </c>
      <c r="B543" s="46" t="s">
        <v>523</v>
      </c>
      <c r="C543" s="47">
        <v>190</v>
      </c>
      <c r="D543" s="6">
        <f t="shared" ref="D543:D550" si="14">ROUND(C543/C$531*100,3)</f>
        <v>24.484999999999999</v>
      </c>
    </row>
    <row r="544" spans="1:4" x14ac:dyDescent="0.45">
      <c r="A544" s="4">
        <v>3</v>
      </c>
      <c r="B544" s="46" t="s">
        <v>524</v>
      </c>
      <c r="C544" s="47">
        <v>156</v>
      </c>
      <c r="D544" s="6">
        <f t="shared" si="14"/>
        <v>20.103000000000002</v>
      </c>
    </row>
    <row r="545" spans="1:4" x14ac:dyDescent="0.45">
      <c r="A545" s="4">
        <v>4</v>
      </c>
      <c r="B545" s="46" t="s">
        <v>525</v>
      </c>
      <c r="C545" s="47">
        <v>113</v>
      </c>
      <c r="D545" s="6">
        <f t="shared" si="14"/>
        <v>14.561999999999999</v>
      </c>
    </row>
    <row r="546" spans="1:4" x14ac:dyDescent="0.45">
      <c r="A546" s="4">
        <v>5</v>
      </c>
      <c r="B546" s="46" t="s">
        <v>526</v>
      </c>
      <c r="C546" s="47">
        <v>123</v>
      </c>
      <c r="D546" s="6">
        <f t="shared" si="14"/>
        <v>15.851000000000001</v>
      </c>
    </row>
    <row r="547" spans="1:4" x14ac:dyDescent="0.45">
      <c r="A547" s="4">
        <v>6</v>
      </c>
      <c r="B547" s="46" t="s">
        <v>527</v>
      </c>
      <c r="C547" s="47">
        <v>44</v>
      </c>
      <c r="D547" s="6">
        <f t="shared" si="14"/>
        <v>5.67</v>
      </c>
    </row>
    <row r="548" spans="1:4" x14ac:dyDescent="0.45">
      <c r="A548" s="4">
        <v>7</v>
      </c>
      <c r="B548" s="46" t="s">
        <v>528</v>
      </c>
      <c r="C548" s="47">
        <v>20</v>
      </c>
      <c r="D548" s="6">
        <f t="shared" si="14"/>
        <v>2.577</v>
      </c>
    </row>
    <row r="549" spans="1:4" x14ac:dyDescent="0.45">
      <c r="A549" s="4">
        <v>8</v>
      </c>
      <c r="B549" s="46" t="s">
        <v>529</v>
      </c>
      <c r="C549" s="47">
        <v>9</v>
      </c>
      <c r="D549" s="6">
        <f t="shared" si="14"/>
        <v>1.1599999999999999</v>
      </c>
    </row>
    <row r="550" spans="1:4" ht="18.600000000000001" thickBot="1" x14ac:dyDescent="0.5">
      <c r="A550" s="7"/>
      <c r="B550" s="15" t="s">
        <v>4</v>
      </c>
      <c r="C550" s="48">
        <f>SUM(C542:C549)</f>
        <v>776</v>
      </c>
      <c r="D550" s="9">
        <f t="shared" si="14"/>
        <v>100</v>
      </c>
    </row>
    <row r="551" spans="1:4" x14ac:dyDescent="0.45">
      <c r="A551" s="18"/>
      <c r="B551" s="19"/>
      <c r="C551" s="49"/>
      <c r="D551" s="21"/>
    </row>
    <row r="552" spans="1:4" x14ac:dyDescent="0.45">
      <c r="A552" s="18"/>
      <c r="B552" s="19"/>
      <c r="C552" s="49"/>
      <c r="D552" s="21"/>
    </row>
    <row r="553" spans="1:4" x14ac:dyDescent="0.45">
      <c r="A553" s="18"/>
      <c r="B553" s="19"/>
      <c r="C553" s="49"/>
      <c r="D553" s="21"/>
    </row>
    <row r="554" spans="1:4" x14ac:dyDescent="0.45">
      <c r="A554" s="18"/>
      <c r="B554" s="19"/>
      <c r="C554" s="49"/>
      <c r="D554" s="21"/>
    </row>
    <row r="555" spans="1:4" x14ac:dyDescent="0.45">
      <c r="A555" s="18"/>
      <c r="B555" s="19"/>
      <c r="C555" s="49"/>
      <c r="D555" s="21"/>
    </row>
    <row r="556" spans="1:4" x14ac:dyDescent="0.45">
      <c r="A556" s="18"/>
      <c r="B556" s="19"/>
      <c r="C556" s="49"/>
      <c r="D556" s="21"/>
    </row>
    <row r="557" spans="1:4" x14ac:dyDescent="0.45">
      <c r="A557" s="18"/>
      <c r="B557" s="19"/>
      <c r="C557" s="49"/>
      <c r="D557" s="21"/>
    </row>
    <row r="561" spans="1:4" ht="18.600000000000001" thickBot="1" x14ac:dyDescent="0.5">
      <c r="A561" s="12"/>
      <c r="B561" s="12" t="s">
        <v>549</v>
      </c>
      <c r="C561" s="10" t="s">
        <v>69</v>
      </c>
      <c r="D561" s="12"/>
    </row>
    <row r="562" spans="1:4" x14ac:dyDescent="0.45">
      <c r="A562" s="2" t="s">
        <v>0</v>
      </c>
      <c r="B562" s="13" t="s">
        <v>1</v>
      </c>
      <c r="C562" s="11" t="s">
        <v>66</v>
      </c>
      <c r="D562" s="3" t="s">
        <v>2</v>
      </c>
    </row>
    <row r="563" spans="1:4" x14ac:dyDescent="0.45">
      <c r="A563" s="4">
        <v>1</v>
      </c>
      <c r="B563" s="46" t="s">
        <v>522</v>
      </c>
      <c r="C563" s="24">
        <v>167</v>
      </c>
      <c r="D563" s="6">
        <f>ROUND(C563/C$531*100,3)</f>
        <v>21.521000000000001</v>
      </c>
    </row>
    <row r="564" spans="1:4" x14ac:dyDescent="0.45">
      <c r="A564" s="4">
        <v>2</v>
      </c>
      <c r="B564" s="46" t="s">
        <v>523</v>
      </c>
      <c r="C564" s="24">
        <v>179</v>
      </c>
      <c r="D564" s="6">
        <f t="shared" ref="D564:D571" si="15">ROUND(C564/C$531*100,3)</f>
        <v>23.067</v>
      </c>
    </row>
    <row r="565" spans="1:4" x14ac:dyDescent="0.45">
      <c r="A565" s="4">
        <v>3</v>
      </c>
      <c r="B565" s="46" t="s">
        <v>524</v>
      </c>
      <c r="C565" s="24">
        <v>117</v>
      </c>
      <c r="D565" s="6">
        <f t="shared" si="15"/>
        <v>15.077</v>
      </c>
    </row>
    <row r="566" spans="1:4" x14ac:dyDescent="0.45">
      <c r="A566" s="4">
        <v>4</v>
      </c>
      <c r="B566" s="46" t="s">
        <v>525</v>
      </c>
      <c r="C566" s="24">
        <v>64</v>
      </c>
      <c r="D566" s="6">
        <f t="shared" si="15"/>
        <v>8.2469999999999999</v>
      </c>
    </row>
    <row r="567" spans="1:4" x14ac:dyDescent="0.45">
      <c r="A567" s="4">
        <v>5</v>
      </c>
      <c r="B567" s="46" t="s">
        <v>526</v>
      </c>
      <c r="C567" s="24">
        <v>34</v>
      </c>
      <c r="D567" s="6">
        <f t="shared" si="15"/>
        <v>4.3810000000000002</v>
      </c>
    </row>
    <row r="568" spans="1:4" x14ac:dyDescent="0.45">
      <c r="A568" s="4">
        <v>6</v>
      </c>
      <c r="B568" s="46" t="s">
        <v>527</v>
      </c>
      <c r="C568" s="24">
        <v>7</v>
      </c>
      <c r="D568" s="6">
        <f t="shared" si="15"/>
        <v>0.90200000000000002</v>
      </c>
    </row>
    <row r="569" spans="1:4" x14ac:dyDescent="0.45">
      <c r="A569" s="4">
        <v>7</v>
      </c>
      <c r="B569" s="46" t="s">
        <v>528</v>
      </c>
      <c r="C569" s="24">
        <v>3</v>
      </c>
      <c r="D569" s="6">
        <f t="shared" si="15"/>
        <v>0.38700000000000001</v>
      </c>
    </row>
    <row r="570" spans="1:4" x14ac:dyDescent="0.45">
      <c r="A570" s="4">
        <v>8</v>
      </c>
      <c r="B570" s="46" t="s">
        <v>529</v>
      </c>
      <c r="C570" s="25">
        <v>205</v>
      </c>
      <c r="D570" s="6">
        <f t="shared" si="15"/>
        <v>26.417999999999999</v>
      </c>
    </row>
    <row r="571" spans="1:4" ht="18.600000000000001" thickBot="1" x14ac:dyDescent="0.5">
      <c r="A571" s="7"/>
      <c r="B571" s="15" t="s">
        <v>4</v>
      </c>
      <c r="C571" s="48">
        <f>SUM(C563:C570)</f>
        <v>776</v>
      </c>
      <c r="D571" s="9">
        <f t="shared" si="15"/>
        <v>100</v>
      </c>
    </row>
    <row r="582" spans="1:4" s="12" customFormat="1" ht="18.600000000000001" thickBot="1" x14ac:dyDescent="0.5">
      <c r="B582" s="12" t="s">
        <v>182</v>
      </c>
      <c r="C582" s="10" t="s">
        <v>67</v>
      </c>
    </row>
    <row r="583" spans="1:4" x14ac:dyDescent="0.45">
      <c r="A583" s="2" t="s">
        <v>0</v>
      </c>
      <c r="B583" s="13" t="s">
        <v>1</v>
      </c>
      <c r="C583" s="11" t="s">
        <v>66</v>
      </c>
      <c r="D583" s="3" t="s">
        <v>2</v>
      </c>
    </row>
    <row r="584" spans="1:4" x14ac:dyDescent="0.45">
      <c r="A584" s="4">
        <v>1</v>
      </c>
      <c r="B584" s="14" t="s">
        <v>183</v>
      </c>
      <c r="C584" s="22">
        <v>397</v>
      </c>
      <c r="D584" s="6">
        <f>ROUND(C584/C$588*100,3)</f>
        <v>20.349</v>
      </c>
    </row>
    <row r="585" spans="1:4" x14ac:dyDescent="0.45">
      <c r="A585" s="4">
        <v>2</v>
      </c>
      <c r="B585" s="14" t="s">
        <v>13</v>
      </c>
      <c r="C585" s="22">
        <v>523</v>
      </c>
      <c r="D585" s="6">
        <f>ROUND(C585/C$588*100,3)</f>
        <v>26.806999999999999</v>
      </c>
    </row>
    <row r="586" spans="1:4" x14ac:dyDescent="0.45">
      <c r="A586" s="4">
        <v>3</v>
      </c>
      <c r="B586" s="14" t="s">
        <v>184</v>
      </c>
      <c r="C586" s="22">
        <v>965</v>
      </c>
      <c r="D586" s="6">
        <f>ROUND(C586/C$588*100,3)</f>
        <v>49.462000000000003</v>
      </c>
    </row>
    <row r="587" spans="1:4" x14ac:dyDescent="0.45">
      <c r="A587" s="4"/>
      <c r="B587" s="14" t="s">
        <v>3</v>
      </c>
      <c r="C587" s="5">
        <v>66</v>
      </c>
      <c r="D587" s="6">
        <f>ROUND(C587/C$588*100,3)</f>
        <v>3.383</v>
      </c>
    </row>
    <row r="588" spans="1:4" ht="18.600000000000001" thickBot="1" x14ac:dyDescent="0.5">
      <c r="A588" s="7"/>
      <c r="B588" s="15" t="s">
        <v>4</v>
      </c>
      <c r="C588" s="8">
        <f>SUM(C584:C587)</f>
        <v>1951</v>
      </c>
      <c r="D588" s="9">
        <f>ROUND(C588/C$588*100,3)</f>
        <v>100</v>
      </c>
    </row>
    <row r="596" spans="1:4" s="12" customFormat="1" ht="36.6" thickBot="1" x14ac:dyDescent="0.5">
      <c r="B596" s="12" t="s">
        <v>557</v>
      </c>
      <c r="C596" s="10" t="s">
        <v>68</v>
      </c>
    </row>
    <row r="597" spans="1:4" x14ac:dyDescent="0.45">
      <c r="A597" s="2" t="s">
        <v>0</v>
      </c>
      <c r="B597" s="13" t="s">
        <v>1</v>
      </c>
      <c r="C597" s="11" t="s">
        <v>66</v>
      </c>
      <c r="D597" s="3" t="s">
        <v>2</v>
      </c>
    </row>
    <row r="598" spans="1:4" x14ac:dyDescent="0.45">
      <c r="A598" s="4">
        <v>1</v>
      </c>
      <c r="B598" s="14" t="s">
        <v>185</v>
      </c>
      <c r="C598" s="22">
        <v>102</v>
      </c>
      <c r="D598" s="6">
        <f>ROUND(C598/C$614*100,3)</f>
        <v>11.087</v>
      </c>
    </row>
    <row r="599" spans="1:4" x14ac:dyDescent="0.45">
      <c r="A599" s="4">
        <v>2</v>
      </c>
      <c r="B599" s="14" t="s">
        <v>186</v>
      </c>
      <c r="C599" s="22">
        <v>28</v>
      </c>
      <c r="D599" s="6">
        <f>ROUND(C599/C$614*100,3)</f>
        <v>3.0430000000000001</v>
      </c>
    </row>
    <row r="600" spans="1:4" x14ac:dyDescent="0.45">
      <c r="A600" s="4">
        <v>3</v>
      </c>
      <c r="B600" s="14" t="s">
        <v>187</v>
      </c>
      <c r="C600" s="22">
        <v>89</v>
      </c>
      <c r="D600" s="6">
        <f>ROUND(C600/C$614*100,3)</f>
        <v>9.6739999999999995</v>
      </c>
    </row>
    <row r="601" spans="1:4" x14ac:dyDescent="0.45">
      <c r="A601" s="4">
        <v>4</v>
      </c>
      <c r="B601" s="14" t="s">
        <v>188</v>
      </c>
      <c r="C601" s="22">
        <v>264</v>
      </c>
      <c r="D601" s="6">
        <f t="shared" ref="D601:D612" si="16">ROUND(C601/C$614*100,3)</f>
        <v>28.696000000000002</v>
      </c>
    </row>
    <row r="602" spans="1:4" x14ac:dyDescent="0.45">
      <c r="A602" s="4">
        <v>5</v>
      </c>
      <c r="B602" s="14" t="s">
        <v>189</v>
      </c>
      <c r="C602" s="22">
        <v>150</v>
      </c>
      <c r="D602" s="6">
        <f t="shared" si="16"/>
        <v>16.303999999999998</v>
      </c>
    </row>
    <row r="603" spans="1:4" x14ac:dyDescent="0.45">
      <c r="A603" s="4">
        <v>6</v>
      </c>
      <c r="B603" s="14" t="s">
        <v>190</v>
      </c>
      <c r="C603" s="22">
        <v>137</v>
      </c>
      <c r="D603" s="6">
        <f t="shared" si="16"/>
        <v>14.891</v>
      </c>
    </row>
    <row r="604" spans="1:4" x14ac:dyDescent="0.45">
      <c r="A604" s="4">
        <v>7</v>
      </c>
      <c r="B604" s="14" t="s">
        <v>191</v>
      </c>
      <c r="C604" s="22">
        <v>244</v>
      </c>
      <c r="D604" s="6">
        <f t="shared" si="16"/>
        <v>26.521999999999998</v>
      </c>
    </row>
    <row r="605" spans="1:4" x14ac:dyDescent="0.45">
      <c r="A605" s="4">
        <v>8</v>
      </c>
      <c r="B605" s="14" t="s">
        <v>192</v>
      </c>
      <c r="C605" s="22">
        <v>508</v>
      </c>
      <c r="D605" s="6">
        <f t="shared" si="16"/>
        <v>55.216999999999999</v>
      </c>
    </row>
    <row r="606" spans="1:4" x14ac:dyDescent="0.45">
      <c r="A606" s="4">
        <v>9</v>
      </c>
      <c r="B606" s="14" t="s">
        <v>193</v>
      </c>
      <c r="C606" s="22">
        <v>116</v>
      </c>
      <c r="D606" s="6">
        <f t="shared" si="16"/>
        <v>12.609</v>
      </c>
    </row>
    <row r="607" spans="1:4" x14ac:dyDescent="0.45">
      <c r="A607" s="4">
        <v>10</v>
      </c>
      <c r="B607" s="14" t="s">
        <v>194</v>
      </c>
      <c r="C607" s="22">
        <v>344</v>
      </c>
      <c r="D607" s="6">
        <f t="shared" si="16"/>
        <v>37.390999999999998</v>
      </c>
    </row>
    <row r="608" spans="1:4" x14ac:dyDescent="0.45">
      <c r="A608" s="4">
        <v>11</v>
      </c>
      <c r="B608" s="14" t="s">
        <v>195</v>
      </c>
      <c r="C608" s="22">
        <v>95</v>
      </c>
      <c r="D608" s="6">
        <f t="shared" si="16"/>
        <v>10.326000000000001</v>
      </c>
    </row>
    <row r="609" spans="1:4" x14ac:dyDescent="0.45">
      <c r="A609" s="4">
        <v>12</v>
      </c>
      <c r="B609" s="14" t="s">
        <v>196</v>
      </c>
      <c r="C609" s="22">
        <v>84</v>
      </c>
      <c r="D609" s="6">
        <f t="shared" si="16"/>
        <v>9.1300000000000008</v>
      </c>
    </row>
    <row r="610" spans="1:4" x14ac:dyDescent="0.45">
      <c r="A610" s="4">
        <v>13</v>
      </c>
      <c r="B610" s="14" t="s">
        <v>197</v>
      </c>
      <c r="C610" s="22">
        <v>125</v>
      </c>
      <c r="D610" s="6">
        <f t="shared" si="16"/>
        <v>13.587</v>
      </c>
    </row>
    <row r="611" spans="1:4" x14ac:dyDescent="0.45">
      <c r="A611" s="4">
        <v>14</v>
      </c>
      <c r="B611" s="14" t="s">
        <v>198</v>
      </c>
      <c r="C611" s="22">
        <v>227</v>
      </c>
      <c r="D611" s="6">
        <f t="shared" si="16"/>
        <v>24.673999999999999</v>
      </c>
    </row>
    <row r="612" spans="1:4" x14ac:dyDescent="0.45">
      <c r="A612" s="4">
        <v>15</v>
      </c>
      <c r="B612" s="14" t="s">
        <v>8</v>
      </c>
      <c r="C612" s="22">
        <v>90</v>
      </c>
      <c r="D612" s="6">
        <f t="shared" si="16"/>
        <v>9.7829999999999995</v>
      </c>
    </row>
    <row r="613" spans="1:4" x14ac:dyDescent="0.45">
      <c r="A613" s="4"/>
      <c r="B613" s="14" t="s">
        <v>3</v>
      </c>
      <c r="C613" s="5">
        <v>12</v>
      </c>
      <c r="D613" s="6">
        <f>ROUND(C613/C$614*100,3)</f>
        <v>1.304</v>
      </c>
    </row>
    <row r="614" spans="1:4" ht="18.600000000000001" thickBot="1" x14ac:dyDescent="0.5">
      <c r="A614" s="7"/>
      <c r="B614" s="15" t="s">
        <v>4</v>
      </c>
      <c r="C614" s="8">
        <v>920</v>
      </c>
      <c r="D614" s="9">
        <f>ROUND(C614/C$614*100,3)</f>
        <v>100</v>
      </c>
    </row>
    <row r="635" spans="1:4" s="12" customFormat="1" ht="18.600000000000001" thickBot="1" x14ac:dyDescent="0.5">
      <c r="B635" s="12" t="s">
        <v>199</v>
      </c>
      <c r="C635" s="10" t="s">
        <v>72</v>
      </c>
    </row>
    <row r="636" spans="1:4" x14ac:dyDescent="0.45">
      <c r="A636" s="2" t="s">
        <v>0</v>
      </c>
      <c r="B636" s="13" t="s">
        <v>1</v>
      </c>
      <c r="C636" s="11" t="s">
        <v>66</v>
      </c>
      <c r="D636" s="3" t="s">
        <v>2</v>
      </c>
    </row>
    <row r="637" spans="1:4" x14ac:dyDescent="0.45">
      <c r="A637" s="4">
        <v>1</v>
      </c>
      <c r="B637" s="14" t="s">
        <v>19</v>
      </c>
      <c r="C637" s="22">
        <v>932</v>
      </c>
      <c r="D637" s="6">
        <f>ROUND(C637/C$657*100,3)</f>
        <v>47.77</v>
      </c>
    </row>
    <row r="638" spans="1:4" x14ac:dyDescent="0.45">
      <c r="A638" s="4">
        <v>2</v>
      </c>
      <c r="B638" s="14" t="s">
        <v>20</v>
      </c>
      <c r="C638" s="22">
        <v>230</v>
      </c>
      <c r="D638" s="6">
        <f>ROUND(C638/C$657*100,3)</f>
        <v>11.789</v>
      </c>
    </row>
    <row r="639" spans="1:4" x14ac:dyDescent="0.45">
      <c r="A639" s="4">
        <v>3</v>
      </c>
      <c r="B639" s="14" t="s">
        <v>21</v>
      </c>
      <c r="C639" s="22">
        <v>929</v>
      </c>
      <c r="D639" s="6">
        <f>ROUND(C639/C$657*100,3)</f>
        <v>47.616999999999997</v>
      </c>
    </row>
    <row r="640" spans="1:4" x14ac:dyDescent="0.45">
      <c r="A640" s="4">
        <v>4</v>
      </c>
      <c r="B640" s="14" t="s">
        <v>22</v>
      </c>
      <c r="C640" s="22">
        <v>390</v>
      </c>
      <c r="D640" s="6">
        <f t="shared" ref="D640:D655" si="17">ROUND(C640/C$657*100,3)</f>
        <v>19.989999999999998</v>
      </c>
    </row>
    <row r="641" spans="1:4" x14ac:dyDescent="0.45">
      <c r="A641" s="4">
        <v>5</v>
      </c>
      <c r="B641" s="14" t="s">
        <v>23</v>
      </c>
      <c r="C641" s="22">
        <v>1105</v>
      </c>
      <c r="D641" s="6">
        <f t="shared" si="17"/>
        <v>56.637999999999998</v>
      </c>
    </row>
    <row r="642" spans="1:4" x14ac:dyDescent="0.45">
      <c r="A642" s="4">
        <v>6</v>
      </c>
      <c r="B642" s="14" t="s">
        <v>24</v>
      </c>
      <c r="C642" s="22">
        <v>599</v>
      </c>
      <c r="D642" s="6">
        <f t="shared" si="17"/>
        <v>30.702000000000002</v>
      </c>
    </row>
    <row r="643" spans="1:4" x14ac:dyDescent="0.45">
      <c r="A643" s="4">
        <v>7</v>
      </c>
      <c r="B643" s="14" t="s">
        <v>25</v>
      </c>
      <c r="C643" s="22">
        <v>666</v>
      </c>
      <c r="D643" s="6">
        <f t="shared" si="17"/>
        <v>34.136000000000003</v>
      </c>
    </row>
    <row r="644" spans="1:4" x14ac:dyDescent="0.45">
      <c r="A644" s="4">
        <v>8</v>
      </c>
      <c r="B644" s="14" t="s">
        <v>26</v>
      </c>
      <c r="C644" s="22">
        <v>642</v>
      </c>
      <c r="D644" s="6">
        <f t="shared" si="17"/>
        <v>32.905999999999999</v>
      </c>
    </row>
    <row r="645" spans="1:4" x14ac:dyDescent="0.45">
      <c r="A645" s="4">
        <v>9</v>
      </c>
      <c r="B645" s="14" t="s">
        <v>27</v>
      </c>
      <c r="C645" s="22">
        <v>482</v>
      </c>
      <c r="D645" s="6">
        <f t="shared" si="17"/>
        <v>24.704999999999998</v>
      </c>
    </row>
    <row r="646" spans="1:4" x14ac:dyDescent="0.45">
      <c r="A646" s="4">
        <v>10</v>
      </c>
      <c r="B646" s="14" t="s">
        <v>28</v>
      </c>
      <c r="C646" s="22">
        <v>463</v>
      </c>
      <c r="D646" s="6">
        <f t="shared" si="17"/>
        <v>23.731000000000002</v>
      </c>
    </row>
    <row r="647" spans="1:4" x14ac:dyDescent="0.45">
      <c r="A647" s="4">
        <v>11</v>
      </c>
      <c r="B647" s="14" t="s">
        <v>29</v>
      </c>
      <c r="C647" s="22">
        <v>248</v>
      </c>
      <c r="D647" s="6">
        <f t="shared" si="17"/>
        <v>12.711</v>
      </c>
    </row>
    <row r="648" spans="1:4" x14ac:dyDescent="0.45">
      <c r="A648" s="4">
        <v>12</v>
      </c>
      <c r="B648" s="14" t="s">
        <v>30</v>
      </c>
      <c r="C648" s="22">
        <v>311</v>
      </c>
      <c r="D648" s="6">
        <f t="shared" si="17"/>
        <v>15.941000000000001</v>
      </c>
    </row>
    <row r="649" spans="1:4" x14ac:dyDescent="0.45">
      <c r="A649" s="4">
        <v>13</v>
      </c>
      <c r="B649" s="14" t="s">
        <v>31</v>
      </c>
      <c r="C649" s="22">
        <v>97</v>
      </c>
      <c r="D649" s="6">
        <f t="shared" si="17"/>
        <v>4.9720000000000004</v>
      </c>
    </row>
    <row r="650" spans="1:4" x14ac:dyDescent="0.45">
      <c r="A650" s="4">
        <v>14</v>
      </c>
      <c r="B650" s="14" t="s">
        <v>32</v>
      </c>
      <c r="C650" s="22">
        <v>117</v>
      </c>
      <c r="D650" s="6">
        <f t="shared" si="17"/>
        <v>5.9969999999999999</v>
      </c>
    </row>
    <row r="651" spans="1:4" x14ac:dyDescent="0.45">
      <c r="A651" s="4">
        <v>15</v>
      </c>
      <c r="B651" s="14" t="s">
        <v>33</v>
      </c>
      <c r="C651" s="22">
        <v>103</v>
      </c>
      <c r="D651" s="6">
        <f t="shared" si="17"/>
        <v>5.2789999999999999</v>
      </c>
    </row>
    <row r="652" spans="1:4" x14ac:dyDescent="0.45">
      <c r="A652" s="4">
        <v>16</v>
      </c>
      <c r="B652" s="14" t="s">
        <v>34</v>
      </c>
      <c r="C652" s="22">
        <v>312</v>
      </c>
      <c r="D652" s="6">
        <f t="shared" si="17"/>
        <v>15.992000000000001</v>
      </c>
    </row>
    <row r="653" spans="1:4" ht="36" x14ac:dyDescent="0.45">
      <c r="A653" s="4">
        <v>17</v>
      </c>
      <c r="B653" s="14" t="s">
        <v>200</v>
      </c>
      <c r="C653" s="22">
        <v>290</v>
      </c>
      <c r="D653" s="6">
        <f t="shared" si="17"/>
        <v>14.864000000000001</v>
      </c>
    </row>
    <row r="654" spans="1:4" x14ac:dyDescent="0.45">
      <c r="A654" s="4">
        <v>18</v>
      </c>
      <c r="B654" s="14" t="s">
        <v>8</v>
      </c>
      <c r="C654" s="22">
        <v>102</v>
      </c>
      <c r="D654" s="6">
        <f t="shared" si="17"/>
        <v>5.2279999999999998</v>
      </c>
    </row>
    <row r="655" spans="1:4" x14ac:dyDescent="0.45">
      <c r="A655" s="4">
        <v>19</v>
      </c>
      <c r="B655" s="14" t="s">
        <v>35</v>
      </c>
      <c r="C655" s="22">
        <v>32</v>
      </c>
      <c r="D655" s="6">
        <f t="shared" si="17"/>
        <v>1.64</v>
      </c>
    </row>
    <row r="656" spans="1:4" x14ac:dyDescent="0.45">
      <c r="A656" s="4"/>
      <c r="B656" s="14" t="s">
        <v>3</v>
      </c>
      <c r="C656" s="5">
        <v>150</v>
      </c>
      <c r="D656" s="6">
        <f>ROUND(C656/C$657*100,3)</f>
        <v>7.6879999999999997</v>
      </c>
    </row>
    <row r="657" spans="1:4" ht="18.600000000000001" thickBot="1" x14ac:dyDescent="0.5">
      <c r="A657" s="7"/>
      <c r="B657" s="15" t="s">
        <v>4</v>
      </c>
      <c r="C657" s="8">
        <v>1951</v>
      </c>
      <c r="D657" s="9">
        <f>ROUND(C657/C$657*100,3)</f>
        <v>100</v>
      </c>
    </row>
    <row r="687" spans="1:4" s="12" customFormat="1" ht="18.600000000000001" thickBot="1" x14ac:dyDescent="0.5">
      <c r="B687" s="12" t="s">
        <v>201</v>
      </c>
      <c r="C687" s="10" t="s">
        <v>68</v>
      </c>
    </row>
    <row r="688" spans="1:4" x14ac:dyDescent="0.45">
      <c r="A688" s="2" t="s">
        <v>0</v>
      </c>
      <c r="B688" s="13" t="s">
        <v>1</v>
      </c>
      <c r="C688" s="11" t="s">
        <v>66</v>
      </c>
      <c r="D688" s="3" t="s">
        <v>2</v>
      </c>
    </row>
    <row r="689" spans="1:4" x14ac:dyDescent="0.45">
      <c r="A689" s="4">
        <v>1</v>
      </c>
      <c r="B689" s="14" t="s">
        <v>202</v>
      </c>
      <c r="C689" s="22">
        <v>1422</v>
      </c>
      <c r="D689" s="6">
        <f>ROUND(C689/C$695*100,3)</f>
        <v>72.885999999999996</v>
      </c>
    </row>
    <row r="690" spans="1:4" x14ac:dyDescent="0.45">
      <c r="A690" s="4">
        <v>2</v>
      </c>
      <c r="B690" s="14" t="s">
        <v>203</v>
      </c>
      <c r="C690" s="22">
        <v>224</v>
      </c>
      <c r="D690" s="6">
        <f>ROUND(C690/C$695*100,3)</f>
        <v>11.481</v>
      </c>
    </row>
    <row r="691" spans="1:4" x14ac:dyDescent="0.45">
      <c r="A691" s="4">
        <v>3</v>
      </c>
      <c r="B691" s="14" t="s">
        <v>204</v>
      </c>
      <c r="C691" s="22">
        <v>342</v>
      </c>
      <c r="D691" s="6">
        <f>ROUND(C691/C$695*100,3)</f>
        <v>17.529</v>
      </c>
    </row>
    <row r="692" spans="1:4" x14ac:dyDescent="0.45">
      <c r="A692" s="4">
        <v>4</v>
      </c>
      <c r="B692" s="14" t="s">
        <v>205</v>
      </c>
      <c r="C692" s="22">
        <v>287</v>
      </c>
      <c r="D692" s="6">
        <f t="shared" ref="D692:D694" si="18">ROUND(C692/C$695*100,3)</f>
        <v>14.71</v>
      </c>
    </row>
    <row r="693" spans="1:4" x14ac:dyDescent="0.45">
      <c r="A693" s="4">
        <v>5</v>
      </c>
      <c r="B693" s="14" t="s">
        <v>206</v>
      </c>
      <c r="C693" s="22">
        <v>42</v>
      </c>
      <c r="D693" s="6">
        <f t="shared" si="18"/>
        <v>2.153</v>
      </c>
    </row>
    <row r="694" spans="1:4" x14ac:dyDescent="0.45">
      <c r="A694" s="4"/>
      <c r="B694" s="14" t="s">
        <v>3</v>
      </c>
      <c r="C694" s="5">
        <v>4</v>
      </c>
      <c r="D694" s="6">
        <f t="shared" si="18"/>
        <v>0.20499999999999999</v>
      </c>
    </row>
    <row r="695" spans="1:4" ht="18.600000000000001" thickBot="1" x14ac:dyDescent="0.5">
      <c r="A695" s="7"/>
      <c r="B695" s="15" t="s">
        <v>4</v>
      </c>
      <c r="C695" s="8">
        <v>1951</v>
      </c>
      <c r="D695" s="9">
        <f>ROUND(C695/C$695*100,3)</f>
        <v>100</v>
      </c>
    </row>
    <row r="705" spans="1:4" s="12" customFormat="1" ht="18.600000000000001" thickBot="1" x14ac:dyDescent="0.5">
      <c r="B705" s="12" t="s">
        <v>207</v>
      </c>
      <c r="C705" s="10" t="s">
        <v>69</v>
      </c>
    </row>
    <row r="706" spans="1:4" x14ac:dyDescent="0.45">
      <c r="A706" s="2" t="s">
        <v>0</v>
      </c>
      <c r="B706" s="13" t="s">
        <v>1</v>
      </c>
      <c r="C706" s="11" t="s">
        <v>66</v>
      </c>
      <c r="D706" s="3" t="s">
        <v>2</v>
      </c>
    </row>
    <row r="707" spans="1:4" x14ac:dyDescent="0.45">
      <c r="A707" s="4">
        <v>1</v>
      </c>
      <c r="B707" s="14" t="s">
        <v>208</v>
      </c>
      <c r="C707" s="22">
        <v>10</v>
      </c>
      <c r="D707" s="6">
        <f t="shared" ref="D707:D713" si="19">ROUND(C707/C$713*100,3)</f>
        <v>23.81</v>
      </c>
    </row>
    <row r="708" spans="1:4" x14ac:dyDescent="0.45">
      <c r="A708" s="4">
        <v>2</v>
      </c>
      <c r="B708" s="14" t="s">
        <v>209</v>
      </c>
      <c r="C708" s="22">
        <v>10</v>
      </c>
      <c r="D708" s="6">
        <f t="shared" si="19"/>
        <v>23.81</v>
      </c>
    </row>
    <row r="709" spans="1:4" x14ac:dyDescent="0.45">
      <c r="A709" s="4">
        <v>3</v>
      </c>
      <c r="B709" s="14" t="s">
        <v>210</v>
      </c>
      <c r="C709" s="22">
        <v>11</v>
      </c>
      <c r="D709" s="6">
        <f t="shared" si="19"/>
        <v>26.19</v>
      </c>
    </row>
    <row r="710" spans="1:4" x14ac:dyDescent="0.45">
      <c r="A710" s="4">
        <v>4</v>
      </c>
      <c r="B710" s="14" t="s">
        <v>211</v>
      </c>
      <c r="C710" s="22">
        <v>8</v>
      </c>
      <c r="D710" s="6">
        <f t="shared" si="19"/>
        <v>19.047999999999998</v>
      </c>
    </row>
    <row r="711" spans="1:4" x14ac:dyDescent="0.45">
      <c r="A711" s="4">
        <v>5</v>
      </c>
      <c r="B711" s="14" t="s">
        <v>530</v>
      </c>
      <c r="C711" s="22">
        <v>2</v>
      </c>
      <c r="D711" s="6">
        <f t="shared" si="19"/>
        <v>4.7619999999999996</v>
      </c>
    </row>
    <row r="712" spans="1:4" x14ac:dyDescent="0.45">
      <c r="A712" s="4"/>
      <c r="B712" s="14" t="s">
        <v>3</v>
      </c>
      <c r="C712" s="5">
        <v>1</v>
      </c>
      <c r="D712" s="6">
        <f t="shared" si="19"/>
        <v>2.3809999999999998</v>
      </c>
    </row>
    <row r="713" spans="1:4" ht="18.600000000000001" thickBot="1" x14ac:dyDescent="0.5">
      <c r="A713" s="7"/>
      <c r="B713" s="15" t="s">
        <v>4</v>
      </c>
      <c r="C713" s="8">
        <f>SUM(C707:C712)</f>
        <v>42</v>
      </c>
      <c r="D713" s="9">
        <f t="shared" si="19"/>
        <v>100</v>
      </c>
    </row>
    <row r="724" spans="1:4" s="12" customFormat="1" ht="18.600000000000001" thickBot="1" x14ac:dyDescent="0.5">
      <c r="B724" s="12" t="s">
        <v>212</v>
      </c>
      <c r="C724" s="10" t="s">
        <v>67</v>
      </c>
    </row>
    <row r="725" spans="1:4" x14ac:dyDescent="0.45">
      <c r="A725" s="2" t="s">
        <v>0</v>
      </c>
      <c r="B725" s="13" t="s">
        <v>1</v>
      </c>
      <c r="C725" s="11" t="s">
        <v>66</v>
      </c>
      <c r="D725" s="3" t="s">
        <v>2</v>
      </c>
    </row>
    <row r="726" spans="1:4" x14ac:dyDescent="0.45">
      <c r="A726" s="4">
        <v>1</v>
      </c>
      <c r="B726" s="14" t="s">
        <v>213</v>
      </c>
      <c r="C726" s="22">
        <v>7</v>
      </c>
      <c r="D726" s="6">
        <f>ROUND(C726/C$733*100,3)</f>
        <v>16.667000000000002</v>
      </c>
    </row>
    <row r="727" spans="1:4" x14ac:dyDescent="0.45">
      <c r="A727" s="4">
        <v>2</v>
      </c>
      <c r="B727" s="14" t="s">
        <v>214</v>
      </c>
      <c r="C727" s="22">
        <v>4</v>
      </c>
      <c r="D727" s="6">
        <f>ROUND(C727/C$733*100,3)</f>
        <v>9.5239999999999991</v>
      </c>
    </row>
    <row r="728" spans="1:4" x14ac:dyDescent="0.45">
      <c r="A728" s="4">
        <v>3</v>
      </c>
      <c r="B728" s="14" t="s">
        <v>215</v>
      </c>
      <c r="C728" s="22">
        <v>7</v>
      </c>
      <c r="D728" s="6">
        <f>ROUND(C728/C$733*100,3)</f>
        <v>16.667000000000002</v>
      </c>
    </row>
    <row r="729" spans="1:4" x14ac:dyDescent="0.45">
      <c r="A729" s="4">
        <v>4</v>
      </c>
      <c r="B729" s="14" t="s">
        <v>216</v>
      </c>
      <c r="C729" s="22">
        <v>6</v>
      </c>
      <c r="D729" s="6">
        <f t="shared" ref="D729:D731" si="20">ROUND(C729/C$733*100,3)</f>
        <v>14.286</v>
      </c>
    </row>
    <row r="730" spans="1:4" x14ac:dyDescent="0.45">
      <c r="A730" s="4">
        <v>5</v>
      </c>
      <c r="B730" s="14" t="s">
        <v>217</v>
      </c>
      <c r="C730" s="22">
        <v>7</v>
      </c>
      <c r="D730" s="6">
        <f t="shared" si="20"/>
        <v>16.667000000000002</v>
      </c>
    </row>
    <row r="731" spans="1:4" x14ac:dyDescent="0.45">
      <c r="A731" s="4">
        <v>6</v>
      </c>
      <c r="B731" s="14" t="s">
        <v>218</v>
      </c>
      <c r="C731" s="22">
        <v>9</v>
      </c>
      <c r="D731" s="6">
        <f t="shared" si="20"/>
        <v>21.428999999999998</v>
      </c>
    </row>
    <row r="732" spans="1:4" x14ac:dyDescent="0.45">
      <c r="A732" s="4"/>
      <c r="B732" s="14" t="s">
        <v>3</v>
      </c>
      <c r="C732" s="5">
        <v>2</v>
      </c>
      <c r="D732" s="6">
        <f>ROUND(C732/C$733*100,3)</f>
        <v>4.7619999999999996</v>
      </c>
    </row>
    <row r="733" spans="1:4" ht="18.600000000000001" thickBot="1" x14ac:dyDescent="0.5">
      <c r="A733" s="7"/>
      <c r="B733" s="15" t="s">
        <v>4</v>
      </c>
      <c r="C733" s="8">
        <f>SUM(C726:C732)</f>
        <v>42</v>
      </c>
      <c r="D733" s="9">
        <f>ROUND(C733/C$733*100,3)</f>
        <v>100</v>
      </c>
    </row>
    <row r="744" spans="1:4" s="12" customFormat="1" ht="37.5" customHeight="1" thickBot="1" x14ac:dyDescent="0.5">
      <c r="B744" s="12" t="s">
        <v>219</v>
      </c>
      <c r="C744" s="10" t="s">
        <v>68</v>
      </c>
    </row>
    <row r="745" spans="1:4" x14ac:dyDescent="0.45">
      <c r="A745" s="2" t="s">
        <v>0</v>
      </c>
      <c r="B745" s="13" t="s">
        <v>1</v>
      </c>
      <c r="C745" s="11" t="s">
        <v>66</v>
      </c>
      <c r="D745" s="3" t="s">
        <v>2</v>
      </c>
    </row>
    <row r="746" spans="1:4" x14ac:dyDescent="0.45">
      <c r="A746" s="4">
        <v>1</v>
      </c>
      <c r="B746" s="14" t="s">
        <v>220</v>
      </c>
      <c r="C746" s="22">
        <v>3</v>
      </c>
      <c r="D746" s="6">
        <f>ROUND(C746/C$758*100,3)</f>
        <v>7.1429999999999998</v>
      </c>
    </row>
    <row r="747" spans="1:4" x14ac:dyDescent="0.45">
      <c r="A747" s="4">
        <v>2</v>
      </c>
      <c r="B747" s="14" t="s">
        <v>221</v>
      </c>
      <c r="C747" s="22">
        <v>0</v>
      </c>
      <c r="D747" s="6">
        <f>ROUND(C747/C$758*100,3)</f>
        <v>0</v>
      </c>
    </row>
    <row r="748" spans="1:4" x14ac:dyDescent="0.45">
      <c r="A748" s="4">
        <v>3</v>
      </c>
      <c r="B748" s="14" t="s">
        <v>222</v>
      </c>
      <c r="C748" s="22">
        <v>4</v>
      </c>
      <c r="D748" s="6">
        <f>ROUND(C748/C$758*100,3)</f>
        <v>9.5239999999999991</v>
      </c>
    </row>
    <row r="749" spans="1:4" x14ac:dyDescent="0.45">
      <c r="A749" s="4">
        <v>4</v>
      </c>
      <c r="B749" s="14" t="s">
        <v>223</v>
      </c>
      <c r="C749" s="22">
        <v>8</v>
      </c>
      <c r="D749" s="6">
        <f t="shared" ref="D749:D756" si="21">ROUND(C749/C$758*100,3)</f>
        <v>19.047999999999998</v>
      </c>
    </row>
    <row r="750" spans="1:4" x14ac:dyDescent="0.45">
      <c r="A750" s="4">
        <v>5</v>
      </c>
      <c r="B750" s="14" t="s">
        <v>224</v>
      </c>
      <c r="C750" s="22">
        <v>4</v>
      </c>
      <c r="D750" s="6">
        <f t="shared" si="21"/>
        <v>9.5239999999999991</v>
      </c>
    </row>
    <row r="751" spans="1:4" x14ac:dyDescent="0.45">
      <c r="A751" s="4">
        <v>6</v>
      </c>
      <c r="B751" s="14" t="s">
        <v>225</v>
      </c>
      <c r="C751" s="22">
        <v>0</v>
      </c>
      <c r="D751" s="6">
        <f t="shared" si="21"/>
        <v>0</v>
      </c>
    </row>
    <row r="752" spans="1:4" x14ac:dyDescent="0.45">
      <c r="A752" s="4">
        <v>7</v>
      </c>
      <c r="B752" s="14" t="s">
        <v>226</v>
      </c>
      <c r="C752" s="22">
        <v>20</v>
      </c>
      <c r="D752" s="6">
        <f t="shared" si="21"/>
        <v>47.619</v>
      </c>
    </row>
    <row r="753" spans="1:4" x14ac:dyDescent="0.45">
      <c r="A753" s="4">
        <v>8</v>
      </c>
      <c r="B753" s="14" t="s">
        <v>227</v>
      </c>
      <c r="C753" s="22">
        <v>8</v>
      </c>
      <c r="D753" s="6">
        <f t="shared" si="21"/>
        <v>19.047999999999998</v>
      </c>
    </row>
    <row r="754" spans="1:4" x14ac:dyDescent="0.45">
      <c r="A754" s="4">
        <v>9</v>
      </c>
      <c r="B754" s="14" t="s">
        <v>228</v>
      </c>
      <c r="C754" s="22">
        <v>11</v>
      </c>
      <c r="D754" s="6">
        <f t="shared" si="21"/>
        <v>26.19</v>
      </c>
    </row>
    <row r="755" spans="1:4" x14ac:dyDescent="0.45">
      <c r="A755" s="4">
        <v>10</v>
      </c>
      <c r="B755" s="14" t="s">
        <v>229</v>
      </c>
      <c r="C755" s="22">
        <v>14</v>
      </c>
      <c r="D755" s="6">
        <f t="shared" si="21"/>
        <v>33.332999999999998</v>
      </c>
    </row>
    <row r="756" spans="1:4" x14ac:dyDescent="0.45">
      <c r="A756" s="4">
        <v>11</v>
      </c>
      <c r="B756" s="14" t="s">
        <v>8</v>
      </c>
      <c r="C756" s="22">
        <v>11</v>
      </c>
      <c r="D756" s="6">
        <f t="shared" si="21"/>
        <v>26.19</v>
      </c>
    </row>
    <row r="757" spans="1:4" x14ac:dyDescent="0.45">
      <c r="A757" s="4"/>
      <c r="B757" s="14" t="s">
        <v>3</v>
      </c>
      <c r="C757" s="5">
        <v>1</v>
      </c>
      <c r="D757" s="6">
        <f>ROUND(C757/C$758*100,3)</f>
        <v>2.3809999999999998</v>
      </c>
    </row>
    <row r="758" spans="1:4" ht="18.600000000000001" thickBot="1" x14ac:dyDescent="0.5">
      <c r="A758" s="7"/>
      <c r="B758" s="15" t="s">
        <v>4</v>
      </c>
      <c r="C758" s="8">
        <v>42</v>
      </c>
      <c r="D758" s="9">
        <f>ROUND(C758/C$758*100,3)</f>
        <v>100</v>
      </c>
    </row>
    <row r="777" spans="1:4" s="12" customFormat="1" ht="18.600000000000001" thickBot="1" x14ac:dyDescent="0.5">
      <c r="B777" s="12" t="s">
        <v>230</v>
      </c>
      <c r="C777" s="10" t="s">
        <v>67</v>
      </c>
    </row>
    <row r="778" spans="1:4" x14ac:dyDescent="0.45">
      <c r="A778" s="2" t="s">
        <v>0</v>
      </c>
      <c r="B778" s="13" t="s">
        <v>1</v>
      </c>
      <c r="C778" s="11" t="s">
        <v>66</v>
      </c>
      <c r="D778" s="3" t="s">
        <v>2</v>
      </c>
    </row>
    <row r="779" spans="1:4" x14ac:dyDescent="0.45">
      <c r="A779" s="4">
        <v>1</v>
      </c>
      <c r="B779" s="14" t="s">
        <v>231</v>
      </c>
      <c r="C779" s="22">
        <v>1760</v>
      </c>
      <c r="D779" s="6">
        <f>ROUND(C779/C$782*100,3)</f>
        <v>90.21</v>
      </c>
    </row>
    <row r="780" spans="1:4" x14ac:dyDescent="0.45">
      <c r="A780" s="4">
        <v>2</v>
      </c>
      <c r="B780" s="14" t="s">
        <v>232</v>
      </c>
      <c r="C780" s="22">
        <v>186</v>
      </c>
      <c r="D780" s="6">
        <f>ROUND(C780/C$782*100,3)</f>
        <v>9.5340000000000007</v>
      </c>
    </row>
    <row r="781" spans="1:4" x14ac:dyDescent="0.45">
      <c r="A781" s="4"/>
      <c r="B781" s="14" t="s">
        <v>3</v>
      </c>
      <c r="C781" s="5">
        <v>5</v>
      </c>
      <c r="D781" s="6">
        <f>ROUND(C781/C$782*100,3)</f>
        <v>0.25600000000000001</v>
      </c>
    </row>
    <row r="782" spans="1:4" ht="18.600000000000001" thickBot="1" x14ac:dyDescent="0.5">
      <c r="A782" s="7"/>
      <c r="B782" s="15" t="s">
        <v>4</v>
      </c>
      <c r="C782" s="8">
        <f>SUM(C779:C781)</f>
        <v>1951</v>
      </c>
      <c r="D782" s="9">
        <f>ROUND(C782/C$782*100,3)</f>
        <v>100</v>
      </c>
    </row>
    <row r="790" spans="1:4" s="12" customFormat="1" ht="36.6" thickBot="1" x14ac:dyDescent="0.5">
      <c r="B790" s="12" t="s">
        <v>237</v>
      </c>
      <c r="C790" s="10" t="s">
        <v>67</v>
      </c>
    </row>
    <row r="791" spans="1:4" x14ac:dyDescent="0.45">
      <c r="A791" s="2" t="s">
        <v>0</v>
      </c>
      <c r="B791" s="13" t="s">
        <v>1</v>
      </c>
      <c r="C791" s="11" t="s">
        <v>66</v>
      </c>
      <c r="D791" s="3" t="s">
        <v>2</v>
      </c>
    </row>
    <row r="792" spans="1:4" x14ac:dyDescent="0.45">
      <c r="A792" s="4">
        <v>1</v>
      </c>
      <c r="B792" s="14" t="s">
        <v>233</v>
      </c>
      <c r="C792" s="22">
        <v>753</v>
      </c>
      <c r="D792" s="6">
        <f t="shared" ref="D792:D797" si="22">ROUND(C792/C$797*100,3)</f>
        <v>42.783999999999999</v>
      </c>
    </row>
    <row r="793" spans="1:4" x14ac:dyDescent="0.45">
      <c r="A793" s="4">
        <v>2</v>
      </c>
      <c r="B793" s="14" t="s">
        <v>234</v>
      </c>
      <c r="C793" s="22">
        <v>469</v>
      </c>
      <c r="D793" s="6">
        <f t="shared" si="22"/>
        <v>26.648</v>
      </c>
    </row>
    <row r="794" spans="1:4" x14ac:dyDescent="0.45">
      <c r="A794" s="4">
        <v>3</v>
      </c>
      <c r="B794" s="14" t="s">
        <v>235</v>
      </c>
      <c r="C794" s="22">
        <v>411</v>
      </c>
      <c r="D794" s="6">
        <f t="shared" si="22"/>
        <v>23.352</v>
      </c>
    </row>
    <row r="795" spans="1:4" x14ac:dyDescent="0.45">
      <c r="A795" s="4">
        <v>4</v>
      </c>
      <c r="B795" s="14" t="s">
        <v>236</v>
      </c>
      <c r="C795" s="22">
        <v>108</v>
      </c>
      <c r="D795" s="6">
        <f t="shared" si="22"/>
        <v>6.1360000000000001</v>
      </c>
    </row>
    <row r="796" spans="1:4" x14ac:dyDescent="0.45">
      <c r="A796" s="4"/>
      <c r="B796" s="14" t="s">
        <v>3</v>
      </c>
      <c r="C796" s="5">
        <v>19</v>
      </c>
      <c r="D796" s="6">
        <f t="shared" si="22"/>
        <v>1.08</v>
      </c>
    </row>
    <row r="797" spans="1:4" ht="18.600000000000001" thickBot="1" x14ac:dyDescent="0.5">
      <c r="A797" s="7"/>
      <c r="B797" s="15" t="s">
        <v>4</v>
      </c>
      <c r="C797" s="8">
        <f>SUM(C792:C796)</f>
        <v>1760</v>
      </c>
      <c r="D797" s="9">
        <f t="shared" si="22"/>
        <v>100</v>
      </c>
    </row>
    <row r="807" spans="1:4" s="12" customFormat="1" ht="36.6" thickBot="1" x14ac:dyDescent="0.5">
      <c r="B807" s="12" t="s">
        <v>238</v>
      </c>
      <c r="C807" s="10" t="s">
        <v>67</v>
      </c>
    </row>
    <row r="808" spans="1:4" x14ac:dyDescent="0.45">
      <c r="A808" s="2" t="s">
        <v>0</v>
      </c>
      <c r="B808" s="13" t="s">
        <v>1</v>
      </c>
      <c r="C808" s="11" t="s">
        <v>66</v>
      </c>
      <c r="D808" s="3" t="s">
        <v>2</v>
      </c>
    </row>
    <row r="809" spans="1:4" x14ac:dyDescent="0.45">
      <c r="A809" s="4">
        <v>1</v>
      </c>
      <c r="B809" s="14" t="s">
        <v>233</v>
      </c>
      <c r="C809" s="22">
        <v>456</v>
      </c>
      <c r="D809" s="6">
        <f t="shared" ref="D809:D814" si="23">ROUND(C809/C$797*100,3)</f>
        <v>25.908999999999999</v>
      </c>
    </row>
    <row r="810" spans="1:4" x14ac:dyDescent="0.45">
      <c r="A810" s="4">
        <v>2</v>
      </c>
      <c r="B810" s="14" t="s">
        <v>234</v>
      </c>
      <c r="C810" s="22">
        <v>459</v>
      </c>
      <c r="D810" s="6">
        <f t="shared" si="23"/>
        <v>26.08</v>
      </c>
    </row>
    <row r="811" spans="1:4" x14ac:dyDescent="0.45">
      <c r="A811" s="4">
        <v>3</v>
      </c>
      <c r="B811" s="14" t="s">
        <v>235</v>
      </c>
      <c r="C811" s="22">
        <v>568</v>
      </c>
      <c r="D811" s="6">
        <f t="shared" si="23"/>
        <v>32.273000000000003</v>
      </c>
    </row>
    <row r="812" spans="1:4" x14ac:dyDescent="0.45">
      <c r="A812" s="4">
        <v>4</v>
      </c>
      <c r="B812" s="14" t="s">
        <v>236</v>
      </c>
      <c r="C812" s="22">
        <v>257</v>
      </c>
      <c r="D812" s="6">
        <f t="shared" si="23"/>
        <v>14.602</v>
      </c>
    </row>
    <row r="813" spans="1:4" x14ac:dyDescent="0.45">
      <c r="A813" s="4"/>
      <c r="B813" s="14" t="s">
        <v>3</v>
      </c>
      <c r="C813" s="5">
        <v>20</v>
      </c>
      <c r="D813" s="6">
        <f t="shared" si="23"/>
        <v>1.1359999999999999</v>
      </c>
    </row>
    <row r="814" spans="1:4" ht="18.600000000000001" thickBot="1" x14ac:dyDescent="0.5">
      <c r="A814" s="7"/>
      <c r="B814" s="15" t="s">
        <v>4</v>
      </c>
      <c r="C814" s="8">
        <f>SUM(C809:C813)</f>
        <v>1760</v>
      </c>
      <c r="D814" s="9">
        <f t="shared" si="23"/>
        <v>100</v>
      </c>
    </row>
    <row r="824" spans="1:4" s="12" customFormat="1" ht="36.6" thickBot="1" x14ac:dyDescent="0.5">
      <c r="B824" s="12" t="s">
        <v>239</v>
      </c>
      <c r="C824" s="10" t="s">
        <v>67</v>
      </c>
    </row>
    <row r="825" spans="1:4" x14ac:dyDescent="0.45">
      <c r="A825" s="2" t="s">
        <v>0</v>
      </c>
      <c r="B825" s="13" t="s">
        <v>1</v>
      </c>
      <c r="C825" s="11" t="s">
        <v>66</v>
      </c>
      <c r="D825" s="3" t="s">
        <v>2</v>
      </c>
    </row>
    <row r="826" spans="1:4" x14ac:dyDescent="0.45">
      <c r="A826" s="4">
        <v>1</v>
      </c>
      <c r="B826" s="14" t="s">
        <v>233</v>
      </c>
      <c r="C826" s="22">
        <v>305</v>
      </c>
      <c r="D826" s="6">
        <f t="shared" ref="D826:D831" si="24">ROUND(C826/C$797*100,3)</f>
        <v>17.329999999999998</v>
      </c>
    </row>
    <row r="827" spans="1:4" x14ac:dyDescent="0.45">
      <c r="A827" s="4">
        <v>2</v>
      </c>
      <c r="B827" s="14" t="s">
        <v>234</v>
      </c>
      <c r="C827" s="22">
        <v>395</v>
      </c>
      <c r="D827" s="6">
        <f t="shared" si="24"/>
        <v>22.443000000000001</v>
      </c>
    </row>
    <row r="828" spans="1:4" x14ac:dyDescent="0.45">
      <c r="A828" s="4">
        <v>3</v>
      </c>
      <c r="B828" s="14" t="s">
        <v>235</v>
      </c>
      <c r="C828" s="22">
        <v>616</v>
      </c>
      <c r="D828" s="6">
        <f t="shared" si="24"/>
        <v>35</v>
      </c>
    </row>
    <row r="829" spans="1:4" x14ac:dyDescent="0.45">
      <c r="A829" s="4">
        <v>4</v>
      </c>
      <c r="B829" s="14" t="s">
        <v>236</v>
      </c>
      <c r="C829" s="22">
        <v>424</v>
      </c>
      <c r="D829" s="6">
        <f t="shared" si="24"/>
        <v>24.091000000000001</v>
      </c>
    </row>
    <row r="830" spans="1:4" x14ac:dyDescent="0.45">
      <c r="A830" s="4"/>
      <c r="B830" s="14" t="s">
        <v>3</v>
      </c>
      <c r="C830" s="5">
        <v>20</v>
      </c>
      <c r="D830" s="6">
        <f t="shared" si="24"/>
        <v>1.1359999999999999</v>
      </c>
    </row>
    <row r="831" spans="1:4" ht="18.600000000000001" thickBot="1" x14ac:dyDescent="0.5">
      <c r="A831" s="7"/>
      <c r="B831" s="15" t="s">
        <v>4</v>
      </c>
      <c r="C831" s="8">
        <f>SUM(C826:C830)</f>
        <v>1760</v>
      </c>
      <c r="D831" s="9">
        <f t="shared" si="24"/>
        <v>100</v>
      </c>
    </row>
    <row r="841" spans="1:4" s="12" customFormat="1" ht="36.6" thickBot="1" x14ac:dyDescent="0.5">
      <c r="B841" s="12" t="s">
        <v>240</v>
      </c>
      <c r="C841" s="10" t="s">
        <v>67</v>
      </c>
    </row>
    <row r="842" spans="1:4" x14ac:dyDescent="0.45">
      <c r="A842" s="2" t="s">
        <v>0</v>
      </c>
      <c r="B842" s="13" t="s">
        <v>1</v>
      </c>
      <c r="C842" s="11" t="s">
        <v>66</v>
      </c>
      <c r="D842" s="3" t="s">
        <v>2</v>
      </c>
    </row>
    <row r="843" spans="1:4" x14ac:dyDescent="0.45">
      <c r="A843" s="4">
        <v>1</v>
      </c>
      <c r="B843" s="14" t="s">
        <v>233</v>
      </c>
      <c r="C843" s="22">
        <v>755</v>
      </c>
      <c r="D843" s="6">
        <f t="shared" ref="D843:D848" si="25">ROUND(C843/C$797*100,3)</f>
        <v>42.898000000000003</v>
      </c>
    </row>
    <row r="844" spans="1:4" x14ac:dyDescent="0.45">
      <c r="A844" s="4">
        <v>2</v>
      </c>
      <c r="B844" s="14" t="s">
        <v>234</v>
      </c>
      <c r="C844" s="22">
        <v>460</v>
      </c>
      <c r="D844" s="6">
        <f t="shared" si="25"/>
        <v>26.135999999999999</v>
      </c>
    </row>
    <row r="845" spans="1:4" x14ac:dyDescent="0.45">
      <c r="A845" s="4">
        <v>3</v>
      </c>
      <c r="B845" s="14" t="s">
        <v>235</v>
      </c>
      <c r="C845" s="22">
        <v>325</v>
      </c>
      <c r="D845" s="6">
        <f t="shared" si="25"/>
        <v>18.466000000000001</v>
      </c>
    </row>
    <row r="846" spans="1:4" x14ac:dyDescent="0.45">
      <c r="A846" s="4">
        <v>4</v>
      </c>
      <c r="B846" s="14" t="s">
        <v>236</v>
      </c>
      <c r="C846" s="22">
        <v>200</v>
      </c>
      <c r="D846" s="6">
        <f t="shared" si="25"/>
        <v>11.364000000000001</v>
      </c>
    </row>
    <row r="847" spans="1:4" x14ac:dyDescent="0.45">
      <c r="A847" s="4"/>
      <c r="B847" s="14" t="s">
        <v>3</v>
      </c>
      <c r="C847" s="5">
        <v>20</v>
      </c>
      <c r="D847" s="6">
        <f t="shared" si="25"/>
        <v>1.1359999999999999</v>
      </c>
    </row>
    <row r="848" spans="1:4" ht="18.600000000000001" thickBot="1" x14ac:dyDescent="0.5">
      <c r="A848" s="7"/>
      <c r="B848" s="15" t="s">
        <v>4</v>
      </c>
      <c r="C848" s="8">
        <f>SUM(C843:C847)</f>
        <v>1760</v>
      </c>
      <c r="D848" s="9">
        <f t="shared" si="25"/>
        <v>100</v>
      </c>
    </row>
    <row r="858" spans="1:4" s="12" customFormat="1" ht="36.6" thickBot="1" x14ac:dyDescent="0.5">
      <c r="B858" s="12" t="s">
        <v>241</v>
      </c>
      <c r="C858" s="10" t="s">
        <v>67</v>
      </c>
    </row>
    <row r="859" spans="1:4" x14ac:dyDescent="0.45">
      <c r="A859" s="2" t="s">
        <v>0</v>
      </c>
      <c r="B859" s="13" t="s">
        <v>1</v>
      </c>
      <c r="C859" s="11" t="s">
        <v>66</v>
      </c>
      <c r="D859" s="3" t="s">
        <v>2</v>
      </c>
    </row>
    <row r="860" spans="1:4" x14ac:dyDescent="0.45">
      <c r="A860" s="4">
        <v>1</v>
      </c>
      <c r="B860" s="14" t="s">
        <v>233</v>
      </c>
      <c r="C860" s="22">
        <v>92</v>
      </c>
      <c r="D860" s="6">
        <f t="shared" ref="D860:D865" si="26">ROUND(C860/C$797*100,3)</f>
        <v>5.2270000000000003</v>
      </c>
    </row>
    <row r="861" spans="1:4" x14ac:dyDescent="0.45">
      <c r="A861" s="4">
        <v>2</v>
      </c>
      <c r="B861" s="14" t="s">
        <v>234</v>
      </c>
      <c r="C861" s="22">
        <v>159</v>
      </c>
      <c r="D861" s="6">
        <f t="shared" si="26"/>
        <v>9.0340000000000007</v>
      </c>
    </row>
    <row r="862" spans="1:4" x14ac:dyDescent="0.45">
      <c r="A862" s="4">
        <v>3</v>
      </c>
      <c r="B862" s="14" t="s">
        <v>235</v>
      </c>
      <c r="C862" s="22">
        <v>477</v>
      </c>
      <c r="D862" s="6">
        <f t="shared" si="26"/>
        <v>27.102</v>
      </c>
    </row>
    <row r="863" spans="1:4" x14ac:dyDescent="0.45">
      <c r="A863" s="4">
        <v>4</v>
      </c>
      <c r="B863" s="14" t="s">
        <v>236</v>
      </c>
      <c r="C863" s="22">
        <v>1015</v>
      </c>
      <c r="D863" s="6">
        <f t="shared" si="26"/>
        <v>57.67</v>
      </c>
    </row>
    <row r="864" spans="1:4" x14ac:dyDescent="0.45">
      <c r="A864" s="4"/>
      <c r="B864" s="14" t="s">
        <v>3</v>
      </c>
      <c r="C864" s="5">
        <v>17</v>
      </c>
      <c r="D864" s="6">
        <f t="shared" si="26"/>
        <v>0.96599999999999997</v>
      </c>
    </row>
    <row r="865" spans="1:4" ht="18.600000000000001" thickBot="1" x14ac:dyDescent="0.5">
      <c r="A865" s="7"/>
      <c r="B865" s="15" t="s">
        <v>4</v>
      </c>
      <c r="C865" s="8">
        <f>SUM(C860:C864)</f>
        <v>1760</v>
      </c>
      <c r="D865" s="9">
        <f t="shared" si="26"/>
        <v>100</v>
      </c>
    </row>
    <row r="874" spans="1:4" s="12" customFormat="1" ht="36.6" thickBot="1" x14ac:dyDescent="0.5">
      <c r="B874" s="12" t="s">
        <v>242</v>
      </c>
      <c r="C874" s="10" t="s">
        <v>67</v>
      </c>
    </row>
    <row r="875" spans="1:4" x14ac:dyDescent="0.45">
      <c r="A875" s="2" t="s">
        <v>0</v>
      </c>
      <c r="B875" s="13" t="s">
        <v>1</v>
      </c>
      <c r="C875" s="11" t="s">
        <v>66</v>
      </c>
      <c r="D875" s="3" t="s">
        <v>2</v>
      </c>
    </row>
    <row r="876" spans="1:4" x14ac:dyDescent="0.45">
      <c r="A876" s="4">
        <v>1</v>
      </c>
      <c r="B876" s="14" t="s">
        <v>233</v>
      </c>
      <c r="C876" s="22">
        <v>239</v>
      </c>
      <c r="D876" s="6">
        <f t="shared" ref="D876:D881" si="27">ROUND(C876/C$797*100,3)</f>
        <v>13.58</v>
      </c>
    </row>
    <row r="877" spans="1:4" x14ac:dyDescent="0.45">
      <c r="A877" s="4">
        <v>2</v>
      </c>
      <c r="B877" s="14" t="s">
        <v>234</v>
      </c>
      <c r="C877" s="22">
        <v>293</v>
      </c>
      <c r="D877" s="6">
        <f t="shared" si="27"/>
        <v>16.648</v>
      </c>
    </row>
    <row r="878" spans="1:4" x14ac:dyDescent="0.45">
      <c r="A878" s="4">
        <v>3</v>
      </c>
      <c r="B878" s="14" t="s">
        <v>235</v>
      </c>
      <c r="C878" s="22">
        <v>638</v>
      </c>
      <c r="D878" s="6">
        <f t="shared" si="27"/>
        <v>36.25</v>
      </c>
    </row>
    <row r="879" spans="1:4" x14ac:dyDescent="0.45">
      <c r="A879" s="4">
        <v>4</v>
      </c>
      <c r="B879" s="14" t="s">
        <v>236</v>
      </c>
      <c r="C879" s="22">
        <v>570</v>
      </c>
      <c r="D879" s="6">
        <f t="shared" si="27"/>
        <v>32.386000000000003</v>
      </c>
    </row>
    <row r="880" spans="1:4" x14ac:dyDescent="0.45">
      <c r="A880" s="4"/>
      <c r="B880" s="14" t="s">
        <v>3</v>
      </c>
      <c r="C880" s="5">
        <v>20</v>
      </c>
      <c r="D880" s="6">
        <f t="shared" si="27"/>
        <v>1.1359999999999999</v>
      </c>
    </row>
    <row r="881" spans="1:4" ht="18.600000000000001" thickBot="1" x14ac:dyDescent="0.5">
      <c r="A881" s="7"/>
      <c r="B881" s="15" t="s">
        <v>4</v>
      </c>
      <c r="C881" s="8">
        <f>SUM(C876:C880)</f>
        <v>1760</v>
      </c>
      <c r="D881" s="9">
        <f t="shared" si="27"/>
        <v>100</v>
      </c>
    </row>
    <row r="891" spans="1:4" s="12" customFormat="1" ht="36.6" thickBot="1" x14ac:dyDescent="0.5">
      <c r="B891" s="12" t="s">
        <v>243</v>
      </c>
      <c r="C891" s="10" t="s">
        <v>67</v>
      </c>
    </row>
    <row r="892" spans="1:4" x14ac:dyDescent="0.45">
      <c r="A892" s="2" t="s">
        <v>0</v>
      </c>
      <c r="B892" s="13" t="s">
        <v>1</v>
      </c>
      <c r="C892" s="11" t="s">
        <v>66</v>
      </c>
      <c r="D892" s="3" t="s">
        <v>2</v>
      </c>
    </row>
    <row r="893" spans="1:4" x14ac:dyDescent="0.45">
      <c r="A893" s="4">
        <v>1</v>
      </c>
      <c r="B893" s="14" t="s">
        <v>233</v>
      </c>
      <c r="C893" s="22">
        <v>290</v>
      </c>
      <c r="D893" s="6">
        <f t="shared" ref="D893:D898" si="28">ROUND(C893/C$797*100,3)</f>
        <v>16.477</v>
      </c>
    </row>
    <row r="894" spans="1:4" x14ac:dyDescent="0.45">
      <c r="A894" s="4">
        <v>2</v>
      </c>
      <c r="B894" s="14" t="s">
        <v>234</v>
      </c>
      <c r="C894" s="22">
        <v>315</v>
      </c>
      <c r="D894" s="6">
        <f t="shared" si="28"/>
        <v>17.898</v>
      </c>
    </row>
    <row r="895" spans="1:4" x14ac:dyDescent="0.45">
      <c r="A895" s="4">
        <v>3</v>
      </c>
      <c r="B895" s="14" t="s">
        <v>235</v>
      </c>
      <c r="C895" s="22">
        <v>655</v>
      </c>
      <c r="D895" s="6">
        <f t="shared" si="28"/>
        <v>37.216000000000001</v>
      </c>
    </row>
    <row r="896" spans="1:4" x14ac:dyDescent="0.45">
      <c r="A896" s="4">
        <v>4</v>
      </c>
      <c r="B896" s="14" t="s">
        <v>236</v>
      </c>
      <c r="C896" s="22">
        <v>481</v>
      </c>
      <c r="D896" s="6">
        <f t="shared" si="28"/>
        <v>27.33</v>
      </c>
    </row>
    <row r="897" spans="1:4" x14ac:dyDescent="0.45">
      <c r="A897" s="4"/>
      <c r="B897" s="14" t="s">
        <v>3</v>
      </c>
      <c r="C897" s="5">
        <v>19</v>
      </c>
      <c r="D897" s="6">
        <f t="shared" si="28"/>
        <v>1.08</v>
      </c>
    </row>
    <row r="898" spans="1:4" ht="18.600000000000001" thickBot="1" x14ac:dyDescent="0.5">
      <c r="A898" s="7"/>
      <c r="B898" s="15" t="s">
        <v>4</v>
      </c>
      <c r="C898" s="8">
        <f>SUM(C893:C897)</f>
        <v>1760</v>
      </c>
      <c r="D898" s="9">
        <f t="shared" si="28"/>
        <v>100</v>
      </c>
    </row>
    <row r="908" spans="1:4" s="12" customFormat="1" ht="18.600000000000001" thickBot="1" x14ac:dyDescent="0.5">
      <c r="B908" s="12" t="s">
        <v>244</v>
      </c>
      <c r="C908" s="10" t="s">
        <v>67</v>
      </c>
    </row>
    <row r="909" spans="1:4" x14ac:dyDescent="0.45">
      <c r="A909" s="2" t="s">
        <v>0</v>
      </c>
      <c r="B909" s="13" t="s">
        <v>1</v>
      </c>
      <c r="C909" s="11" t="s">
        <v>66</v>
      </c>
      <c r="D909" s="3" t="s">
        <v>2</v>
      </c>
    </row>
    <row r="910" spans="1:4" x14ac:dyDescent="0.45">
      <c r="A910" s="4">
        <v>1</v>
      </c>
      <c r="B910" s="14" t="s">
        <v>231</v>
      </c>
      <c r="C910" s="22">
        <v>1887</v>
      </c>
      <c r="D910" s="6">
        <f>ROUND(C910/C$913*100,3)</f>
        <v>96.72</v>
      </c>
    </row>
    <row r="911" spans="1:4" x14ac:dyDescent="0.45">
      <c r="A911" s="4">
        <v>2</v>
      </c>
      <c r="B911" s="14" t="s">
        <v>232</v>
      </c>
      <c r="C911" s="22">
        <v>46</v>
      </c>
      <c r="D911" s="6">
        <f>ROUND(C911/C$913*100,3)</f>
        <v>2.3580000000000001</v>
      </c>
    </row>
    <row r="912" spans="1:4" x14ac:dyDescent="0.45">
      <c r="A912" s="4"/>
      <c r="B912" s="14" t="s">
        <v>3</v>
      </c>
      <c r="C912" s="5">
        <v>18</v>
      </c>
      <c r="D912" s="6">
        <f>ROUND(C912/C$913*100,3)</f>
        <v>0.92300000000000004</v>
      </c>
    </row>
    <row r="913" spans="1:4" ht="18.600000000000001" thickBot="1" x14ac:dyDescent="0.5">
      <c r="A913" s="7"/>
      <c r="B913" s="15" t="s">
        <v>4</v>
      </c>
      <c r="C913" s="8">
        <f>SUM(C910:C912)</f>
        <v>1951</v>
      </c>
      <c r="D913" s="9">
        <f>ROUND(C913/C$913*100,3)</f>
        <v>100</v>
      </c>
    </row>
    <row r="920" spans="1:4" s="12" customFormat="1" ht="36.6" thickBot="1" x14ac:dyDescent="0.5">
      <c r="B920" s="12" t="s">
        <v>246</v>
      </c>
      <c r="C920" s="10" t="s">
        <v>67</v>
      </c>
    </row>
    <row r="921" spans="1:4" x14ac:dyDescent="0.45">
      <c r="A921" s="2" t="s">
        <v>0</v>
      </c>
      <c r="B921" s="13" t="s">
        <v>1</v>
      </c>
      <c r="C921" s="11" t="s">
        <v>66</v>
      </c>
      <c r="D921" s="3" t="s">
        <v>2</v>
      </c>
    </row>
    <row r="922" spans="1:4" x14ac:dyDescent="0.45">
      <c r="A922" s="4">
        <v>1</v>
      </c>
      <c r="B922" s="14" t="s">
        <v>233</v>
      </c>
      <c r="C922" s="22">
        <v>218</v>
      </c>
      <c r="D922" s="6">
        <f t="shared" ref="D922:D927" si="29">ROUND(C922/C$927*100,3)</f>
        <v>11.553000000000001</v>
      </c>
    </row>
    <row r="923" spans="1:4" x14ac:dyDescent="0.45">
      <c r="A923" s="4">
        <v>2</v>
      </c>
      <c r="B923" s="14" t="s">
        <v>234</v>
      </c>
      <c r="C923" s="22">
        <v>359</v>
      </c>
      <c r="D923" s="6">
        <f t="shared" si="29"/>
        <v>19.024999999999999</v>
      </c>
    </row>
    <row r="924" spans="1:4" x14ac:dyDescent="0.45">
      <c r="A924" s="4">
        <v>3</v>
      </c>
      <c r="B924" s="14" t="s">
        <v>235</v>
      </c>
      <c r="C924" s="22">
        <v>646</v>
      </c>
      <c r="D924" s="6">
        <f t="shared" si="29"/>
        <v>34.234000000000002</v>
      </c>
    </row>
    <row r="925" spans="1:4" x14ac:dyDescent="0.45">
      <c r="A925" s="4">
        <v>4</v>
      </c>
      <c r="B925" s="14" t="s">
        <v>236</v>
      </c>
      <c r="C925" s="22">
        <v>649</v>
      </c>
      <c r="D925" s="6">
        <f t="shared" si="29"/>
        <v>34.393000000000001</v>
      </c>
    </row>
    <row r="926" spans="1:4" x14ac:dyDescent="0.45">
      <c r="A926" s="4"/>
      <c r="B926" s="14" t="s">
        <v>3</v>
      </c>
      <c r="C926" s="5">
        <v>15</v>
      </c>
      <c r="D926" s="6">
        <f t="shared" si="29"/>
        <v>0.79500000000000004</v>
      </c>
    </row>
    <row r="927" spans="1:4" ht="18.600000000000001" thickBot="1" x14ac:dyDescent="0.5">
      <c r="A927" s="7"/>
      <c r="B927" s="15" t="s">
        <v>4</v>
      </c>
      <c r="C927" s="8">
        <f>SUM(C922:C926)</f>
        <v>1887</v>
      </c>
      <c r="D927" s="9">
        <f t="shared" si="29"/>
        <v>100</v>
      </c>
    </row>
    <row r="938" spans="1:4" s="12" customFormat="1" ht="36.6" thickBot="1" x14ac:dyDescent="0.5">
      <c r="B938" s="12" t="s">
        <v>247</v>
      </c>
      <c r="C938" s="10" t="s">
        <v>67</v>
      </c>
    </row>
    <row r="939" spans="1:4" x14ac:dyDescent="0.45">
      <c r="A939" s="2" t="s">
        <v>0</v>
      </c>
      <c r="B939" s="13" t="s">
        <v>1</v>
      </c>
      <c r="C939" s="11" t="s">
        <v>66</v>
      </c>
      <c r="D939" s="3" t="s">
        <v>2</v>
      </c>
    </row>
    <row r="940" spans="1:4" x14ac:dyDescent="0.45">
      <c r="A940" s="4">
        <v>1</v>
      </c>
      <c r="B940" s="14" t="s">
        <v>233</v>
      </c>
      <c r="C940" s="22">
        <v>153</v>
      </c>
      <c r="D940" s="6">
        <f t="shared" ref="D940:D945" si="30">ROUND(C940/C$945*100,3)</f>
        <v>8.1080000000000005</v>
      </c>
    </row>
    <row r="941" spans="1:4" x14ac:dyDescent="0.45">
      <c r="A941" s="4">
        <v>2</v>
      </c>
      <c r="B941" s="14" t="s">
        <v>234</v>
      </c>
      <c r="C941" s="22">
        <v>290</v>
      </c>
      <c r="D941" s="6">
        <f t="shared" si="30"/>
        <v>15.368</v>
      </c>
    </row>
    <row r="942" spans="1:4" x14ac:dyDescent="0.45">
      <c r="A942" s="4">
        <v>3</v>
      </c>
      <c r="B942" s="14" t="s">
        <v>235</v>
      </c>
      <c r="C942" s="22">
        <v>681</v>
      </c>
      <c r="D942" s="6">
        <f t="shared" si="30"/>
        <v>36.088999999999999</v>
      </c>
    </row>
    <row r="943" spans="1:4" x14ac:dyDescent="0.45">
      <c r="A943" s="4">
        <v>4</v>
      </c>
      <c r="B943" s="14" t="s">
        <v>236</v>
      </c>
      <c r="C943" s="22">
        <v>748</v>
      </c>
      <c r="D943" s="6">
        <f t="shared" si="30"/>
        <v>39.64</v>
      </c>
    </row>
    <row r="944" spans="1:4" x14ac:dyDescent="0.45">
      <c r="A944" s="4"/>
      <c r="B944" s="14" t="s">
        <v>3</v>
      </c>
      <c r="C944" s="5">
        <v>15</v>
      </c>
      <c r="D944" s="6">
        <f t="shared" si="30"/>
        <v>0.79500000000000004</v>
      </c>
    </row>
    <row r="945" spans="1:4" ht="18.600000000000001" thickBot="1" x14ac:dyDescent="0.5">
      <c r="A945" s="7"/>
      <c r="B945" s="15" t="s">
        <v>4</v>
      </c>
      <c r="C945" s="8">
        <f>SUM(C940:C944)</f>
        <v>1887</v>
      </c>
      <c r="D945" s="9">
        <f t="shared" si="30"/>
        <v>100</v>
      </c>
    </row>
    <row r="956" spans="1:4" s="12" customFormat="1" ht="36.6" thickBot="1" x14ac:dyDescent="0.5">
      <c r="B956" s="12" t="s">
        <v>248</v>
      </c>
      <c r="C956" s="10" t="s">
        <v>67</v>
      </c>
    </row>
    <row r="957" spans="1:4" x14ac:dyDescent="0.45">
      <c r="A957" s="2" t="s">
        <v>0</v>
      </c>
      <c r="B957" s="13" t="s">
        <v>1</v>
      </c>
      <c r="C957" s="11" t="s">
        <v>66</v>
      </c>
      <c r="D957" s="3" t="s">
        <v>2</v>
      </c>
    </row>
    <row r="958" spans="1:4" x14ac:dyDescent="0.45">
      <c r="A958" s="4">
        <v>1</v>
      </c>
      <c r="B958" s="14" t="s">
        <v>233</v>
      </c>
      <c r="C958" s="22">
        <v>106</v>
      </c>
      <c r="D958" s="6">
        <f t="shared" ref="D958:D963" si="31">ROUND(C958/C$963*100,3)</f>
        <v>5.617</v>
      </c>
    </row>
    <row r="959" spans="1:4" x14ac:dyDescent="0.45">
      <c r="A959" s="4">
        <v>2</v>
      </c>
      <c r="B959" s="14" t="s">
        <v>234</v>
      </c>
      <c r="C959" s="22">
        <v>228</v>
      </c>
      <c r="D959" s="6">
        <f t="shared" si="31"/>
        <v>12.083</v>
      </c>
    </row>
    <row r="960" spans="1:4" x14ac:dyDescent="0.45">
      <c r="A960" s="4">
        <v>3</v>
      </c>
      <c r="B960" s="14" t="s">
        <v>235</v>
      </c>
      <c r="C960" s="22">
        <v>665</v>
      </c>
      <c r="D960" s="6">
        <f t="shared" si="31"/>
        <v>35.241</v>
      </c>
    </row>
    <row r="961" spans="1:4" x14ac:dyDescent="0.45">
      <c r="A961" s="4">
        <v>4</v>
      </c>
      <c r="B961" s="14" t="s">
        <v>236</v>
      </c>
      <c r="C961" s="22">
        <v>870</v>
      </c>
      <c r="D961" s="6">
        <f t="shared" si="31"/>
        <v>46.104999999999997</v>
      </c>
    </row>
    <row r="962" spans="1:4" x14ac:dyDescent="0.45">
      <c r="A962" s="4"/>
      <c r="B962" s="14" t="s">
        <v>3</v>
      </c>
      <c r="C962" s="5">
        <v>18</v>
      </c>
      <c r="D962" s="6">
        <f t="shared" si="31"/>
        <v>0.95399999999999996</v>
      </c>
    </row>
    <row r="963" spans="1:4" ht="18.600000000000001" thickBot="1" x14ac:dyDescent="0.5">
      <c r="A963" s="7"/>
      <c r="B963" s="15" t="s">
        <v>4</v>
      </c>
      <c r="C963" s="8">
        <f>SUM(C958:C962)</f>
        <v>1887</v>
      </c>
      <c r="D963" s="9">
        <f t="shared" si="31"/>
        <v>100</v>
      </c>
    </row>
    <row r="973" spans="1:4" s="12" customFormat="1" ht="36.6" thickBot="1" x14ac:dyDescent="0.5">
      <c r="B973" s="12" t="s">
        <v>249</v>
      </c>
      <c r="C973" s="10" t="s">
        <v>67</v>
      </c>
    </row>
    <row r="974" spans="1:4" x14ac:dyDescent="0.45">
      <c r="A974" s="2" t="s">
        <v>0</v>
      </c>
      <c r="B974" s="13" t="s">
        <v>1</v>
      </c>
      <c r="C974" s="11" t="s">
        <v>66</v>
      </c>
      <c r="D974" s="3" t="s">
        <v>2</v>
      </c>
    </row>
    <row r="975" spans="1:4" x14ac:dyDescent="0.45">
      <c r="A975" s="4">
        <v>1</v>
      </c>
      <c r="B975" s="14" t="s">
        <v>233</v>
      </c>
      <c r="C975" s="22">
        <v>371</v>
      </c>
      <c r="D975" s="6">
        <f t="shared" ref="D975:D980" si="32">ROUND(C975/C$980*100,3)</f>
        <v>19.661000000000001</v>
      </c>
    </row>
    <row r="976" spans="1:4" x14ac:dyDescent="0.45">
      <c r="A976" s="4">
        <v>2</v>
      </c>
      <c r="B976" s="14" t="s">
        <v>234</v>
      </c>
      <c r="C976" s="22">
        <v>373</v>
      </c>
      <c r="D976" s="6">
        <f t="shared" si="32"/>
        <v>19.766999999999999</v>
      </c>
    </row>
    <row r="977" spans="1:4" x14ac:dyDescent="0.45">
      <c r="A977" s="4">
        <v>3</v>
      </c>
      <c r="B977" s="14" t="s">
        <v>235</v>
      </c>
      <c r="C977" s="22">
        <v>517</v>
      </c>
      <c r="D977" s="6">
        <f t="shared" si="32"/>
        <v>27.398</v>
      </c>
    </row>
    <row r="978" spans="1:4" x14ac:dyDescent="0.45">
      <c r="A978" s="4">
        <v>4</v>
      </c>
      <c r="B978" s="14" t="s">
        <v>236</v>
      </c>
      <c r="C978" s="22">
        <v>608</v>
      </c>
      <c r="D978" s="6">
        <f t="shared" si="32"/>
        <v>32.22</v>
      </c>
    </row>
    <row r="979" spans="1:4" x14ac:dyDescent="0.45">
      <c r="A979" s="4"/>
      <c r="B979" s="14" t="s">
        <v>3</v>
      </c>
      <c r="C979" s="5">
        <v>18</v>
      </c>
      <c r="D979" s="6">
        <f t="shared" si="32"/>
        <v>0.95399999999999996</v>
      </c>
    </row>
    <row r="980" spans="1:4" ht="18.600000000000001" thickBot="1" x14ac:dyDescent="0.5">
      <c r="A980" s="7"/>
      <c r="B980" s="15" t="s">
        <v>4</v>
      </c>
      <c r="C980" s="8">
        <f>SUM(C975:C979)</f>
        <v>1887</v>
      </c>
      <c r="D980" s="9">
        <f t="shared" si="32"/>
        <v>100</v>
      </c>
    </row>
    <row r="990" spans="1:4" s="12" customFormat="1" ht="36.6" thickBot="1" x14ac:dyDescent="0.5">
      <c r="B990" s="12" t="s">
        <v>250</v>
      </c>
      <c r="C990" s="10" t="s">
        <v>67</v>
      </c>
    </row>
    <row r="991" spans="1:4" x14ac:dyDescent="0.45">
      <c r="A991" s="2" t="s">
        <v>0</v>
      </c>
      <c r="B991" s="13" t="s">
        <v>1</v>
      </c>
      <c r="C991" s="11" t="s">
        <v>66</v>
      </c>
      <c r="D991" s="3" t="s">
        <v>2</v>
      </c>
    </row>
    <row r="992" spans="1:4" x14ac:dyDescent="0.45">
      <c r="A992" s="4">
        <v>1</v>
      </c>
      <c r="B992" s="14" t="s">
        <v>233</v>
      </c>
      <c r="C992" s="22">
        <v>27</v>
      </c>
      <c r="D992" s="6">
        <f>ROUND(C992/C$997*100,3)</f>
        <v>1.431</v>
      </c>
    </row>
    <row r="993" spans="1:4" x14ac:dyDescent="0.45">
      <c r="A993" s="4">
        <v>2</v>
      </c>
      <c r="B993" s="14" t="s">
        <v>234</v>
      </c>
      <c r="C993" s="22">
        <v>65</v>
      </c>
      <c r="D993" s="6">
        <f t="shared" ref="D993:D997" si="33">ROUND(C993/C$997*100,3)</f>
        <v>3.4449999999999998</v>
      </c>
    </row>
    <row r="994" spans="1:4" x14ac:dyDescent="0.45">
      <c r="A994" s="4">
        <v>3</v>
      </c>
      <c r="B994" s="14" t="s">
        <v>235</v>
      </c>
      <c r="C994" s="22">
        <v>170</v>
      </c>
      <c r="D994" s="6">
        <f t="shared" si="33"/>
        <v>9.0090000000000003</v>
      </c>
    </row>
    <row r="995" spans="1:4" x14ac:dyDescent="0.45">
      <c r="A995" s="4">
        <v>4</v>
      </c>
      <c r="B995" s="14" t="s">
        <v>236</v>
      </c>
      <c r="C995" s="22">
        <v>1609</v>
      </c>
      <c r="D995" s="6">
        <f t="shared" si="33"/>
        <v>85.268000000000001</v>
      </c>
    </row>
    <row r="996" spans="1:4" x14ac:dyDescent="0.45">
      <c r="A996" s="4"/>
      <c r="B996" s="14" t="s">
        <v>3</v>
      </c>
      <c r="C996" s="5">
        <v>16</v>
      </c>
      <c r="D996" s="6">
        <f t="shared" si="33"/>
        <v>0.84799999999999998</v>
      </c>
    </row>
    <row r="997" spans="1:4" ht="18.600000000000001" thickBot="1" x14ac:dyDescent="0.5">
      <c r="A997" s="7"/>
      <c r="B997" s="15" t="s">
        <v>4</v>
      </c>
      <c r="C997" s="8">
        <f>SUM(C992:C996)</f>
        <v>1887</v>
      </c>
      <c r="D997" s="9">
        <f t="shared" si="33"/>
        <v>100</v>
      </c>
    </row>
    <row r="1007" spans="1:4" s="12" customFormat="1" ht="36.6" thickBot="1" x14ac:dyDescent="0.5">
      <c r="B1007" s="12" t="s">
        <v>251</v>
      </c>
      <c r="C1007" s="10" t="s">
        <v>67</v>
      </c>
    </row>
    <row r="1008" spans="1:4" x14ac:dyDescent="0.45">
      <c r="A1008" s="2" t="s">
        <v>0</v>
      </c>
      <c r="B1008" s="13" t="s">
        <v>1</v>
      </c>
      <c r="C1008" s="11" t="s">
        <v>66</v>
      </c>
      <c r="D1008" s="3" t="s">
        <v>2</v>
      </c>
    </row>
    <row r="1009" spans="1:4" x14ac:dyDescent="0.45">
      <c r="A1009" s="4">
        <v>1</v>
      </c>
      <c r="B1009" s="14" t="s">
        <v>233</v>
      </c>
      <c r="C1009" s="22">
        <v>31</v>
      </c>
      <c r="D1009" s="6">
        <f>ROUND(C1009/C$997*100,3)</f>
        <v>1.643</v>
      </c>
    </row>
    <row r="1010" spans="1:4" x14ac:dyDescent="0.45">
      <c r="A1010" s="4">
        <v>2</v>
      </c>
      <c r="B1010" s="14" t="s">
        <v>234</v>
      </c>
      <c r="C1010" s="22">
        <v>116</v>
      </c>
      <c r="D1010" s="6">
        <f t="shared" ref="D1010:D1014" si="34">ROUND(C1010/C$997*100,3)</f>
        <v>6.1470000000000002</v>
      </c>
    </row>
    <row r="1011" spans="1:4" x14ac:dyDescent="0.45">
      <c r="A1011" s="4">
        <v>3</v>
      </c>
      <c r="B1011" s="14" t="s">
        <v>235</v>
      </c>
      <c r="C1011" s="22">
        <v>463</v>
      </c>
      <c r="D1011" s="6">
        <f t="shared" si="34"/>
        <v>24.536000000000001</v>
      </c>
    </row>
    <row r="1012" spans="1:4" x14ac:dyDescent="0.45">
      <c r="A1012" s="4">
        <v>4</v>
      </c>
      <c r="B1012" s="14" t="s">
        <v>236</v>
      </c>
      <c r="C1012" s="22">
        <v>1261</v>
      </c>
      <c r="D1012" s="6">
        <f t="shared" si="34"/>
        <v>66.825999999999993</v>
      </c>
    </row>
    <row r="1013" spans="1:4" x14ac:dyDescent="0.45">
      <c r="A1013" s="4"/>
      <c r="B1013" s="14" t="s">
        <v>3</v>
      </c>
      <c r="C1013" s="5">
        <v>16</v>
      </c>
      <c r="D1013" s="6">
        <f t="shared" si="34"/>
        <v>0.84799999999999998</v>
      </c>
    </row>
    <row r="1014" spans="1:4" ht="18.600000000000001" thickBot="1" x14ac:dyDescent="0.5">
      <c r="A1014" s="7"/>
      <c r="B1014" s="15" t="s">
        <v>4</v>
      </c>
      <c r="C1014" s="8">
        <f>SUM(C1009:C1013)</f>
        <v>1887</v>
      </c>
      <c r="D1014" s="9">
        <f t="shared" si="34"/>
        <v>100</v>
      </c>
    </row>
    <row r="1023" spans="1:4" s="12" customFormat="1" ht="36.6" thickBot="1" x14ac:dyDescent="0.5">
      <c r="B1023" s="12" t="s">
        <v>252</v>
      </c>
      <c r="C1023" s="10" t="s">
        <v>67</v>
      </c>
    </row>
    <row r="1024" spans="1:4" x14ac:dyDescent="0.45">
      <c r="A1024" s="2" t="s">
        <v>0</v>
      </c>
      <c r="B1024" s="13" t="s">
        <v>1</v>
      </c>
      <c r="C1024" s="11" t="s">
        <v>66</v>
      </c>
      <c r="D1024" s="3" t="s">
        <v>2</v>
      </c>
    </row>
    <row r="1025" spans="1:4" x14ac:dyDescent="0.45">
      <c r="A1025" s="4">
        <v>1</v>
      </c>
      <c r="B1025" s="14" t="s">
        <v>233</v>
      </c>
      <c r="C1025" s="22">
        <v>384</v>
      </c>
      <c r="D1025" s="6">
        <f>ROUND(C1025/C$997*100,3)-0.1</f>
        <v>20.25</v>
      </c>
    </row>
    <row r="1026" spans="1:4" x14ac:dyDescent="0.45">
      <c r="A1026" s="4">
        <v>2</v>
      </c>
      <c r="B1026" s="14" t="s">
        <v>234</v>
      </c>
      <c r="C1026" s="22">
        <v>490</v>
      </c>
      <c r="D1026" s="6">
        <f t="shared" ref="D1026:D1030" si="35">ROUND(C1026/C$997*100,3)</f>
        <v>25.966999999999999</v>
      </c>
    </row>
    <row r="1027" spans="1:4" x14ac:dyDescent="0.45">
      <c r="A1027" s="4">
        <v>3</v>
      </c>
      <c r="B1027" s="14" t="s">
        <v>235</v>
      </c>
      <c r="C1027" s="22">
        <v>575</v>
      </c>
      <c r="D1027" s="6">
        <f t="shared" si="35"/>
        <v>30.472000000000001</v>
      </c>
    </row>
    <row r="1028" spans="1:4" x14ac:dyDescent="0.45">
      <c r="A1028" s="4">
        <v>4</v>
      </c>
      <c r="B1028" s="14" t="s">
        <v>236</v>
      </c>
      <c r="C1028" s="22">
        <v>423</v>
      </c>
      <c r="D1028" s="6">
        <f t="shared" si="35"/>
        <v>22.417000000000002</v>
      </c>
    </row>
    <row r="1029" spans="1:4" x14ac:dyDescent="0.45">
      <c r="A1029" s="4"/>
      <c r="B1029" s="14" t="s">
        <v>3</v>
      </c>
      <c r="C1029" s="5">
        <v>15</v>
      </c>
      <c r="D1029" s="6">
        <f t="shared" si="35"/>
        <v>0.79500000000000004</v>
      </c>
    </row>
    <row r="1030" spans="1:4" ht="18.600000000000001" thickBot="1" x14ac:dyDescent="0.5">
      <c r="A1030" s="7"/>
      <c r="B1030" s="15" t="s">
        <v>4</v>
      </c>
      <c r="C1030" s="8">
        <f>SUM(C1025:C1029)</f>
        <v>1887</v>
      </c>
      <c r="D1030" s="9">
        <f t="shared" si="35"/>
        <v>100</v>
      </c>
    </row>
    <row r="1040" spans="1:4" s="12" customFormat="1" ht="36.6" thickBot="1" x14ac:dyDescent="0.5">
      <c r="B1040" s="12" t="s">
        <v>245</v>
      </c>
      <c r="C1040" s="10" t="s">
        <v>67</v>
      </c>
    </row>
    <row r="1041" spans="1:4" x14ac:dyDescent="0.45">
      <c r="A1041" s="2" t="s">
        <v>0</v>
      </c>
      <c r="B1041" s="13" t="s">
        <v>1</v>
      </c>
      <c r="C1041" s="11" t="s">
        <v>66</v>
      </c>
      <c r="D1041" s="3" t="s">
        <v>2</v>
      </c>
    </row>
    <row r="1042" spans="1:4" x14ac:dyDescent="0.45">
      <c r="A1042" s="4">
        <v>1</v>
      </c>
      <c r="B1042" s="14" t="s">
        <v>253</v>
      </c>
      <c r="C1042" s="22">
        <v>290</v>
      </c>
      <c r="D1042" s="6">
        <f t="shared" ref="D1042:D1047" si="36">ROUND(C1042/C$1047*100,3)</f>
        <v>14.864000000000001</v>
      </c>
    </row>
    <row r="1043" spans="1:4" x14ac:dyDescent="0.45">
      <c r="A1043" s="4">
        <v>2</v>
      </c>
      <c r="B1043" s="14" t="s">
        <v>234</v>
      </c>
      <c r="C1043" s="22">
        <v>566</v>
      </c>
      <c r="D1043" s="6">
        <f t="shared" si="36"/>
        <v>29.010999999999999</v>
      </c>
    </row>
    <row r="1044" spans="1:4" x14ac:dyDescent="0.45">
      <c r="A1044" s="4">
        <v>3</v>
      </c>
      <c r="B1044" s="14" t="s">
        <v>235</v>
      </c>
      <c r="C1044" s="22">
        <v>857</v>
      </c>
      <c r="D1044" s="6">
        <f t="shared" si="36"/>
        <v>43.926000000000002</v>
      </c>
    </row>
    <row r="1045" spans="1:4" x14ac:dyDescent="0.45">
      <c r="A1045" s="4">
        <v>4</v>
      </c>
      <c r="B1045" s="14" t="s">
        <v>236</v>
      </c>
      <c r="C1045" s="22">
        <v>232</v>
      </c>
      <c r="D1045" s="6">
        <f t="shared" si="36"/>
        <v>11.891</v>
      </c>
    </row>
    <row r="1046" spans="1:4" x14ac:dyDescent="0.45">
      <c r="A1046" s="4"/>
      <c r="B1046" s="14" t="s">
        <v>3</v>
      </c>
      <c r="C1046" s="5">
        <v>6</v>
      </c>
      <c r="D1046" s="6">
        <f t="shared" si="36"/>
        <v>0.308</v>
      </c>
    </row>
    <row r="1047" spans="1:4" ht="18.600000000000001" thickBot="1" x14ac:dyDescent="0.5">
      <c r="A1047" s="7"/>
      <c r="B1047" s="15" t="s">
        <v>4</v>
      </c>
      <c r="C1047" s="8">
        <f>SUM(C1042:C1046)</f>
        <v>1951</v>
      </c>
      <c r="D1047" s="9">
        <f t="shared" si="36"/>
        <v>100</v>
      </c>
    </row>
    <row r="1057" spans="1:4" s="12" customFormat="1" ht="18.600000000000001" thickBot="1" x14ac:dyDescent="0.5">
      <c r="B1057" s="12" t="s">
        <v>254</v>
      </c>
      <c r="C1057" s="10" t="s">
        <v>67</v>
      </c>
    </row>
    <row r="1058" spans="1:4" x14ac:dyDescent="0.45">
      <c r="A1058" s="2" t="s">
        <v>0</v>
      </c>
      <c r="B1058" s="13" t="s">
        <v>1</v>
      </c>
      <c r="C1058" s="11" t="s">
        <v>66</v>
      </c>
      <c r="D1058" s="3" t="s">
        <v>2</v>
      </c>
    </row>
    <row r="1059" spans="1:4" x14ac:dyDescent="0.45">
      <c r="A1059" s="4">
        <v>1</v>
      </c>
      <c r="B1059" s="14" t="s">
        <v>255</v>
      </c>
      <c r="C1059" s="22">
        <v>435</v>
      </c>
      <c r="D1059" s="6">
        <f t="shared" ref="D1059:D1064" si="37">ROUND(C1059/C$1064*100,3)</f>
        <v>22.295999999999999</v>
      </c>
    </row>
    <row r="1060" spans="1:4" x14ac:dyDescent="0.45">
      <c r="A1060" s="4">
        <v>2</v>
      </c>
      <c r="B1060" s="14" t="s">
        <v>256</v>
      </c>
      <c r="C1060" s="22">
        <v>1118</v>
      </c>
      <c r="D1060" s="6">
        <f t="shared" si="37"/>
        <v>57.304000000000002</v>
      </c>
    </row>
    <row r="1061" spans="1:4" x14ac:dyDescent="0.45">
      <c r="A1061" s="4">
        <v>3</v>
      </c>
      <c r="B1061" s="14" t="s">
        <v>257</v>
      </c>
      <c r="C1061" s="22">
        <v>290</v>
      </c>
      <c r="D1061" s="6">
        <f t="shared" si="37"/>
        <v>14.864000000000001</v>
      </c>
    </row>
    <row r="1062" spans="1:4" x14ac:dyDescent="0.45">
      <c r="A1062" s="4">
        <v>4</v>
      </c>
      <c r="B1062" s="14" t="s">
        <v>258</v>
      </c>
      <c r="C1062" s="22">
        <v>104</v>
      </c>
      <c r="D1062" s="6">
        <f t="shared" si="37"/>
        <v>5.3310000000000004</v>
      </c>
    </row>
    <row r="1063" spans="1:4" x14ac:dyDescent="0.45">
      <c r="A1063" s="4"/>
      <c r="B1063" s="14" t="s">
        <v>3</v>
      </c>
      <c r="C1063" s="5">
        <v>4</v>
      </c>
      <c r="D1063" s="6">
        <f t="shared" si="37"/>
        <v>0.20499999999999999</v>
      </c>
    </row>
    <row r="1064" spans="1:4" ht="18.600000000000001" thickBot="1" x14ac:dyDescent="0.5">
      <c r="A1064" s="7"/>
      <c r="B1064" s="15" t="s">
        <v>4</v>
      </c>
      <c r="C1064" s="8">
        <f>SUM(C1059:C1063)</f>
        <v>1951</v>
      </c>
      <c r="D1064" s="9">
        <f t="shared" si="37"/>
        <v>100</v>
      </c>
    </row>
    <row r="1073" spans="1:4" s="12" customFormat="1" ht="36.6" thickBot="1" x14ac:dyDescent="0.5">
      <c r="B1073" s="12" t="s">
        <v>558</v>
      </c>
      <c r="C1073" s="10" t="s">
        <v>259</v>
      </c>
    </row>
    <row r="1074" spans="1:4" x14ac:dyDescent="0.45">
      <c r="A1074" s="2" t="s">
        <v>0</v>
      </c>
      <c r="B1074" s="13" t="s">
        <v>1</v>
      </c>
      <c r="C1074" s="11" t="s">
        <v>66</v>
      </c>
      <c r="D1074" s="3" t="s">
        <v>2</v>
      </c>
    </row>
    <row r="1075" spans="1:4" x14ac:dyDescent="0.45">
      <c r="A1075" s="4">
        <v>1</v>
      </c>
      <c r="B1075" s="14" t="s">
        <v>260</v>
      </c>
      <c r="C1075" s="22">
        <v>1161</v>
      </c>
      <c r="D1075" s="6">
        <f>ROUND(C1075/C$1082*100,3)</f>
        <v>59.508000000000003</v>
      </c>
    </row>
    <row r="1076" spans="1:4" x14ac:dyDescent="0.45">
      <c r="A1076" s="4">
        <v>2</v>
      </c>
      <c r="B1076" s="14" t="s">
        <v>261</v>
      </c>
      <c r="C1076" s="22">
        <v>539</v>
      </c>
      <c r="D1076" s="6">
        <f>ROUND(C1076/C$1082*100,3)</f>
        <v>27.626999999999999</v>
      </c>
    </row>
    <row r="1077" spans="1:4" x14ac:dyDescent="0.45">
      <c r="A1077" s="4">
        <v>3</v>
      </c>
      <c r="B1077" s="14" t="s">
        <v>262</v>
      </c>
      <c r="C1077" s="22">
        <v>96</v>
      </c>
      <c r="D1077" s="6">
        <f>ROUND(C1077/C$1082*100,3)</f>
        <v>4.9210000000000003</v>
      </c>
    </row>
    <row r="1078" spans="1:4" x14ac:dyDescent="0.45">
      <c r="A1078" s="4">
        <v>4</v>
      </c>
      <c r="B1078" s="14" t="s">
        <v>263</v>
      </c>
      <c r="C1078" s="22">
        <v>10</v>
      </c>
      <c r="D1078" s="6">
        <f t="shared" ref="D1078:D1080" si="38">ROUND(C1078/C$1082*100,3)</f>
        <v>0.51300000000000001</v>
      </c>
    </row>
    <row r="1079" spans="1:4" x14ac:dyDescent="0.45">
      <c r="A1079" s="4">
        <v>5</v>
      </c>
      <c r="B1079" s="14" t="s">
        <v>264</v>
      </c>
      <c r="C1079" s="22">
        <v>89</v>
      </c>
      <c r="D1079" s="6">
        <f t="shared" si="38"/>
        <v>4.5620000000000003</v>
      </c>
    </row>
    <row r="1080" spans="1:4" x14ac:dyDescent="0.45">
      <c r="A1080" s="4">
        <v>6</v>
      </c>
      <c r="B1080" s="14" t="s">
        <v>265</v>
      </c>
      <c r="C1080" s="22">
        <v>553</v>
      </c>
      <c r="D1080" s="6">
        <f t="shared" si="38"/>
        <v>28.344000000000001</v>
      </c>
    </row>
    <row r="1081" spans="1:4" x14ac:dyDescent="0.45">
      <c r="A1081" s="4"/>
      <c r="B1081" s="14" t="s">
        <v>3</v>
      </c>
      <c r="C1081" s="5">
        <v>15</v>
      </c>
      <c r="D1081" s="6">
        <f>ROUND(C1081/C$1082*100,3)</f>
        <v>0.76900000000000002</v>
      </c>
    </row>
    <row r="1082" spans="1:4" ht="18.600000000000001" thickBot="1" x14ac:dyDescent="0.5">
      <c r="A1082" s="7"/>
      <c r="B1082" s="15" t="s">
        <v>4</v>
      </c>
      <c r="C1082" s="8">
        <v>1951</v>
      </c>
      <c r="D1082" s="9">
        <f>ROUND(C1082/C$1082*100,3)</f>
        <v>100</v>
      </c>
    </row>
    <row r="1092" spans="1:4" s="12" customFormat="1" ht="36.6" thickBot="1" x14ac:dyDescent="0.5">
      <c r="B1092" s="12" t="s">
        <v>559</v>
      </c>
      <c r="C1092" s="10" t="s">
        <v>259</v>
      </c>
    </row>
    <row r="1093" spans="1:4" x14ac:dyDescent="0.45">
      <c r="A1093" s="2" t="s">
        <v>0</v>
      </c>
      <c r="B1093" s="13" t="s">
        <v>1</v>
      </c>
      <c r="C1093" s="11" t="s">
        <v>66</v>
      </c>
      <c r="D1093" s="3" t="s">
        <v>2</v>
      </c>
    </row>
    <row r="1094" spans="1:4" x14ac:dyDescent="0.45">
      <c r="A1094" s="4">
        <v>1</v>
      </c>
      <c r="B1094" s="14" t="s">
        <v>260</v>
      </c>
      <c r="C1094" s="24">
        <v>881</v>
      </c>
      <c r="D1094" s="6">
        <f>ROUND(C1094/C$1082*100,3)</f>
        <v>45.155999999999999</v>
      </c>
    </row>
    <row r="1095" spans="1:4" x14ac:dyDescent="0.45">
      <c r="A1095" s="4">
        <v>2</v>
      </c>
      <c r="B1095" s="14" t="s">
        <v>261</v>
      </c>
      <c r="C1095" s="24">
        <v>474</v>
      </c>
      <c r="D1095" s="6">
        <f>ROUND(C1095/C$1082*100,3)</f>
        <v>24.295000000000002</v>
      </c>
    </row>
    <row r="1096" spans="1:4" x14ac:dyDescent="0.45">
      <c r="A1096" s="4">
        <v>3</v>
      </c>
      <c r="B1096" s="14" t="s">
        <v>262</v>
      </c>
      <c r="C1096" s="24">
        <v>101</v>
      </c>
      <c r="D1096" s="6">
        <f>ROUND(C1096/C$1082*100,3)</f>
        <v>5.1769999999999996</v>
      </c>
    </row>
    <row r="1097" spans="1:4" x14ac:dyDescent="0.45">
      <c r="A1097" s="4">
        <v>4</v>
      </c>
      <c r="B1097" s="14" t="s">
        <v>263</v>
      </c>
      <c r="C1097" s="24">
        <v>7</v>
      </c>
      <c r="D1097" s="6">
        <f t="shared" ref="D1097:D1099" si="39">ROUND(C1097/C$1082*100,3)</f>
        <v>0.35899999999999999</v>
      </c>
    </row>
    <row r="1098" spans="1:4" x14ac:dyDescent="0.45">
      <c r="A1098" s="4">
        <v>5</v>
      </c>
      <c r="B1098" s="14" t="s">
        <v>264</v>
      </c>
      <c r="C1098" s="24">
        <v>58</v>
      </c>
      <c r="D1098" s="6">
        <f t="shared" si="39"/>
        <v>2.9729999999999999</v>
      </c>
    </row>
    <row r="1099" spans="1:4" x14ac:dyDescent="0.45">
      <c r="A1099" s="4">
        <v>6</v>
      </c>
      <c r="B1099" s="14" t="s">
        <v>265</v>
      </c>
      <c r="C1099" s="24">
        <v>353</v>
      </c>
      <c r="D1099" s="6">
        <f t="shared" si="39"/>
        <v>18.093</v>
      </c>
    </row>
    <row r="1100" spans="1:4" x14ac:dyDescent="0.45">
      <c r="A1100" s="4"/>
      <c r="B1100" s="14" t="s">
        <v>3</v>
      </c>
      <c r="C1100" s="25">
        <v>558</v>
      </c>
      <c r="D1100" s="6">
        <f>ROUND(C1100/C$1082*100,3)</f>
        <v>28.600999999999999</v>
      </c>
    </row>
    <row r="1101" spans="1:4" ht="18.600000000000001" thickBot="1" x14ac:dyDescent="0.5">
      <c r="A1101" s="7"/>
      <c r="B1101" s="15" t="s">
        <v>4</v>
      </c>
      <c r="C1101" s="8">
        <v>1951</v>
      </c>
      <c r="D1101" s="9">
        <f>ROUND(C1101/C$1101*100,3)</f>
        <v>100</v>
      </c>
    </row>
    <row r="1112" spans="1:4" s="12" customFormat="1" ht="36.6" thickBot="1" x14ac:dyDescent="0.5">
      <c r="B1112" s="12" t="s">
        <v>560</v>
      </c>
      <c r="C1112" s="10" t="s">
        <v>259</v>
      </c>
    </row>
    <row r="1113" spans="1:4" x14ac:dyDescent="0.45">
      <c r="A1113" s="2" t="s">
        <v>0</v>
      </c>
      <c r="B1113" s="13" t="s">
        <v>1</v>
      </c>
      <c r="C1113" s="11" t="s">
        <v>66</v>
      </c>
      <c r="D1113" s="3" t="s">
        <v>2</v>
      </c>
    </row>
    <row r="1114" spans="1:4" x14ac:dyDescent="0.45">
      <c r="A1114" s="4">
        <v>1</v>
      </c>
      <c r="B1114" s="14" t="s">
        <v>260</v>
      </c>
      <c r="C1114" s="24">
        <v>808</v>
      </c>
      <c r="D1114" s="6">
        <f>ROUND(C1114/C$1082*100,3)</f>
        <v>41.414999999999999</v>
      </c>
    </row>
    <row r="1115" spans="1:4" x14ac:dyDescent="0.45">
      <c r="A1115" s="4">
        <v>2</v>
      </c>
      <c r="B1115" s="14" t="s">
        <v>261</v>
      </c>
      <c r="C1115" s="24">
        <v>416</v>
      </c>
      <c r="D1115" s="6">
        <f>ROUND(C1115/C$1082*100,3)</f>
        <v>21.321999999999999</v>
      </c>
    </row>
    <row r="1116" spans="1:4" x14ac:dyDescent="0.45">
      <c r="A1116" s="4">
        <v>3</v>
      </c>
      <c r="B1116" s="14" t="s">
        <v>262</v>
      </c>
      <c r="C1116" s="24">
        <v>69</v>
      </c>
      <c r="D1116" s="6">
        <f>ROUND(C1116/C$1082*100,3)</f>
        <v>3.5369999999999999</v>
      </c>
    </row>
    <row r="1117" spans="1:4" x14ac:dyDescent="0.45">
      <c r="A1117" s="4">
        <v>4</v>
      </c>
      <c r="B1117" s="14" t="s">
        <v>263</v>
      </c>
      <c r="C1117" s="24">
        <v>265</v>
      </c>
      <c r="D1117" s="6">
        <f t="shared" ref="D1117:D1118" si="40">ROUND(C1117/C$1082*100,3)</f>
        <v>13.583</v>
      </c>
    </row>
    <row r="1118" spans="1:4" x14ac:dyDescent="0.45">
      <c r="A1118" s="4">
        <v>5</v>
      </c>
      <c r="B1118" s="14" t="s">
        <v>264</v>
      </c>
      <c r="C1118" s="24">
        <v>167</v>
      </c>
      <c r="D1118" s="6">
        <f t="shared" si="40"/>
        <v>8.56</v>
      </c>
    </row>
    <row r="1119" spans="1:4" x14ac:dyDescent="0.45">
      <c r="A1119" s="4">
        <v>6</v>
      </c>
      <c r="B1119" s="14" t="s">
        <v>265</v>
      </c>
      <c r="C1119" s="24">
        <v>675</v>
      </c>
      <c r="D1119" s="6">
        <f>ROUND(C1119/C$1082*100,3)</f>
        <v>34.597999999999999</v>
      </c>
    </row>
    <row r="1120" spans="1:4" x14ac:dyDescent="0.45">
      <c r="A1120" s="4"/>
      <c r="B1120" s="14" t="s">
        <v>3</v>
      </c>
      <c r="C1120" s="25">
        <v>16</v>
      </c>
      <c r="D1120" s="6">
        <f>ROUND(C1120/C$1082*100,3)</f>
        <v>0.82</v>
      </c>
    </row>
    <row r="1121" spans="1:4" ht="18.600000000000001" thickBot="1" x14ac:dyDescent="0.5">
      <c r="A1121" s="7"/>
      <c r="B1121" s="15" t="s">
        <v>4</v>
      </c>
      <c r="C1121" s="8">
        <v>1951</v>
      </c>
      <c r="D1121" s="9">
        <f>ROUND(C1121/C$1121*100,3)</f>
        <v>100</v>
      </c>
    </row>
    <row r="1132" spans="1:4" s="12" customFormat="1" ht="36.6" thickBot="1" x14ac:dyDescent="0.5">
      <c r="B1132" s="12" t="s">
        <v>266</v>
      </c>
      <c r="C1132" s="10" t="s">
        <v>68</v>
      </c>
    </row>
    <row r="1133" spans="1:4" x14ac:dyDescent="0.45">
      <c r="A1133" s="2" t="s">
        <v>0</v>
      </c>
      <c r="B1133" s="13" t="s">
        <v>1</v>
      </c>
      <c r="C1133" s="11" t="s">
        <v>66</v>
      </c>
      <c r="D1133" s="3" t="s">
        <v>2</v>
      </c>
    </row>
    <row r="1134" spans="1:4" x14ac:dyDescent="0.45">
      <c r="A1134" s="4">
        <v>1</v>
      </c>
      <c r="B1134" s="14" t="s">
        <v>267</v>
      </c>
      <c r="C1134" s="22">
        <v>269</v>
      </c>
      <c r="D1134" s="6">
        <f t="shared" ref="D1134:D1140" si="41">ROUND(C1134/C$1142*100,3)</f>
        <v>13.788</v>
      </c>
    </row>
    <row r="1135" spans="1:4" x14ac:dyDescent="0.45">
      <c r="A1135" s="4">
        <v>2</v>
      </c>
      <c r="B1135" s="14" t="s">
        <v>268</v>
      </c>
      <c r="C1135" s="22">
        <v>427</v>
      </c>
      <c r="D1135" s="6">
        <f t="shared" si="41"/>
        <v>21.885999999999999</v>
      </c>
    </row>
    <row r="1136" spans="1:4" x14ac:dyDescent="0.45">
      <c r="A1136" s="4">
        <v>3</v>
      </c>
      <c r="B1136" s="14" t="s">
        <v>269</v>
      </c>
      <c r="C1136" s="22">
        <v>463</v>
      </c>
      <c r="D1136" s="6">
        <f t="shared" si="41"/>
        <v>23.731000000000002</v>
      </c>
    </row>
    <row r="1137" spans="1:4" x14ac:dyDescent="0.45">
      <c r="A1137" s="4">
        <v>4</v>
      </c>
      <c r="B1137" s="14" t="s">
        <v>270</v>
      </c>
      <c r="C1137" s="22">
        <v>323</v>
      </c>
      <c r="D1137" s="6">
        <f t="shared" si="41"/>
        <v>16.556000000000001</v>
      </c>
    </row>
    <row r="1138" spans="1:4" x14ac:dyDescent="0.45">
      <c r="A1138" s="4">
        <v>5</v>
      </c>
      <c r="B1138" s="14" t="s">
        <v>271</v>
      </c>
      <c r="C1138" s="22">
        <v>447</v>
      </c>
      <c r="D1138" s="6">
        <f t="shared" si="41"/>
        <v>22.911000000000001</v>
      </c>
    </row>
    <row r="1139" spans="1:4" x14ac:dyDescent="0.45">
      <c r="A1139" s="4">
        <v>6</v>
      </c>
      <c r="B1139" s="14" t="s">
        <v>272</v>
      </c>
      <c r="C1139" s="22">
        <v>684</v>
      </c>
      <c r="D1139" s="6">
        <f t="shared" si="41"/>
        <v>35.058999999999997</v>
      </c>
    </row>
    <row r="1140" spans="1:4" x14ac:dyDescent="0.45">
      <c r="A1140" s="4">
        <v>7</v>
      </c>
      <c r="B1140" s="14" t="s">
        <v>273</v>
      </c>
      <c r="C1140" s="22">
        <v>180</v>
      </c>
      <c r="D1140" s="6">
        <f t="shared" si="41"/>
        <v>9.2260000000000009</v>
      </c>
    </row>
    <row r="1141" spans="1:4" x14ac:dyDescent="0.45">
      <c r="A1141" s="4"/>
      <c r="B1141" s="14" t="s">
        <v>3</v>
      </c>
      <c r="C1141" s="5">
        <v>12</v>
      </c>
      <c r="D1141" s="6">
        <f>ROUND(C1141/C$1142*100,3)</f>
        <v>0.61499999999999999</v>
      </c>
    </row>
    <row r="1142" spans="1:4" ht="18.600000000000001" thickBot="1" x14ac:dyDescent="0.5">
      <c r="A1142" s="7"/>
      <c r="B1142" s="15" t="s">
        <v>4</v>
      </c>
      <c r="C1142" s="8">
        <v>1951</v>
      </c>
      <c r="D1142" s="9">
        <f>ROUND(C1142/C$1142*100,3)</f>
        <v>100</v>
      </c>
    </row>
    <row r="1156" spans="1:4" s="12" customFormat="1" ht="36.6" thickBot="1" x14ac:dyDescent="0.5">
      <c r="B1156" s="12" t="s">
        <v>274</v>
      </c>
      <c r="C1156" s="10" t="s">
        <v>67</v>
      </c>
    </row>
    <row r="1157" spans="1:4" x14ac:dyDescent="0.45">
      <c r="A1157" s="2" t="s">
        <v>0</v>
      </c>
      <c r="B1157" s="13" t="s">
        <v>1</v>
      </c>
      <c r="C1157" s="11" t="s">
        <v>66</v>
      </c>
      <c r="D1157" s="3" t="s">
        <v>2</v>
      </c>
    </row>
    <row r="1158" spans="1:4" x14ac:dyDescent="0.45">
      <c r="A1158" s="4">
        <v>1</v>
      </c>
      <c r="B1158" s="14" t="s">
        <v>275</v>
      </c>
      <c r="C1158" s="22">
        <v>381</v>
      </c>
      <c r="D1158" s="6">
        <f t="shared" ref="D1158:D1163" si="42">ROUND(C1158/C$1163*100,3)</f>
        <v>19.527999999999999</v>
      </c>
    </row>
    <row r="1159" spans="1:4" x14ac:dyDescent="0.45">
      <c r="A1159" s="4">
        <v>2</v>
      </c>
      <c r="B1159" s="14" t="s">
        <v>276</v>
      </c>
      <c r="C1159" s="22">
        <v>658</v>
      </c>
      <c r="D1159" s="6">
        <f t="shared" si="42"/>
        <v>33.725999999999999</v>
      </c>
    </row>
    <row r="1160" spans="1:4" x14ac:dyDescent="0.45">
      <c r="A1160" s="4">
        <v>3</v>
      </c>
      <c r="B1160" s="14" t="s">
        <v>277</v>
      </c>
      <c r="C1160" s="22">
        <v>525</v>
      </c>
      <c r="D1160" s="6">
        <f t="shared" si="42"/>
        <v>26.908999999999999</v>
      </c>
    </row>
    <row r="1161" spans="1:4" x14ac:dyDescent="0.45">
      <c r="A1161" s="4">
        <v>4</v>
      </c>
      <c r="B1161" s="14" t="s">
        <v>253</v>
      </c>
      <c r="C1161" s="22">
        <v>356</v>
      </c>
      <c r="D1161" s="6">
        <f t="shared" si="42"/>
        <v>18.247</v>
      </c>
    </row>
    <row r="1162" spans="1:4" x14ac:dyDescent="0.45">
      <c r="A1162" s="4"/>
      <c r="B1162" s="14" t="s">
        <v>3</v>
      </c>
      <c r="C1162" s="5">
        <v>31</v>
      </c>
      <c r="D1162" s="6">
        <f t="shared" si="42"/>
        <v>1.589</v>
      </c>
    </row>
    <row r="1163" spans="1:4" ht="18.600000000000001" thickBot="1" x14ac:dyDescent="0.5">
      <c r="A1163" s="7"/>
      <c r="B1163" s="15" t="s">
        <v>4</v>
      </c>
      <c r="C1163" s="8">
        <f>SUM(C1158:C1162)</f>
        <v>1951</v>
      </c>
      <c r="D1163" s="9">
        <f t="shared" si="42"/>
        <v>100</v>
      </c>
    </row>
    <row r="1173" spans="1:4" s="12" customFormat="1" ht="39" customHeight="1" thickBot="1" x14ac:dyDescent="0.5">
      <c r="B1173" s="12" t="s">
        <v>278</v>
      </c>
      <c r="C1173" s="10" t="s">
        <v>67</v>
      </c>
    </row>
    <row r="1174" spans="1:4" x14ac:dyDescent="0.45">
      <c r="A1174" s="2" t="s">
        <v>0</v>
      </c>
      <c r="B1174" s="13" t="s">
        <v>1</v>
      </c>
      <c r="C1174" s="11" t="s">
        <v>66</v>
      </c>
      <c r="D1174" s="3" t="s">
        <v>2</v>
      </c>
    </row>
    <row r="1175" spans="1:4" x14ac:dyDescent="0.45">
      <c r="A1175" s="4">
        <v>1</v>
      </c>
      <c r="B1175" s="14" t="s">
        <v>236</v>
      </c>
      <c r="C1175" s="22">
        <v>808</v>
      </c>
      <c r="D1175" s="6">
        <f t="shared" ref="D1175:D1180" si="43">ROUND(C1175/C$1180*100,3)</f>
        <v>41.414999999999999</v>
      </c>
    </row>
    <row r="1176" spans="1:4" x14ac:dyDescent="0.45">
      <c r="A1176" s="4">
        <v>2</v>
      </c>
      <c r="B1176" s="14" t="s">
        <v>235</v>
      </c>
      <c r="C1176" s="22">
        <v>853</v>
      </c>
      <c r="D1176" s="6">
        <f t="shared" si="43"/>
        <v>43.720999999999997</v>
      </c>
    </row>
    <row r="1177" spans="1:4" x14ac:dyDescent="0.45">
      <c r="A1177" s="4">
        <v>3</v>
      </c>
      <c r="B1177" s="14" t="s">
        <v>234</v>
      </c>
      <c r="C1177" s="22">
        <v>214</v>
      </c>
      <c r="D1177" s="6">
        <f t="shared" si="43"/>
        <v>10.968999999999999</v>
      </c>
    </row>
    <row r="1178" spans="1:4" x14ac:dyDescent="0.45">
      <c r="A1178" s="4">
        <v>4</v>
      </c>
      <c r="B1178" s="14" t="s">
        <v>233</v>
      </c>
      <c r="C1178" s="22">
        <v>69</v>
      </c>
      <c r="D1178" s="6">
        <f t="shared" si="43"/>
        <v>3.5369999999999999</v>
      </c>
    </row>
    <row r="1179" spans="1:4" x14ac:dyDescent="0.45">
      <c r="A1179" s="4"/>
      <c r="B1179" s="14" t="s">
        <v>3</v>
      </c>
      <c r="C1179" s="5">
        <v>7</v>
      </c>
      <c r="D1179" s="6">
        <f t="shared" si="43"/>
        <v>0.35899999999999999</v>
      </c>
    </row>
    <row r="1180" spans="1:4" ht="18.600000000000001" thickBot="1" x14ac:dyDescent="0.5">
      <c r="A1180" s="7"/>
      <c r="B1180" s="15" t="s">
        <v>4</v>
      </c>
      <c r="C1180" s="8">
        <f>SUM(C1175:C1179)</f>
        <v>1951</v>
      </c>
      <c r="D1180" s="9">
        <f t="shared" si="43"/>
        <v>100</v>
      </c>
    </row>
    <row r="1190" spans="1:4" s="12" customFormat="1" ht="36.6" thickBot="1" x14ac:dyDescent="0.5">
      <c r="B1190" s="12" t="s">
        <v>279</v>
      </c>
      <c r="C1190" s="10" t="s">
        <v>67</v>
      </c>
    </row>
    <row r="1191" spans="1:4" x14ac:dyDescent="0.45">
      <c r="A1191" s="2" t="s">
        <v>0</v>
      </c>
      <c r="B1191" s="13" t="s">
        <v>1</v>
      </c>
      <c r="C1191" s="11" t="s">
        <v>66</v>
      </c>
      <c r="D1191" s="3" t="s">
        <v>2</v>
      </c>
    </row>
    <row r="1192" spans="1:4" x14ac:dyDescent="0.45">
      <c r="A1192" s="4">
        <v>1</v>
      </c>
      <c r="B1192" s="14" t="s">
        <v>236</v>
      </c>
      <c r="C1192" s="22">
        <v>588</v>
      </c>
      <c r="D1192" s="6">
        <f>ROUND(C1192/C$1197*100,3)</f>
        <v>30.138000000000002</v>
      </c>
    </row>
    <row r="1193" spans="1:4" x14ac:dyDescent="0.45">
      <c r="A1193" s="4">
        <v>2</v>
      </c>
      <c r="B1193" s="14" t="s">
        <v>235</v>
      </c>
      <c r="C1193" s="22">
        <v>938</v>
      </c>
      <c r="D1193" s="6">
        <f t="shared" ref="D1193:D1197" si="44">ROUND(C1193/C$1197*100,3)</f>
        <v>48.078000000000003</v>
      </c>
    </row>
    <row r="1194" spans="1:4" x14ac:dyDescent="0.45">
      <c r="A1194" s="4">
        <v>3</v>
      </c>
      <c r="B1194" s="14" t="s">
        <v>234</v>
      </c>
      <c r="C1194" s="22">
        <v>295</v>
      </c>
      <c r="D1194" s="6">
        <f t="shared" si="44"/>
        <v>15.12</v>
      </c>
    </row>
    <row r="1195" spans="1:4" x14ac:dyDescent="0.45">
      <c r="A1195" s="4">
        <v>4</v>
      </c>
      <c r="B1195" s="14" t="s">
        <v>233</v>
      </c>
      <c r="C1195" s="22">
        <v>120</v>
      </c>
      <c r="D1195" s="6">
        <f t="shared" si="44"/>
        <v>6.1509999999999998</v>
      </c>
    </row>
    <row r="1196" spans="1:4" x14ac:dyDescent="0.45">
      <c r="A1196" s="4"/>
      <c r="B1196" s="14" t="s">
        <v>3</v>
      </c>
      <c r="C1196" s="5">
        <v>10</v>
      </c>
      <c r="D1196" s="6">
        <f t="shared" si="44"/>
        <v>0.51300000000000001</v>
      </c>
    </row>
    <row r="1197" spans="1:4" ht="18.600000000000001" thickBot="1" x14ac:dyDescent="0.5">
      <c r="A1197" s="7"/>
      <c r="B1197" s="15" t="s">
        <v>4</v>
      </c>
      <c r="C1197" s="8">
        <f>SUM(C1192:C1196)</f>
        <v>1951</v>
      </c>
      <c r="D1197" s="9">
        <f t="shared" si="44"/>
        <v>100</v>
      </c>
    </row>
    <row r="1207" spans="1:4" s="12" customFormat="1" ht="18.600000000000001" thickBot="1" x14ac:dyDescent="0.5">
      <c r="B1207" s="12" t="s">
        <v>280</v>
      </c>
      <c r="C1207" s="10" t="s">
        <v>67</v>
      </c>
    </row>
    <row r="1208" spans="1:4" x14ac:dyDescent="0.45">
      <c r="A1208" s="2" t="s">
        <v>0</v>
      </c>
      <c r="B1208" s="13" t="s">
        <v>1</v>
      </c>
      <c r="C1208" s="11" t="s">
        <v>66</v>
      </c>
      <c r="D1208" s="3" t="s">
        <v>2</v>
      </c>
    </row>
    <row r="1209" spans="1:4" x14ac:dyDescent="0.45">
      <c r="A1209" s="4">
        <v>1</v>
      </c>
      <c r="B1209" s="14" t="s">
        <v>236</v>
      </c>
      <c r="C1209" s="22">
        <v>142</v>
      </c>
      <c r="D1209" s="6">
        <f>ROUND(C1209/C$1214*100,3)</f>
        <v>7.2779999999999996</v>
      </c>
    </row>
    <row r="1210" spans="1:4" x14ac:dyDescent="0.45">
      <c r="A1210" s="4">
        <v>2</v>
      </c>
      <c r="B1210" s="14" t="s">
        <v>235</v>
      </c>
      <c r="C1210" s="22">
        <v>586</v>
      </c>
      <c r="D1210" s="6">
        <f t="shared" ref="D1210:D1214" si="45">ROUND(C1210/C$1214*100,3)</f>
        <v>30.036000000000001</v>
      </c>
    </row>
    <row r="1211" spans="1:4" x14ac:dyDescent="0.45">
      <c r="A1211" s="4">
        <v>3</v>
      </c>
      <c r="B1211" s="14" t="s">
        <v>234</v>
      </c>
      <c r="C1211" s="22">
        <v>463</v>
      </c>
      <c r="D1211" s="6">
        <f t="shared" si="45"/>
        <v>23.731000000000002</v>
      </c>
    </row>
    <row r="1212" spans="1:4" x14ac:dyDescent="0.45">
      <c r="A1212" s="4">
        <v>4</v>
      </c>
      <c r="B1212" s="14" t="s">
        <v>233</v>
      </c>
      <c r="C1212" s="22">
        <v>751</v>
      </c>
      <c r="D1212" s="6">
        <f t="shared" si="45"/>
        <v>38.493000000000002</v>
      </c>
    </row>
    <row r="1213" spans="1:4" x14ac:dyDescent="0.45">
      <c r="A1213" s="4"/>
      <c r="B1213" s="14" t="s">
        <v>3</v>
      </c>
      <c r="C1213" s="5">
        <v>9</v>
      </c>
      <c r="D1213" s="6">
        <f t="shared" si="45"/>
        <v>0.46100000000000002</v>
      </c>
    </row>
    <row r="1214" spans="1:4" ht="18.600000000000001" thickBot="1" x14ac:dyDescent="0.5">
      <c r="A1214" s="7"/>
      <c r="B1214" s="15" t="s">
        <v>4</v>
      </c>
      <c r="C1214" s="8">
        <f>SUM(C1209:C1213)</f>
        <v>1951</v>
      </c>
      <c r="D1214" s="9">
        <f t="shared" si="45"/>
        <v>100</v>
      </c>
    </row>
    <row r="1224" spans="1:4" s="12" customFormat="1" ht="36.6" thickBot="1" x14ac:dyDescent="0.5">
      <c r="B1224" s="12" t="s">
        <v>281</v>
      </c>
      <c r="C1224" s="10" t="s">
        <v>67</v>
      </c>
    </row>
    <row r="1225" spans="1:4" x14ac:dyDescent="0.45">
      <c r="A1225" s="2" t="s">
        <v>0</v>
      </c>
      <c r="B1225" s="13" t="s">
        <v>1</v>
      </c>
      <c r="C1225" s="11" t="s">
        <v>66</v>
      </c>
      <c r="D1225" s="3" t="s">
        <v>2</v>
      </c>
    </row>
    <row r="1226" spans="1:4" x14ac:dyDescent="0.45">
      <c r="A1226" s="4">
        <v>1</v>
      </c>
      <c r="B1226" s="14" t="s">
        <v>236</v>
      </c>
      <c r="C1226" s="22">
        <v>84</v>
      </c>
      <c r="D1226" s="6">
        <f t="shared" ref="D1226:D1231" si="46">ROUND(C1226/C$1231*100,3)</f>
        <v>4.3049999999999997</v>
      </c>
    </row>
    <row r="1227" spans="1:4" x14ac:dyDescent="0.45">
      <c r="A1227" s="4">
        <v>2</v>
      </c>
      <c r="B1227" s="14" t="s">
        <v>235</v>
      </c>
      <c r="C1227" s="22">
        <v>43</v>
      </c>
      <c r="D1227" s="6">
        <f t="shared" si="46"/>
        <v>2.2040000000000002</v>
      </c>
    </row>
    <row r="1228" spans="1:4" x14ac:dyDescent="0.45">
      <c r="A1228" s="4">
        <v>3</v>
      </c>
      <c r="B1228" s="14" t="s">
        <v>234</v>
      </c>
      <c r="C1228" s="22">
        <v>83</v>
      </c>
      <c r="D1228" s="6">
        <f t="shared" si="46"/>
        <v>4.2539999999999996</v>
      </c>
    </row>
    <row r="1229" spans="1:4" x14ac:dyDescent="0.45">
      <c r="A1229" s="4">
        <v>4</v>
      </c>
      <c r="B1229" s="14" t="s">
        <v>233</v>
      </c>
      <c r="C1229" s="22">
        <v>1730</v>
      </c>
      <c r="D1229" s="6">
        <f t="shared" si="46"/>
        <v>88.671999999999997</v>
      </c>
    </row>
    <row r="1230" spans="1:4" x14ac:dyDescent="0.45">
      <c r="A1230" s="4"/>
      <c r="B1230" s="14" t="s">
        <v>3</v>
      </c>
      <c r="C1230" s="5">
        <v>11</v>
      </c>
      <c r="D1230" s="6">
        <f t="shared" si="46"/>
        <v>0.56399999999999995</v>
      </c>
    </row>
    <row r="1231" spans="1:4" ht="18.600000000000001" thickBot="1" x14ac:dyDescent="0.5">
      <c r="A1231" s="7"/>
      <c r="B1231" s="15" t="s">
        <v>4</v>
      </c>
      <c r="C1231" s="8">
        <f>SUM(C1226:C1230)</f>
        <v>1951</v>
      </c>
      <c r="D1231" s="9">
        <f t="shared" si="46"/>
        <v>100</v>
      </c>
    </row>
    <row r="1241" spans="1:4" s="12" customFormat="1" ht="36.6" thickBot="1" x14ac:dyDescent="0.5">
      <c r="B1241" s="12" t="s">
        <v>282</v>
      </c>
      <c r="C1241" s="10" t="s">
        <v>67</v>
      </c>
    </row>
    <row r="1242" spans="1:4" x14ac:dyDescent="0.45">
      <c r="A1242" s="2" t="s">
        <v>0</v>
      </c>
      <c r="B1242" s="13" t="s">
        <v>1</v>
      </c>
      <c r="C1242" s="11" t="s">
        <v>66</v>
      </c>
      <c r="D1242" s="3" t="s">
        <v>2</v>
      </c>
    </row>
    <row r="1243" spans="1:4" x14ac:dyDescent="0.45">
      <c r="A1243" s="4">
        <v>1</v>
      </c>
      <c r="B1243" s="14" t="s">
        <v>236</v>
      </c>
      <c r="C1243" s="22">
        <v>303</v>
      </c>
      <c r="D1243" s="6">
        <f t="shared" ref="D1243:D1248" si="47">ROUND(C1243/C$1248*100,3)</f>
        <v>15.53</v>
      </c>
    </row>
    <row r="1244" spans="1:4" x14ac:dyDescent="0.45">
      <c r="A1244" s="4">
        <v>2</v>
      </c>
      <c r="B1244" s="14" t="s">
        <v>235</v>
      </c>
      <c r="C1244" s="22">
        <v>439</v>
      </c>
      <c r="D1244" s="6">
        <f t="shared" si="47"/>
        <v>22.501000000000001</v>
      </c>
    </row>
    <row r="1245" spans="1:4" x14ac:dyDescent="0.45">
      <c r="A1245" s="4">
        <v>3</v>
      </c>
      <c r="B1245" s="14" t="s">
        <v>234</v>
      </c>
      <c r="C1245" s="22">
        <v>407</v>
      </c>
      <c r="D1245" s="6">
        <f t="shared" si="47"/>
        <v>20.861000000000001</v>
      </c>
    </row>
    <row r="1246" spans="1:4" x14ac:dyDescent="0.45">
      <c r="A1246" s="4">
        <v>4</v>
      </c>
      <c r="B1246" s="14" t="s">
        <v>233</v>
      </c>
      <c r="C1246" s="22">
        <v>793</v>
      </c>
      <c r="D1246" s="6">
        <f t="shared" si="47"/>
        <v>40.646000000000001</v>
      </c>
    </row>
    <row r="1247" spans="1:4" x14ac:dyDescent="0.45">
      <c r="A1247" s="4"/>
      <c r="B1247" s="14" t="s">
        <v>3</v>
      </c>
      <c r="C1247" s="5">
        <v>9</v>
      </c>
      <c r="D1247" s="6">
        <f t="shared" si="47"/>
        <v>0.46100000000000002</v>
      </c>
    </row>
    <row r="1248" spans="1:4" ht="18.600000000000001" thickBot="1" x14ac:dyDescent="0.5">
      <c r="A1248" s="7"/>
      <c r="B1248" s="15" t="s">
        <v>4</v>
      </c>
      <c r="C1248" s="8">
        <f>SUM(C1243:C1247)</f>
        <v>1951</v>
      </c>
      <c r="D1248" s="9">
        <f t="shared" si="47"/>
        <v>100</v>
      </c>
    </row>
    <row r="1259" spans="1:4" s="12" customFormat="1" ht="36.6" thickBot="1" x14ac:dyDescent="0.5">
      <c r="B1259" s="12" t="s">
        <v>283</v>
      </c>
      <c r="C1259" s="10" t="s">
        <v>67</v>
      </c>
    </row>
    <row r="1260" spans="1:4" x14ac:dyDescent="0.45">
      <c r="A1260" s="2" t="s">
        <v>0</v>
      </c>
      <c r="B1260" s="13" t="s">
        <v>1</v>
      </c>
      <c r="C1260" s="11" t="s">
        <v>66</v>
      </c>
      <c r="D1260" s="3" t="s">
        <v>2</v>
      </c>
    </row>
    <row r="1261" spans="1:4" x14ac:dyDescent="0.45">
      <c r="A1261" s="4">
        <v>1</v>
      </c>
      <c r="B1261" s="14" t="s">
        <v>236</v>
      </c>
      <c r="C1261" s="22">
        <v>198</v>
      </c>
      <c r="D1261" s="6">
        <f t="shared" ref="D1261:D1266" si="48">ROUND(C1261/C$1266*100,3)</f>
        <v>10.148999999999999</v>
      </c>
    </row>
    <row r="1262" spans="1:4" x14ac:dyDescent="0.45">
      <c r="A1262" s="4">
        <v>2</v>
      </c>
      <c r="B1262" s="14" t="s">
        <v>235</v>
      </c>
      <c r="C1262" s="22">
        <v>188</v>
      </c>
      <c r="D1262" s="6">
        <f t="shared" si="48"/>
        <v>9.6359999999999992</v>
      </c>
    </row>
    <row r="1263" spans="1:4" x14ac:dyDescent="0.45">
      <c r="A1263" s="4">
        <v>3</v>
      </c>
      <c r="B1263" s="14" t="s">
        <v>234</v>
      </c>
      <c r="C1263" s="22">
        <v>264</v>
      </c>
      <c r="D1263" s="6">
        <f t="shared" si="48"/>
        <v>13.532</v>
      </c>
    </row>
    <row r="1264" spans="1:4" x14ac:dyDescent="0.45">
      <c r="A1264" s="4">
        <v>4</v>
      </c>
      <c r="B1264" s="14" t="s">
        <v>233</v>
      </c>
      <c r="C1264" s="22">
        <v>1290</v>
      </c>
      <c r="D1264" s="6">
        <f t="shared" si="48"/>
        <v>66.12</v>
      </c>
    </row>
    <row r="1265" spans="1:4" x14ac:dyDescent="0.45">
      <c r="A1265" s="4"/>
      <c r="B1265" s="14" t="s">
        <v>3</v>
      </c>
      <c r="C1265" s="5">
        <v>11</v>
      </c>
      <c r="D1265" s="6">
        <f t="shared" si="48"/>
        <v>0.56399999999999995</v>
      </c>
    </row>
    <row r="1266" spans="1:4" ht="18.600000000000001" thickBot="1" x14ac:dyDescent="0.5">
      <c r="A1266" s="7"/>
      <c r="B1266" s="15" t="s">
        <v>4</v>
      </c>
      <c r="C1266" s="8">
        <f>SUM(C1261:C1265)</f>
        <v>1951</v>
      </c>
      <c r="D1266" s="9">
        <f t="shared" si="48"/>
        <v>100</v>
      </c>
    </row>
    <row r="1277" spans="1:4" s="12" customFormat="1" ht="18.600000000000001" thickBot="1" x14ac:dyDescent="0.5">
      <c r="B1277" s="12" t="s">
        <v>284</v>
      </c>
      <c r="C1277" s="10" t="s">
        <v>68</v>
      </c>
    </row>
    <row r="1278" spans="1:4" x14ac:dyDescent="0.45">
      <c r="A1278" s="2" t="s">
        <v>0</v>
      </c>
      <c r="B1278" s="13" t="s">
        <v>1</v>
      </c>
      <c r="C1278" s="11" t="s">
        <v>66</v>
      </c>
      <c r="D1278" s="3" t="s">
        <v>2</v>
      </c>
    </row>
    <row r="1279" spans="1:4" x14ac:dyDescent="0.45">
      <c r="A1279" s="4">
        <v>1</v>
      </c>
      <c r="B1279" s="14" t="s">
        <v>285</v>
      </c>
      <c r="C1279" s="22">
        <v>1405</v>
      </c>
      <c r="D1279" s="6">
        <f>ROUND(C1279/C$1289*100,3)</f>
        <v>72.013999999999996</v>
      </c>
    </row>
    <row r="1280" spans="1:4" x14ac:dyDescent="0.45">
      <c r="A1280" s="4">
        <v>2</v>
      </c>
      <c r="B1280" s="14" t="s">
        <v>286</v>
      </c>
      <c r="C1280" s="22">
        <v>1770</v>
      </c>
      <c r="D1280" s="6">
        <f>ROUND(C1280/C$1289*100,3)</f>
        <v>90.722999999999999</v>
      </c>
    </row>
    <row r="1281" spans="1:4" x14ac:dyDescent="0.45">
      <c r="A1281" s="4">
        <v>3</v>
      </c>
      <c r="B1281" s="14" t="s">
        <v>287</v>
      </c>
      <c r="C1281" s="22">
        <v>1686</v>
      </c>
      <c r="D1281" s="6">
        <f>ROUND(C1281/C$1289*100,3)</f>
        <v>86.417000000000002</v>
      </c>
    </row>
    <row r="1282" spans="1:4" x14ac:dyDescent="0.45">
      <c r="A1282" s="4">
        <v>4</v>
      </c>
      <c r="B1282" s="14" t="s">
        <v>288</v>
      </c>
      <c r="C1282" s="22">
        <v>1269</v>
      </c>
      <c r="D1282" s="6">
        <f t="shared" ref="D1282:D1287" si="49">ROUND(C1282/C$1289*100,3)</f>
        <v>65.043999999999997</v>
      </c>
    </row>
    <row r="1283" spans="1:4" x14ac:dyDescent="0.45">
      <c r="A1283" s="4">
        <v>5</v>
      </c>
      <c r="B1283" s="14" t="s">
        <v>289</v>
      </c>
      <c r="C1283" s="22">
        <v>1116</v>
      </c>
      <c r="D1283" s="6">
        <f t="shared" si="49"/>
        <v>57.201000000000001</v>
      </c>
    </row>
    <row r="1284" spans="1:4" x14ac:dyDescent="0.45">
      <c r="A1284" s="4">
        <v>6</v>
      </c>
      <c r="B1284" s="14" t="s">
        <v>290</v>
      </c>
      <c r="C1284" s="22">
        <v>1517</v>
      </c>
      <c r="D1284" s="6">
        <f t="shared" si="49"/>
        <v>77.754999999999995</v>
      </c>
    </row>
    <row r="1285" spans="1:4" x14ac:dyDescent="0.45">
      <c r="A1285" s="4">
        <v>7</v>
      </c>
      <c r="B1285" s="14" t="s">
        <v>291</v>
      </c>
      <c r="C1285" s="22">
        <v>1294</v>
      </c>
      <c r="D1285" s="6">
        <f t="shared" si="49"/>
        <v>66.325000000000003</v>
      </c>
    </row>
    <row r="1286" spans="1:4" x14ac:dyDescent="0.45">
      <c r="A1286" s="4">
        <v>8</v>
      </c>
      <c r="B1286" s="14" t="s">
        <v>292</v>
      </c>
      <c r="C1286" s="22">
        <v>1691</v>
      </c>
      <c r="D1286" s="6">
        <f t="shared" si="49"/>
        <v>86.674000000000007</v>
      </c>
    </row>
    <row r="1287" spans="1:4" x14ac:dyDescent="0.45">
      <c r="A1287" s="4">
        <v>9</v>
      </c>
      <c r="B1287" s="14" t="s">
        <v>293</v>
      </c>
      <c r="C1287" s="22">
        <v>15</v>
      </c>
      <c r="D1287" s="6">
        <f t="shared" si="49"/>
        <v>0.76900000000000002</v>
      </c>
    </row>
    <row r="1288" spans="1:4" x14ac:dyDescent="0.45">
      <c r="A1288" s="4"/>
      <c r="B1288" s="14" t="s">
        <v>3</v>
      </c>
      <c r="C1288" s="5">
        <v>8</v>
      </c>
      <c r="D1288" s="6">
        <f>ROUND(C1288/C$1289*100,3)</f>
        <v>0.41</v>
      </c>
    </row>
    <row r="1289" spans="1:4" ht="18.600000000000001" thickBot="1" x14ac:dyDescent="0.5">
      <c r="A1289" s="7"/>
      <c r="B1289" s="15" t="s">
        <v>4</v>
      </c>
      <c r="C1289" s="8">
        <v>1951</v>
      </c>
      <c r="D1289" s="9">
        <f>ROUND(C1289/C$1289*100,3)</f>
        <v>100</v>
      </c>
    </row>
    <row r="1306" spans="1:4" s="12" customFormat="1" ht="36.6" thickBot="1" x14ac:dyDescent="0.5">
      <c r="B1306" s="12" t="s">
        <v>294</v>
      </c>
      <c r="C1306" s="10" t="s">
        <v>68</v>
      </c>
    </row>
    <row r="1307" spans="1:4" x14ac:dyDescent="0.45">
      <c r="A1307" s="2" t="s">
        <v>0</v>
      </c>
      <c r="B1307" s="13" t="s">
        <v>1</v>
      </c>
      <c r="C1307" s="11" t="s">
        <v>66</v>
      </c>
      <c r="D1307" s="3" t="s">
        <v>2</v>
      </c>
    </row>
    <row r="1308" spans="1:4" x14ac:dyDescent="0.45">
      <c r="A1308" s="4">
        <v>1</v>
      </c>
      <c r="B1308" s="14" t="s">
        <v>295</v>
      </c>
      <c r="C1308" s="22">
        <v>347</v>
      </c>
      <c r="D1308" s="6">
        <f t="shared" ref="D1308:D1317" si="50">ROUND(C1308/C$1317*100,3)</f>
        <v>17.786000000000001</v>
      </c>
    </row>
    <row r="1309" spans="1:4" x14ac:dyDescent="0.45">
      <c r="A1309" s="4">
        <v>2</v>
      </c>
      <c r="B1309" s="14" t="s">
        <v>296</v>
      </c>
      <c r="C1309" s="22">
        <v>323</v>
      </c>
      <c r="D1309" s="6">
        <f t="shared" si="50"/>
        <v>16.556000000000001</v>
      </c>
    </row>
    <row r="1310" spans="1:4" x14ac:dyDescent="0.45">
      <c r="A1310" s="4">
        <v>3</v>
      </c>
      <c r="B1310" s="14" t="s">
        <v>297</v>
      </c>
      <c r="C1310" s="22">
        <v>900</v>
      </c>
      <c r="D1310" s="6">
        <f t="shared" si="50"/>
        <v>46.13</v>
      </c>
    </row>
    <row r="1311" spans="1:4" x14ac:dyDescent="0.45">
      <c r="A1311" s="4">
        <v>4</v>
      </c>
      <c r="B1311" s="14" t="s">
        <v>298</v>
      </c>
      <c r="C1311" s="22">
        <v>1107</v>
      </c>
      <c r="D1311" s="6">
        <f t="shared" si="50"/>
        <v>56.74</v>
      </c>
    </row>
    <row r="1312" spans="1:4" x14ac:dyDescent="0.45">
      <c r="A1312" s="4">
        <v>5</v>
      </c>
      <c r="B1312" s="14" t="s">
        <v>299</v>
      </c>
      <c r="C1312" s="22">
        <v>1276</v>
      </c>
      <c r="D1312" s="6">
        <f t="shared" si="50"/>
        <v>65.402000000000001</v>
      </c>
    </row>
    <row r="1313" spans="1:4" x14ac:dyDescent="0.45">
      <c r="A1313" s="4">
        <v>6</v>
      </c>
      <c r="B1313" s="14" t="s">
        <v>300</v>
      </c>
      <c r="C1313" s="22">
        <v>1192</v>
      </c>
      <c r="D1313" s="6">
        <f t="shared" si="50"/>
        <v>61.097000000000001</v>
      </c>
    </row>
    <row r="1314" spans="1:4" x14ac:dyDescent="0.45">
      <c r="A1314" s="4">
        <v>7</v>
      </c>
      <c r="B1314" s="14" t="s">
        <v>301</v>
      </c>
      <c r="C1314" s="22">
        <v>626</v>
      </c>
      <c r="D1314" s="6">
        <f t="shared" si="50"/>
        <v>32.085999999999999</v>
      </c>
    </row>
    <row r="1315" spans="1:4" x14ac:dyDescent="0.45">
      <c r="A1315" s="4">
        <v>8</v>
      </c>
      <c r="B1315" s="14" t="s">
        <v>302</v>
      </c>
      <c r="C1315" s="22">
        <v>112</v>
      </c>
      <c r="D1315" s="6">
        <f t="shared" si="50"/>
        <v>5.7409999999999997</v>
      </c>
    </row>
    <row r="1316" spans="1:4" x14ac:dyDescent="0.45">
      <c r="A1316" s="4"/>
      <c r="B1316" s="14" t="s">
        <v>3</v>
      </c>
      <c r="C1316" s="5">
        <v>11</v>
      </c>
      <c r="D1316" s="6">
        <f t="shared" si="50"/>
        <v>0.56399999999999995</v>
      </c>
    </row>
    <row r="1317" spans="1:4" ht="18.600000000000001" thickBot="1" x14ac:dyDescent="0.5">
      <c r="A1317" s="7"/>
      <c r="B1317" s="15" t="s">
        <v>4</v>
      </c>
      <c r="C1317" s="8">
        <v>1951</v>
      </c>
      <c r="D1317" s="9">
        <f t="shared" si="50"/>
        <v>100</v>
      </c>
    </row>
    <row r="1334" spans="1:4" s="12" customFormat="1" ht="36.6" thickBot="1" x14ac:dyDescent="0.5">
      <c r="B1334" s="12" t="s">
        <v>303</v>
      </c>
      <c r="C1334" s="10" t="s">
        <v>68</v>
      </c>
    </row>
    <row r="1335" spans="1:4" x14ac:dyDescent="0.45">
      <c r="A1335" s="2" t="s">
        <v>0</v>
      </c>
      <c r="B1335" s="13" t="s">
        <v>1</v>
      </c>
      <c r="C1335" s="11" t="s">
        <v>66</v>
      </c>
      <c r="D1335" s="3" t="s">
        <v>2</v>
      </c>
    </row>
    <row r="1336" spans="1:4" x14ac:dyDescent="0.45">
      <c r="A1336" s="4">
        <v>1</v>
      </c>
      <c r="B1336" s="14" t="s">
        <v>304</v>
      </c>
      <c r="C1336" s="22">
        <v>444</v>
      </c>
      <c r="D1336" s="6">
        <f t="shared" ref="D1336:D1346" si="51">ROUND(C1336/C$1346*100,3)</f>
        <v>22.757999999999999</v>
      </c>
    </row>
    <row r="1337" spans="1:4" x14ac:dyDescent="0.45">
      <c r="A1337" s="4">
        <v>2</v>
      </c>
      <c r="B1337" s="14" t="s">
        <v>305</v>
      </c>
      <c r="C1337" s="22">
        <v>671</v>
      </c>
      <c r="D1337" s="6">
        <f t="shared" si="51"/>
        <v>34.393000000000001</v>
      </c>
    </row>
    <row r="1338" spans="1:4" x14ac:dyDescent="0.45">
      <c r="A1338" s="4">
        <v>3</v>
      </c>
      <c r="B1338" s="14" t="s">
        <v>306</v>
      </c>
      <c r="C1338" s="22">
        <v>1074</v>
      </c>
      <c r="D1338" s="6">
        <f t="shared" si="51"/>
        <v>55.048999999999999</v>
      </c>
    </row>
    <row r="1339" spans="1:4" x14ac:dyDescent="0.45">
      <c r="A1339" s="4">
        <v>4</v>
      </c>
      <c r="B1339" s="14" t="s">
        <v>307</v>
      </c>
      <c r="C1339" s="22">
        <v>588</v>
      </c>
      <c r="D1339" s="6">
        <f t="shared" si="51"/>
        <v>30.138000000000002</v>
      </c>
    </row>
    <row r="1340" spans="1:4" x14ac:dyDescent="0.45">
      <c r="A1340" s="4">
        <v>5</v>
      </c>
      <c r="B1340" s="14" t="s">
        <v>308</v>
      </c>
      <c r="C1340" s="22">
        <v>315</v>
      </c>
      <c r="D1340" s="6">
        <f t="shared" si="51"/>
        <v>16.146000000000001</v>
      </c>
    </row>
    <row r="1341" spans="1:4" x14ac:dyDescent="0.45">
      <c r="A1341" s="4">
        <v>6</v>
      </c>
      <c r="B1341" s="14" t="s">
        <v>309</v>
      </c>
      <c r="C1341" s="22">
        <v>443</v>
      </c>
      <c r="D1341" s="6">
        <f t="shared" si="51"/>
        <v>22.706</v>
      </c>
    </row>
    <row r="1342" spans="1:4" x14ac:dyDescent="0.45">
      <c r="A1342" s="4">
        <v>7</v>
      </c>
      <c r="B1342" s="14" t="s">
        <v>310</v>
      </c>
      <c r="C1342" s="22">
        <v>500</v>
      </c>
      <c r="D1342" s="6">
        <f t="shared" si="51"/>
        <v>25.628</v>
      </c>
    </row>
    <row r="1343" spans="1:4" x14ac:dyDescent="0.45">
      <c r="A1343" s="4">
        <v>8</v>
      </c>
      <c r="B1343" s="14" t="s">
        <v>311</v>
      </c>
      <c r="C1343" s="22">
        <v>345</v>
      </c>
      <c r="D1343" s="6">
        <f t="shared" si="51"/>
        <v>17.683</v>
      </c>
    </row>
    <row r="1344" spans="1:4" x14ac:dyDescent="0.45">
      <c r="A1344" s="4">
        <v>9</v>
      </c>
      <c r="B1344" s="14" t="s">
        <v>293</v>
      </c>
      <c r="C1344" s="22">
        <v>202</v>
      </c>
      <c r="D1344" s="6">
        <f t="shared" si="51"/>
        <v>10.353999999999999</v>
      </c>
    </row>
    <row r="1345" spans="1:4" x14ac:dyDescent="0.45">
      <c r="A1345" s="4"/>
      <c r="B1345" s="14" t="s">
        <v>3</v>
      </c>
      <c r="C1345" s="5">
        <v>16</v>
      </c>
      <c r="D1345" s="6">
        <f t="shared" si="51"/>
        <v>0.82</v>
      </c>
    </row>
    <row r="1346" spans="1:4" ht="18.600000000000001" thickBot="1" x14ac:dyDescent="0.5">
      <c r="A1346" s="7"/>
      <c r="B1346" s="15" t="s">
        <v>4</v>
      </c>
      <c r="C1346" s="8">
        <v>1951</v>
      </c>
      <c r="D1346" s="9">
        <f t="shared" si="51"/>
        <v>100</v>
      </c>
    </row>
    <row r="1363" spans="1:4" s="12" customFormat="1" ht="36.6" thickBot="1" x14ac:dyDescent="0.5">
      <c r="B1363" s="12" t="s">
        <v>316</v>
      </c>
      <c r="C1363" s="10" t="s">
        <v>67</v>
      </c>
    </row>
    <row r="1364" spans="1:4" x14ac:dyDescent="0.45">
      <c r="A1364" s="2" t="s">
        <v>0</v>
      </c>
      <c r="B1364" s="13" t="s">
        <v>1</v>
      </c>
      <c r="C1364" s="11" t="s">
        <v>66</v>
      </c>
      <c r="D1364" s="3" t="s">
        <v>2</v>
      </c>
    </row>
    <row r="1365" spans="1:4" x14ac:dyDescent="0.45">
      <c r="A1365" s="4">
        <v>1</v>
      </c>
      <c r="B1365" s="14" t="s">
        <v>312</v>
      </c>
      <c r="C1365" s="22">
        <v>140</v>
      </c>
      <c r="D1365" s="6">
        <f t="shared" ref="D1365:D1370" si="52">ROUND(C1365/C$1370*100,3)</f>
        <v>7.1760000000000002</v>
      </c>
    </row>
    <row r="1366" spans="1:4" x14ac:dyDescent="0.45">
      <c r="A1366" s="4">
        <v>2</v>
      </c>
      <c r="B1366" s="14" t="s">
        <v>313</v>
      </c>
      <c r="C1366" s="22">
        <v>605</v>
      </c>
      <c r="D1366" s="6">
        <f t="shared" si="52"/>
        <v>31.01</v>
      </c>
    </row>
    <row r="1367" spans="1:4" x14ac:dyDescent="0.45">
      <c r="A1367" s="4">
        <v>3</v>
      </c>
      <c r="B1367" s="14" t="s">
        <v>314</v>
      </c>
      <c r="C1367" s="22">
        <v>600</v>
      </c>
      <c r="D1367" s="6">
        <f t="shared" si="52"/>
        <v>30.753</v>
      </c>
    </row>
    <row r="1368" spans="1:4" x14ac:dyDescent="0.45">
      <c r="A1368" s="4">
        <v>4</v>
      </c>
      <c r="B1368" s="14" t="s">
        <v>315</v>
      </c>
      <c r="C1368" s="22">
        <v>591</v>
      </c>
      <c r="D1368" s="6">
        <f t="shared" si="52"/>
        <v>30.292000000000002</v>
      </c>
    </row>
    <row r="1369" spans="1:4" x14ac:dyDescent="0.45">
      <c r="A1369" s="4"/>
      <c r="B1369" s="14" t="s">
        <v>3</v>
      </c>
      <c r="C1369" s="5">
        <v>15</v>
      </c>
      <c r="D1369" s="6">
        <f t="shared" si="52"/>
        <v>0.76900000000000002</v>
      </c>
    </row>
    <row r="1370" spans="1:4" ht="18.600000000000001" thickBot="1" x14ac:dyDescent="0.5">
      <c r="A1370" s="7"/>
      <c r="B1370" s="15" t="s">
        <v>4</v>
      </c>
      <c r="C1370" s="8">
        <f>SUM(C1365:C1369)</f>
        <v>1951</v>
      </c>
      <c r="D1370" s="9">
        <f t="shared" si="52"/>
        <v>100</v>
      </c>
    </row>
    <row r="1381" spans="1:4" s="12" customFormat="1" ht="36.6" thickBot="1" x14ac:dyDescent="0.5">
      <c r="B1381" s="12" t="s">
        <v>317</v>
      </c>
      <c r="C1381" s="10" t="s">
        <v>67</v>
      </c>
    </row>
    <row r="1382" spans="1:4" x14ac:dyDescent="0.45">
      <c r="A1382" s="2" t="s">
        <v>0</v>
      </c>
      <c r="B1382" s="13" t="s">
        <v>1</v>
      </c>
      <c r="C1382" s="11" t="s">
        <v>66</v>
      </c>
      <c r="D1382" s="3" t="s">
        <v>2</v>
      </c>
    </row>
    <row r="1383" spans="1:4" x14ac:dyDescent="0.45">
      <c r="A1383" s="4">
        <v>1</v>
      </c>
      <c r="B1383" s="14" t="s">
        <v>312</v>
      </c>
      <c r="C1383" s="22">
        <v>759</v>
      </c>
      <c r="D1383" s="6">
        <f t="shared" ref="D1383:D1388" si="53">ROUND(C1383/C$1388*100,3)</f>
        <v>38.902999999999999</v>
      </c>
    </row>
    <row r="1384" spans="1:4" x14ac:dyDescent="0.45">
      <c r="A1384" s="4">
        <v>2</v>
      </c>
      <c r="B1384" s="14" t="s">
        <v>313</v>
      </c>
      <c r="C1384" s="22">
        <v>905</v>
      </c>
      <c r="D1384" s="6">
        <f t="shared" si="53"/>
        <v>46.386000000000003</v>
      </c>
    </row>
    <row r="1385" spans="1:4" x14ac:dyDescent="0.45">
      <c r="A1385" s="4">
        <v>3</v>
      </c>
      <c r="B1385" s="14" t="s">
        <v>314</v>
      </c>
      <c r="C1385" s="22">
        <v>230</v>
      </c>
      <c r="D1385" s="6">
        <f t="shared" si="53"/>
        <v>11.789</v>
      </c>
    </row>
    <row r="1386" spans="1:4" x14ac:dyDescent="0.45">
      <c r="A1386" s="4">
        <v>4</v>
      </c>
      <c r="B1386" s="14" t="s">
        <v>315</v>
      </c>
      <c r="C1386" s="22">
        <v>37</v>
      </c>
      <c r="D1386" s="6">
        <f t="shared" si="53"/>
        <v>1.8959999999999999</v>
      </c>
    </row>
    <row r="1387" spans="1:4" x14ac:dyDescent="0.45">
      <c r="A1387" s="4"/>
      <c r="B1387" s="14" t="s">
        <v>3</v>
      </c>
      <c r="C1387" s="5">
        <v>20</v>
      </c>
      <c r="D1387" s="6">
        <f t="shared" si="53"/>
        <v>1.0249999999999999</v>
      </c>
    </row>
    <row r="1388" spans="1:4" ht="18.600000000000001" thickBot="1" x14ac:dyDescent="0.5">
      <c r="A1388" s="7"/>
      <c r="B1388" s="15" t="s">
        <v>4</v>
      </c>
      <c r="C1388" s="8">
        <f>SUM(C1383:C1387)</f>
        <v>1951</v>
      </c>
      <c r="D1388" s="9">
        <f t="shared" si="53"/>
        <v>100</v>
      </c>
    </row>
    <row r="1400" spans="1:4" s="12" customFormat="1" ht="36.6" thickBot="1" x14ac:dyDescent="0.5">
      <c r="B1400" s="12" t="s">
        <v>318</v>
      </c>
      <c r="C1400" s="10" t="s">
        <v>67</v>
      </c>
    </row>
    <row r="1401" spans="1:4" x14ac:dyDescent="0.45">
      <c r="A1401" s="2" t="s">
        <v>0</v>
      </c>
      <c r="B1401" s="13" t="s">
        <v>1</v>
      </c>
      <c r="C1401" s="11" t="s">
        <v>66</v>
      </c>
      <c r="D1401" s="3" t="s">
        <v>2</v>
      </c>
    </row>
    <row r="1402" spans="1:4" x14ac:dyDescent="0.45">
      <c r="A1402" s="4">
        <v>1</v>
      </c>
      <c r="B1402" s="14" t="s">
        <v>312</v>
      </c>
      <c r="C1402" s="22">
        <v>44</v>
      </c>
      <c r="D1402" s="6">
        <f t="shared" ref="D1402:D1407" si="54">ROUND(C1402/C$1407*100,3)</f>
        <v>2.2549999999999999</v>
      </c>
    </row>
    <row r="1403" spans="1:4" x14ac:dyDescent="0.45">
      <c r="A1403" s="4">
        <v>2</v>
      </c>
      <c r="B1403" s="14" t="s">
        <v>313</v>
      </c>
      <c r="C1403" s="22">
        <v>247</v>
      </c>
      <c r="D1403" s="6">
        <f t="shared" si="54"/>
        <v>12.66</v>
      </c>
    </row>
    <row r="1404" spans="1:4" x14ac:dyDescent="0.45">
      <c r="A1404" s="4">
        <v>3</v>
      </c>
      <c r="B1404" s="14" t="s">
        <v>314</v>
      </c>
      <c r="C1404" s="22">
        <v>571</v>
      </c>
      <c r="D1404" s="6">
        <f t="shared" si="54"/>
        <v>29.266999999999999</v>
      </c>
    </row>
    <row r="1405" spans="1:4" x14ac:dyDescent="0.45">
      <c r="A1405" s="4">
        <v>4</v>
      </c>
      <c r="B1405" s="14" t="s">
        <v>315</v>
      </c>
      <c r="C1405" s="22">
        <v>1072</v>
      </c>
      <c r="D1405" s="6">
        <f t="shared" si="54"/>
        <v>54.945999999999998</v>
      </c>
    </row>
    <row r="1406" spans="1:4" x14ac:dyDescent="0.45">
      <c r="A1406" s="4"/>
      <c r="B1406" s="14" t="s">
        <v>3</v>
      </c>
      <c r="C1406" s="5">
        <v>17</v>
      </c>
      <c r="D1406" s="6">
        <f t="shared" si="54"/>
        <v>0.871</v>
      </c>
    </row>
    <row r="1407" spans="1:4" ht="18.600000000000001" thickBot="1" x14ac:dyDescent="0.5">
      <c r="A1407" s="7"/>
      <c r="B1407" s="15" t="s">
        <v>4</v>
      </c>
      <c r="C1407" s="8">
        <f>SUM(C1402:C1406)</f>
        <v>1951</v>
      </c>
      <c r="D1407" s="9">
        <f t="shared" si="54"/>
        <v>100</v>
      </c>
    </row>
    <row r="1419" spans="1:4" s="12" customFormat="1" ht="36.6" thickBot="1" x14ac:dyDescent="0.5">
      <c r="B1419" s="12" t="s">
        <v>319</v>
      </c>
      <c r="C1419" s="10" t="s">
        <v>67</v>
      </c>
    </row>
    <row r="1420" spans="1:4" x14ac:dyDescent="0.45">
      <c r="A1420" s="2" t="s">
        <v>0</v>
      </c>
      <c r="B1420" s="13" t="s">
        <v>1</v>
      </c>
      <c r="C1420" s="11" t="s">
        <v>66</v>
      </c>
      <c r="D1420" s="3" t="s">
        <v>2</v>
      </c>
    </row>
    <row r="1421" spans="1:4" x14ac:dyDescent="0.45">
      <c r="A1421" s="4">
        <v>1</v>
      </c>
      <c r="B1421" s="14" t="s">
        <v>312</v>
      </c>
      <c r="C1421" s="22">
        <v>27</v>
      </c>
      <c r="D1421" s="6">
        <f t="shared" ref="D1421:D1426" si="55">ROUND(C1421/C$1426*100,3)</f>
        <v>1.3839999999999999</v>
      </c>
    </row>
    <row r="1422" spans="1:4" x14ac:dyDescent="0.45">
      <c r="A1422" s="4">
        <v>2</v>
      </c>
      <c r="B1422" s="14" t="s">
        <v>313</v>
      </c>
      <c r="C1422" s="22">
        <v>126</v>
      </c>
      <c r="D1422" s="6">
        <f t="shared" si="55"/>
        <v>6.4580000000000002</v>
      </c>
    </row>
    <row r="1423" spans="1:4" x14ac:dyDescent="0.45">
      <c r="A1423" s="4">
        <v>3</v>
      </c>
      <c r="B1423" s="14" t="s">
        <v>314</v>
      </c>
      <c r="C1423" s="22">
        <v>528</v>
      </c>
      <c r="D1423" s="6">
        <f t="shared" si="55"/>
        <v>27.062999999999999</v>
      </c>
    </row>
    <row r="1424" spans="1:4" x14ac:dyDescent="0.45">
      <c r="A1424" s="4">
        <v>4</v>
      </c>
      <c r="B1424" s="14" t="s">
        <v>315</v>
      </c>
      <c r="C1424" s="22">
        <v>1251</v>
      </c>
      <c r="D1424" s="6">
        <f t="shared" si="55"/>
        <v>64.120999999999995</v>
      </c>
    </row>
    <row r="1425" spans="1:4" x14ac:dyDescent="0.45">
      <c r="A1425" s="4"/>
      <c r="B1425" s="14" t="s">
        <v>3</v>
      </c>
      <c r="C1425" s="5">
        <v>19</v>
      </c>
      <c r="D1425" s="6">
        <f t="shared" si="55"/>
        <v>0.97399999999999998</v>
      </c>
    </row>
    <row r="1426" spans="1:4" ht="18.600000000000001" thickBot="1" x14ac:dyDescent="0.5">
      <c r="A1426" s="7"/>
      <c r="B1426" s="15" t="s">
        <v>4</v>
      </c>
      <c r="C1426" s="8">
        <f>SUM(C1421:C1425)</f>
        <v>1951</v>
      </c>
      <c r="D1426" s="9">
        <f t="shared" si="55"/>
        <v>100</v>
      </c>
    </row>
    <row r="1437" spans="1:4" s="12" customFormat="1" ht="36.6" thickBot="1" x14ac:dyDescent="0.5">
      <c r="B1437" s="12" t="s">
        <v>320</v>
      </c>
      <c r="C1437" s="10" t="s">
        <v>67</v>
      </c>
    </row>
    <row r="1438" spans="1:4" x14ac:dyDescent="0.45">
      <c r="A1438" s="2" t="s">
        <v>0</v>
      </c>
      <c r="B1438" s="13" t="s">
        <v>1</v>
      </c>
      <c r="C1438" s="11" t="s">
        <v>66</v>
      </c>
      <c r="D1438" s="3" t="s">
        <v>2</v>
      </c>
    </row>
    <row r="1439" spans="1:4" x14ac:dyDescent="0.45">
      <c r="A1439" s="4">
        <v>1</v>
      </c>
      <c r="B1439" s="14" t="s">
        <v>312</v>
      </c>
      <c r="C1439" s="22">
        <v>223</v>
      </c>
      <c r="D1439" s="6">
        <f t="shared" ref="D1439:D1444" si="56">ROUND(C1439/C$1444*100,3)</f>
        <v>11.43</v>
      </c>
    </row>
    <row r="1440" spans="1:4" x14ac:dyDescent="0.45">
      <c r="A1440" s="4">
        <v>2</v>
      </c>
      <c r="B1440" s="14" t="s">
        <v>313</v>
      </c>
      <c r="C1440" s="22">
        <v>772</v>
      </c>
      <c r="D1440" s="6">
        <f t="shared" si="56"/>
        <v>39.569000000000003</v>
      </c>
    </row>
    <row r="1441" spans="1:4" x14ac:dyDescent="0.45">
      <c r="A1441" s="4">
        <v>3</v>
      </c>
      <c r="B1441" s="14" t="s">
        <v>314</v>
      </c>
      <c r="C1441" s="22">
        <v>572</v>
      </c>
      <c r="D1441" s="6">
        <f t="shared" si="56"/>
        <v>29.318000000000001</v>
      </c>
    </row>
    <row r="1442" spans="1:4" x14ac:dyDescent="0.45">
      <c r="A1442" s="4">
        <v>4</v>
      </c>
      <c r="B1442" s="14" t="s">
        <v>315</v>
      </c>
      <c r="C1442" s="22">
        <v>364</v>
      </c>
      <c r="D1442" s="6">
        <f t="shared" si="56"/>
        <v>18.657</v>
      </c>
    </row>
    <row r="1443" spans="1:4" x14ac:dyDescent="0.45">
      <c r="A1443" s="4"/>
      <c r="B1443" s="14" t="s">
        <v>3</v>
      </c>
      <c r="C1443" s="5">
        <v>20</v>
      </c>
      <c r="D1443" s="6">
        <f t="shared" si="56"/>
        <v>1.0249999999999999</v>
      </c>
    </row>
    <row r="1444" spans="1:4" ht="18.600000000000001" thickBot="1" x14ac:dyDescent="0.5">
      <c r="A1444" s="7"/>
      <c r="B1444" s="15" t="s">
        <v>4</v>
      </c>
      <c r="C1444" s="8">
        <f>SUM(C1439:C1443)</f>
        <v>1951</v>
      </c>
      <c r="D1444" s="9">
        <f t="shared" si="56"/>
        <v>100</v>
      </c>
    </row>
    <row r="1456" spans="1:4" s="12" customFormat="1" ht="36.6" thickBot="1" x14ac:dyDescent="0.5">
      <c r="B1456" s="12" t="s">
        <v>321</v>
      </c>
      <c r="C1456" s="10" t="s">
        <v>67</v>
      </c>
    </row>
    <row r="1457" spans="1:4" x14ac:dyDescent="0.45">
      <c r="A1457" s="2" t="s">
        <v>0</v>
      </c>
      <c r="B1457" s="13" t="s">
        <v>1</v>
      </c>
      <c r="C1457" s="11" t="s">
        <v>66</v>
      </c>
      <c r="D1457" s="3" t="s">
        <v>2</v>
      </c>
    </row>
    <row r="1458" spans="1:4" x14ac:dyDescent="0.45">
      <c r="A1458" s="4">
        <v>1</v>
      </c>
      <c r="B1458" s="14" t="s">
        <v>312</v>
      </c>
      <c r="C1458" s="22">
        <v>301</v>
      </c>
      <c r="D1458" s="6">
        <f t="shared" ref="D1458:D1463" si="57">ROUND(C1458/C$1463*100,3)</f>
        <v>15.428000000000001</v>
      </c>
    </row>
    <row r="1459" spans="1:4" x14ac:dyDescent="0.45">
      <c r="A1459" s="4">
        <v>2</v>
      </c>
      <c r="B1459" s="14" t="s">
        <v>313</v>
      </c>
      <c r="C1459" s="22">
        <v>765</v>
      </c>
      <c r="D1459" s="6">
        <f t="shared" si="57"/>
        <v>39.210999999999999</v>
      </c>
    </row>
    <row r="1460" spans="1:4" x14ac:dyDescent="0.45">
      <c r="A1460" s="4">
        <v>3</v>
      </c>
      <c r="B1460" s="14" t="s">
        <v>314</v>
      </c>
      <c r="C1460" s="22">
        <v>530</v>
      </c>
      <c r="D1460" s="6">
        <f t="shared" si="57"/>
        <v>27.166</v>
      </c>
    </row>
    <row r="1461" spans="1:4" x14ac:dyDescent="0.45">
      <c r="A1461" s="4">
        <v>4</v>
      </c>
      <c r="B1461" s="14" t="s">
        <v>315</v>
      </c>
      <c r="C1461" s="22">
        <v>336</v>
      </c>
      <c r="D1461" s="6">
        <f t="shared" si="57"/>
        <v>17.222000000000001</v>
      </c>
    </row>
    <row r="1462" spans="1:4" x14ac:dyDescent="0.45">
      <c r="A1462" s="4"/>
      <c r="B1462" s="14" t="s">
        <v>3</v>
      </c>
      <c r="C1462" s="5">
        <v>19</v>
      </c>
      <c r="D1462" s="6">
        <f t="shared" si="57"/>
        <v>0.97399999999999998</v>
      </c>
    </row>
    <row r="1463" spans="1:4" ht="18.600000000000001" thickBot="1" x14ac:dyDescent="0.5">
      <c r="A1463" s="7"/>
      <c r="B1463" s="15" t="s">
        <v>4</v>
      </c>
      <c r="C1463" s="8">
        <f>SUM(C1458:C1462)</f>
        <v>1951</v>
      </c>
      <c r="D1463" s="9">
        <f t="shared" si="57"/>
        <v>100</v>
      </c>
    </row>
    <row r="1474" spans="1:4" s="12" customFormat="1" ht="36.6" thickBot="1" x14ac:dyDescent="0.5">
      <c r="B1474" s="12" t="s">
        <v>322</v>
      </c>
      <c r="C1474" s="10" t="s">
        <v>67</v>
      </c>
    </row>
    <row r="1475" spans="1:4" x14ac:dyDescent="0.45">
      <c r="A1475" s="2" t="s">
        <v>0</v>
      </c>
      <c r="B1475" s="13" t="s">
        <v>1</v>
      </c>
      <c r="C1475" s="11" t="s">
        <v>66</v>
      </c>
      <c r="D1475" s="3" t="s">
        <v>2</v>
      </c>
    </row>
    <row r="1476" spans="1:4" x14ac:dyDescent="0.45">
      <c r="A1476" s="4">
        <v>1</v>
      </c>
      <c r="B1476" s="14" t="s">
        <v>312</v>
      </c>
      <c r="C1476" s="22">
        <v>362</v>
      </c>
      <c r="D1476" s="6">
        <f t="shared" ref="D1476:D1481" si="58">ROUND(C1476/C$1481*100,3)</f>
        <v>18.555</v>
      </c>
    </row>
    <row r="1477" spans="1:4" x14ac:dyDescent="0.45">
      <c r="A1477" s="4">
        <v>2</v>
      </c>
      <c r="B1477" s="14" t="s">
        <v>313</v>
      </c>
      <c r="C1477" s="22">
        <v>720</v>
      </c>
      <c r="D1477" s="6">
        <f t="shared" si="58"/>
        <v>36.904000000000003</v>
      </c>
    </row>
    <row r="1478" spans="1:4" x14ac:dyDescent="0.45">
      <c r="A1478" s="4">
        <v>3</v>
      </c>
      <c r="B1478" s="14" t="s">
        <v>314</v>
      </c>
      <c r="C1478" s="22">
        <v>551</v>
      </c>
      <c r="D1478" s="6">
        <f t="shared" si="58"/>
        <v>28.242000000000001</v>
      </c>
    </row>
    <row r="1479" spans="1:4" x14ac:dyDescent="0.45">
      <c r="A1479" s="4">
        <v>4</v>
      </c>
      <c r="B1479" s="14" t="s">
        <v>315</v>
      </c>
      <c r="C1479" s="22">
        <v>299</v>
      </c>
      <c r="D1479" s="6">
        <f t="shared" si="58"/>
        <v>15.324999999999999</v>
      </c>
    </row>
    <row r="1480" spans="1:4" x14ac:dyDescent="0.45">
      <c r="A1480" s="4"/>
      <c r="B1480" s="14" t="s">
        <v>3</v>
      </c>
      <c r="C1480" s="5">
        <v>19</v>
      </c>
      <c r="D1480" s="6">
        <f t="shared" si="58"/>
        <v>0.97399999999999998</v>
      </c>
    </row>
    <row r="1481" spans="1:4" ht="18.600000000000001" thickBot="1" x14ac:dyDescent="0.5">
      <c r="A1481" s="7"/>
      <c r="B1481" s="15" t="s">
        <v>4</v>
      </c>
      <c r="C1481" s="8">
        <f>SUM(C1476:C1480)</f>
        <v>1951</v>
      </c>
      <c r="D1481" s="9">
        <f t="shared" si="58"/>
        <v>100</v>
      </c>
    </row>
    <row r="1492" spans="1:4" ht="36.6" thickBot="1" x14ac:dyDescent="0.5">
      <c r="A1492" s="12"/>
      <c r="B1492" s="12" t="s">
        <v>514</v>
      </c>
      <c r="C1492" s="10" t="s">
        <v>67</v>
      </c>
      <c r="D1492" s="12"/>
    </row>
    <row r="1493" spans="1:4" x14ac:dyDescent="0.45">
      <c r="A1493" s="2" t="s">
        <v>0</v>
      </c>
      <c r="B1493" s="13" t="s">
        <v>1</v>
      </c>
      <c r="C1493" s="11" t="s">
        <v>66</v>
      </c>
      <c r="D1493" s="3" t="s">
        <v>2</v>
      </c>
    </row>
    <row r="1494" spans="1:4" x14ac:dyDescent="0.45">
      <c r="A1494" s="4">
        <v>1</v>
      </c>
      <c r="B1494" s="14" t="s">
        <v>312</v>
      </c>
      <c r="C1494" s="24">
        <v>163</v>
      </c>
      <c r="D1494" s="6">
        <f t="shared" ref="D1494:D1499" si="59">ROUND(C1494/C$1481*100,3)</f>
        <v>8.3550000000000004</v>
      </c>
    </row>
    <row r="1495" spans="1:4" x14ac:dyDescent="0.45">
      <c r="A1495" s="4">
        <v>2</v>
      </c>
      <c r="B1495" s="14" t="s">
        <v>313</v>
      </c>
      <c r="C1495" s="24">
        <v>567</v>
      </c>
      <c r="D1495" s="6">
        <f t="shared" si="59"/>
        <v>29.062000000000001</v>
      </c>
    </row>
    <row r="1496" spans="1:4" x14ac:dyDescent="0.45">
      <c r="A1496" s="4">
        <v>3</v>
      </c>
      <c r="B1496" s="14" t="s">
        <v>314</v>
      </c>
      <c r="C1496" s="24">
        <v>641</v>
      </c>
      <c r="D1496" s="6">
        <f t="shared" si="59"/>
        <v>32.854999999999997</v>
      </c>
    </row>
    <row r="1497" spans="1:4" x14ac:dyDescent="0.45">
      <c r="A1497" s="4">
        <v>4</v>
      </c>
      <c r="B1497" s="14" t="s">
        <v>315</v>
      </c>
      <c r="C1497" s="24">
        <v>561</v>
      </c>
      <c r="D1497" s="6">
        <f t="shared" si="59"/>
        <v>28.754000000000001</v>
      </c>
    </row>
    <row r="1498" spans="1:4" x14ac:dyDescent="0.45">
      <c r="A1498" s="4"/>
      <c r="B1498" s="14" t="s">
        <v>3</v>
      </c>
      <c r="C1498" s="25">
        <v>19</v>
      </c>
      <c r="D1498" s="6">
        <f t="shared" si="59"/>
        <v>0.97399999999999998</v>
      </c>
    </row>
    <row r="1499" spans="1:4" ht="18.600000000000001" thickBot="1" x14ac:dyDescent="0.5">
      <c r="A1499" s="7"/>
      <c r="B1499" s="15" t="s">
        <v>4</v>
      </c>
      <c r="C1499" s="8">
        <f>SUM(C1494:C1498)</f>
        <v>1951</v>
      </c>
      <c r="D1499" s="9">
        <f t="shared" si="59"/>
        <v>100</v>
      </c>
    </row>
    <row r="1508" spans="1:4" s="12" customFormat="1" ht="55.5" customHeight="1" thickBot="1" x14ac:dyDescent="0.5">
      <c r="B1508" s="12" t="s">
        <v>501</v>
      </c>
      <c r="C1508" s="10" t="s">
        <v>67</v>
      </c>
    </row>
    <row r="1509" spans="1:4" x14ac:dyDescent="0.45">
      <c r="A1509" s="2" t="s">
        <v>0</v>
      </c>
      <c r="B1509" s="13" t="s">
        <v>1</v>
      </c>
      <c r="C1509" s="11" t="s">
        <v>66</v>
      </c>
      <c r="D1509" s="3" t="s">
        <v>2</v>
      </c>
    </row>
    <row r="1510" spans="1:4" x14ac:dyDescent="0.45">
      <c r="A1510" s="4">
        <v>1</v>
      </c>
      <c r="B1510" s="14" t="s">
        <v>324</v>
      </c>
      <c r="C1510" s="22">
        <v>1060</v>
      </c>
      <c r="D1510" s="6">
        <f>ROUND(C1510/C$1514*100,3)</f>
        <v>54.331000000000003</v>
      </c>
    </row>
    <row r="1511" spans="1:4" x14ac:dyDescent="0.45">
      <c r="A1511" s="4">
        <v>2</v>
      </c>
      <c r="B1511" s="14" t="s">
        <v>325</v>
      </c>
      <c r="C1511" s="22">
        <v>608</v>
      </c>
      <c r="D1511" s="6">
        <f>ROUND(C1511/C$1514*100,3)</f>
        <v>31.164000000000001</v>
      </c>
    </row>
    <row r="1512" spans="1:4" x14ac:dyDescent="0.45">
      <c r="A1512" s="4">
        <v>3</v>
      </c>
      <c r="B1512" s="14" t="s">
        <v>323</v>
      </c>
      <c r="C1512" s="22">
        <v>213</v>
      </c>
      <c r="D1512" s="6">
        <f>ROUND(C1512/C$1514*100,3)</f>
        <v>10.917</v>
      </c>
    </row>
    <row r="1513" spans="1:4" x14ac:dyDescent="0.45">
      <c r="A1513" s="4"/>
      <c r="B1513" s="14" t="s">
        <v>3</v>
      </c>
      <c r="C1513" s="5">
        <v>70</v>
      </c>
      <c r="D1513" s="6">
        <f>ROUND(C1513/C$1514*100,3)</f>
        <v>3.5880000000000001</v>
      </c>
    </row>
    <row r="1514" spans="1:4" ht="18.600000000000001" thickBot="1" x14ac:dyDescent="0.5">
      <c r="A1514" s="7"/>
      <c r="B1514" s="15" t="s">
        <v>4</v>
      </c>
      <c r="C1514" s="8">
        <f>SUM(C1510:C1513)</f>
        <v>1951</v>
      </c>
      <c r="D1514" s="9">
        <f>ROUND(C1514/C$1514*100,3)</f>
        <v>100</v>
      </c>
    </row>
    <row r="1523" spans="1:4" s="12" customFormat="1" ht="18.600000000000001" thickBot="1" x14ac:dyDescent="0.5">
      <c r="B1523" s="12" t="s">
        <v>550</v>
      </c>
      <c r="C1523" s="10" t="s">
        <v>69</v>
      </c>
    </row>
    <row r="1524" spans="1:4" x14ac:dyDescent="0.45">
      <c r="A1524" s="2" t="s">
        <v>0</v>
      </c>
      <c r="B1524" s="13" t="s">
        <v>1</v>
      </c>
      <c r="C1524" s="11" t="s">
        <v>66</v>
      </c>
      <c r="D1524" s="3" t="s">
        <v>2</v>
      </c>
    </row>
    <row r="1525" spans="1:4" x14ac:dyDescent="0.45">
      <c r="A1525" s="4">
        <v>1</v>
      </c>
      <c r="B1525" s="14" t="s">
        <v>208</v>
      </c>
      <c r="C1525" s="24">
        <v>156</v>
      </c>
      <c r="D1525" s="6">
        <f t="shared" ref="D1525:D1531" si="60">ROUND(C1525/C$1531*100,3)</f>
        <v>14.717000000000001</v>
      </c>
    </row>
    <row r="1526" spans="1:4" x14ac:dyDescent="0.45">
      <c r="A1526" s="4">
        <v>2</v>
      </c>
      <c r="B1526" s="14" t="s">
        <v>209</v>
      </c>
      <c r="C1526" s="24">
        <v>818</v>
      </c>
      <c r="D1526" s="6">
        <f t="shared" si="60"/>
        <v>77.17</v>
      </c>
    </row>
    <row r="1527" spans="1:4" x14ac:dyDescent="0.45">
      <c r="A1527" s="4">
        <v>3</v>
      </c>
      <c r="B1527" s="14" t="s">
        <v>210</v>
      </c>
      <c r="C1527" s="24">
        <v>75</v>
      </c>
      <c r="D1527" s="6">
        <f t="shared" si="60"/>
        <v>7.0750000000000002</v>
      </c>
    </row>
    <row r="1528" spans="1:4" x14ac:dyDescent="0.45">
      <c r="A1528" s="4">
        <v>4</v>
      </c>
      <c r="B1528" s="14" t="s">
        <v>211</v>
      </c>
      <c r="C1528" s="24">
        <v>1</v>
      </c>
      <c r="D1528" s="6">
        <f t="shared" si="60"/>
        <v>9.4E-2</v>
      </c>
    </row>
    <row r="1529" spans="1:4" x14ac:dyDescent="0.45">
      <c r="A1529" s="4">
        <v>5</v>
      </c>
      <c r="B1529" s="14" t="s">
        <v>326</v>
      </c>
      <c r="C1529" s="24">
        <v>1</v>
      </c>
      <c r="D1529" s="6">
        <f t="shared" si="60"/>
        <v>9.4E-2</v>
      </c>
    </row>
    <row r="1530" spans="1:4" x14ac:dyDescent="0.45">
      <c r="A1530" s="4"/>
      <c r="B1530" s="14" t="s">
        <v>3</v>
      </c>
      <c r="C1530" s="50">
        <v>9</v>
      </c>
      <c r="D1530" s="6">
        <f t="shared" si="60"/>
        <v>0.84899999999999998</v>
      </c>
    </row>
    <row r="1531" spans="1:4" ht="18.600000000000001" thickBot="1" x14ac:dyDescent="0.5">
      <c r="A1531" s="7"/>
      <c r="B1531" s="15" t="s">
        <v>4</v>
      </c>
      <c r="C1531" s="8">
        <f>SUM(C1525:C1530)</f>
        <v>1060</v>
      </c>
      <c r="D1531" s="9">
        <f t="shared" si="60"/>
        <v>100</v>
      </c>
    </row>
    <row r="1543" spans="1:4" s="12" customFormat="1" ht="55.95" customHeight="1" thickBot="1" x14ac:dyDescent="0.5">
      <c r="B1543" s="12" t="s">
        <v>327</v>
      </c>
      <c r="C1543" s="10" t="s">
        <v>67</v>
      </c>
    </row>
    <row r="1544" spans="1:4" x14ac:dyDescent="0.45">
      <c r="A1544" s="2" t="s">
        <v>0</v>
      </c>
      <c r="B1544" s="13" t="s">
        <v>1</v>
      </c>
      <c r="C1544" s="11" t="s">
        <v>66</v>
      </c>
      <c r="D1544" s="3" t="s">
        <v>2</v>
      </c>
    </row>
    <row r="1545" spans="1:4" x14ac:dyDescent="0.45">
      <c r="A1545" s="4">
        <v>1</v>
      </c>
      <c r="B1545" s="14" t="s">
        <v>324</v>
      </c>
      <c r="C1545" s="22">
        <v>951</v>
      </c>
      <c r="D1545" s="6">
        <f>ROUND(C1545/C$1549*100,3)</f>
        <v>48.744</v>
      </c>
    </row>
    <row r="1546" spans="1:4" x14ac:dyDescent="0.45">
      <c r="A1546" s="4">
        <v>2</v>
      </c>
      <c r="B1546" s="14" t="s">
        <v>325</v>
      </c>
      <c r="C1546" s="22">
        <v>673</v>
      </c>
      <c r="D1546" s="6">
        <f t="shared" ref="D1546:D1549" si="61">ROUND(C1546/C$1549*100,3)</f>
        <v>34.494999999999997</v>
      </c>
    </row>
    <row r="1547" spans="1:4" x14ac:dyDescent="0.45">
      <c r="A1547" s="4">
        <v>3</v>
      </c>
      <c r="B1547" s="14" t="s">
        <v>323</v>
      </c>
      <c r="C1547" s="22">
        <v>257</v>
      </c>
      <c r="D1547" s="6">
        <f t="shared" si="61"/>
        <v>13.173</v>
      </c>
    </row>
    <row r="1548" spans="1:4" x14ac:dyDescent="0.45">
      <c r="A1548" s="4"/>
      <c r="B1548" s="14" t="s">
        <v>3</v>
      </c>
      <c r="C1548" s="5">
        <v>70</v>
      </c>
      <c r="D1548" s="6">
        <f t="shared" si="61"/>
        <v>3.5880000000000001</v>
      </c>
    </row>
    <row r="1549" spans="1:4" ht="18.600000000000001" thickBot="1" x14ac:dyDescent="0.5">
      <c r="A1549" s="7"/>
      <c r="B1549" s="15" t="s">
        <v>4</v>
      </c>
      <c r="C1549" s="8">
        <f>SUM(C1545:C1548)</f>
        <v>1951</v>
      </c>
      <c r="D1549" s="9">
        <f t="shared" si="61"/>
        <v>100</v>
      </c>
    </row>
    <row r="1558" spans="1:4" s="12" customFormat="1" ht="18.600000000000001" thickBot="1" x14ac:dyDescent="0.5">
      <c r="B1558" s="12" t="s">
        <v>551</v>
      </c>
      <c r="C1558" s="10" t="s">
        <v>69</v>
      </c>
    </row>
    <row r="1559" spans="1:4" x14ac:dyDescent="0.45">
      <c r="A1559" s="2" t="s">
        <v>0</v>
      </c>
      <c r="B1559" s="13" t="s">
        <v>1</v>
      </c>
      <c r="C1559" s="11" t="s">
        <v>66</v>
      </c>
      <c r="D1559" s="3" t="s">
        <v>2</v>
      </c>
    </row>
    <row r="1560" spans="1:4" x14ac:dyDescent="0.45">
      <c r="A1560" s="4">
        <v>1</v>
      </c>
      <c r="B1560" s="14" t="s">
        <v>208</v>
      </c>
      <c r="C1560" s="24">
        <v>139</v>
      </c>
      <c r="D1560" s="6">
        <f t="shared" ref="D1560:D1566" si="62">ROUND(C1560/C$1566*100,3)</f>
        <v>14.616</v>
      </c>
    </row>
    <row r="1561" spans="1:4" x14ac:dyDescent="0.45">
      <c r="A1561" s="4">
        <v>2</v>
      </c>
      <c r="B1561" s="14" t="s">
        <v>209</v>
      </c>
      <c r="C1561" s="24">
        <v>740</v>
      </c>
      <c r="D1561" s="6">
        <f t="shared" si="62"/>
        <v>77.813000000000002</v>
      </c>
    </row>
    <row r="1562" spans="1:4" x14ac:dyDescent="0.45">
      <c r="A1562" s="4">
        <v>3</v>
      </c>
      <c r="B1562" s="14" t="s">
        <v>210</v>
      </c>
      <c r="C1562" s="24">
        <v>65</v>
      </c>
      <c r="D1562" s="6">
        <f t="shared" si="62"/>
        <v>6.835</v>
      </c>
    </row>
    <row r="1563" spans="1:4" x14ac:dyDescent="0.45">
      <c r="A1563" s="4">
        <v>4</v>
      </c>
      <c r="B1563" s="14" t="s">
        <v>211</v>
      </c>
      <c r="C1563" s="24">
        <v>3</v>
      </c>
      <c r="D1563" s="6">
        <f t="shared" si="62"/>
        <v>0.315</v>
      </c>
    </row>
    <row r="1564" spans="1:4" x14ac:dyDescent="0.45">
      <c r="A1564" s="4">
        <v>5</v>
      </c>
      <c r="B1564" s="14" t="s">
        <v>326</v>
      </c>
      <c r="C1564" s="24">
        <v>1</v>
      </c>
      <c r="D1564" s="6">
        <f t="shared" si="62"/>
        <v>0.105</v>
      </c>
    </row>
    <row r="1565" spans="1:4" x14ac:dyDescent="0.45">
      <c r="A1565" s="4"/>
      <c r="B1565" s="14" t="s">
        <v>3</v>
      </c>
      <c r="C1565" s="50">
        <v>3</v>
      </c>
      <c r="D1565" s="6">
        <f t="shared" si="62"/>
        <v>0.315</v>
      </c>
    </row>
    <row r="1566" spans="1:4" ht="18.600000000000001" thickBot="1" x14ac:dyDescent="0.5">
      <c r="A1566" s="7"/>
      <c r="B1566" s="15" t="s">
        <v>4</v>
      </c>
      <c r="C1566" s="8">
        <f>SUM(C1560:C1565)</f>
        <v>951</v>
      </c>
      <c r="D1566" s="9">
        <f t="shared" si="62"/>
        <v>100</v>
      </c>
    </row>
    <row r="1578" spans="1:4" s="12" customFormat="1" ht="36.6" thickBot="1" x14ac:dyDescent="0.5">
      <c r="B1578" s="12" t="s">
        <v>328</v>
      </c>
      <c r="C1578" s="10" t="s">
        <v>67</v>
      </c>
    </row>
    <row r="1579" spans="1:4" x14ac:dyDescent="0.45">
      <c r="A1579" s="2" t="s">
        <v>0</v>
      </c>
      <c r="B1579" s="13" t="s">
        <v>1</v>
      </c>
      <c r="C1579" s="11" t="s">
        <v>66</v>
      </c>
      <c r="D1579" s="3" t="s">
        <v>2</v>
      </c>
    </row>
    <row r="1580" spans="1:4" x14ac:dyDescent="0.45">
      <c r="A1580" s="4">
        <v>1</v>
      </c>
      <c r="B1580" s="14" t="s">
        <v>324</v>
      </c>
      <c r="C1580" s="22">
        <v>653</v>
      </c>
      <c r="D1580" s="6">
        <f>ROUND(C1580/C$1584*100,3)</f>
        <v>33.47</v>
      </c>
    </row>
    <row r="1581" spans="1:4" x14ac:dyDescent="0.45">
      <c r="A1581" s="4">
        <v>2</v>
      </c>
      <c r="B1581" s="14" t="s">
        <v>325</v>
      </c>
      <c r="C1581" s="22">
        <v>1024</v>
      </c>
      <c r="D1581" s="6">
        <f>ROUND(C1581/C$1584*100,3)</f>
        <v>52.485999999999997</v>
      </c>
    </row>
    <row r="1582" spans="1:4" x14ac:dyDescent="0.45">
      <c r="A1582" s="4">
        <v>3</v>
      </c>
      <c r="B1582" s="14" t="s">
        <v>323</v>
      </c>
      <c r="C1582" s="22">
        <v>206</v>
      </c>
      <c r="D1582" s="6">
        <f>ROUND(C1582/C$1584*100,3)</f>
        <v>10.558999999999999</v>
      </c>
    </row>
    <row r="1583" spans="1:4" x14ac:dyDescent="0.45">
      <c r="A1583" s="4"/>
      <c r="B1583" s="14" t="s">
        <v>3</v>
      </c>
      <c r="C1583" s="5">
        <v>68</v>
      </c>
      <c r="D1583" s="6">
        <f>ROUND(C1583/C$1584*100,3)</f>
        <v>3.4849999999999999</v>
      </c>
    </row>
    <row r="1584" spans="1:4" ht="18.600000000000001" thickBot="1" x14ac:dyDescent="0.5">
      <c r="A1584" s="7"/>
      <c r="B1584" s="15" t="s">
        <v>4</v>
      </c>
      <c r="C1584" s="8">
        <f>SUM(C1580:C1583)</f>
        <v>1951</v>
      </c>
      <c r="D1584" s="9">
        <f>ROUND(C1584/C$1584*100,3)</f>
        <v>100</v>
      </c>
    </row>
    <row r="1594" spans="1:4" s="12" customFormat="1" ht="18.600000000000001" thickBot="1" x14ac:dyDescent="0.5">
      <c r="B1594" s="12" t="s">
        <v>552</v>
      </c>
      <c r="C1594" s="10" t="s">
        <v>69</v>
      </c>
    </row>
    <row r="1595" spans="1:4" x14ac:dyDescent="0.45">
      <c r="A1595" s="2" t="s">
        <v>0</v>
      </c>
      <c r="B1595" s="13" t="s">
        <v>1</v>
      </c>
      <c r="C1595" s="11" t="s">
        <v>66</v>
      </c>
      <c r="D1595" s="3" t="s">
        <v>2</v>
      </c>
    </row>
    <row r="1596" spans="1:4" x14ac:dyDescent="0.45">
      <c r="A1596" s="4">
        <v>1</v>
      </c>
      <c r="B1596" s="14" t="s">
        <v>208</v>
      </c>
      <c r="C1596" s="24">
        <v>5</v>
      </c>
      <c r="D1596" s="6">
        <f t="shared" ref="D1596:D1602" si="63">ROUND(C1596/C$1602*100,3)</f>
        <v>0.76600000000000001</v>
      </c>
    </row>
    <row r="1597" spans="1:4" x14ac:dyDescent="0.45">
      <c r="A1597" s="4">
        <v>2</v>
      </c>
      <c r="B1597" s="14" t="s">
        <v>209</v>
      </c>
      <c r="C1597" s="24">
        <v>103</v>
      </c>
      <c r="D1597" s="6">
        <f t="shared" si="63"/>
        <v>15.773</v>
      </c>
    </row>
    <row r="1598" spans="1:4" x14ac:dyDescent="0.45">
      <c r="A1598" s="4">
        <v>3</v>
      </c>
      <c r="B1598" s="14" t="s">
        <v>210</v>
      </c>
      <c r="C1598" s="24">
        <v>499</v>
      </c>
      <c r="D1598" s="6">
        <f t="shared" si="63"/>
        <v>76.417000000000002</v>
      </c>
    </row>
    <row r="1599" spans="1:4" x14ac:dyDescent="0.45">
      <c r="A1599" s="4">
        <v>4</v>
      </c>
      <c r="B1599" s="14" t="s">
        <v>211</v>
      </c>
      <c r="C1599" s="24">
        <v>34</v>
      </c>
      <c r="D1599" s="6">
        <f t="shared" si="63"/>
        <v>5.2069999999999999</v>
      </c>
    </row>
    <row r="1600" spans="1:4" x14ac:dyDescent="0.45">
      <c r="A1600" s="4">
        <v>5</v>
      </c>
      <c r="B1600" s="14" t="s">
        <v>326</v>
      </c>
      <c r="C1600" s="24">
        <v>5</v>
      </c>
      <c r="D1600" s="6">
        <f t="shared" si="63"/>
        <v>0.76600000000000001</v>
      </c>
    </row>
    <row r="1601" spans="1:4" x14ac:dyDescent="0.45">
      <c r="A1601" s="4"/>
      <c r="B1601" s="14" t="s">
        <v>3</v>
      </c>
      <c r="C1601" s="25">
        <v>7</v>
      </c>
      <c r="D1601" s="6">
        <f t="shared" si="63"/>
        <v>1.0720000000000001</v>
      </c>
    </row>
    <row r="1602" spans="1:4" ht="18.600000000000001" thickBot="1" x14ac:dyDescent="0.5">
      <c r="A1602" s="7"/>
      <c r="B1602" s="15" t="s">
        <v>4</v>
      </c>
      <c r="C1602" s="8">
        <f>SUM(C1596:C1601)</f>
        <v>653</v>
      </c>
      <c r="D1602" s="9">
        <f t="shared" si="63"/>
        <v>100</v>
      </c>
    </row>
    <row r="1614" spans="1:4" s="12" customFormat="1" ht="36.6" thickBot="1" x14ac:dyDescent="0.5">
      <c r="B1614" s="12" t="s">
        <v>329</v>
      </c>
      <c r="C1614" s="10" t="s">
        <v>67</v>
      </c>
    </row>
    <row r="1615" spans="1:4" x14ac:dyDescent="0.45">
      <c r="A1615" s="2" t="s">
        <v>0</v>
      </c>
      <c r="B1615" s="13" t="s">
        <v>1</v>
      </c>
      <c r="C1615" s="11" t="s">
        <v>66</v>
      </c>
      <c r="D1615" s="3" t="s">
        <v>2</v>
      </c>
    </row>
    <row r="1616" spans="1:4" x14ac:dyDescent="0.45">
      <c r="A1616" s="4">
        <v>1</v>
      </c>
      <c r="B1616" s="14" t="s">
        <v>324</v>
      </c>
      <c r="C1616" s="22">
        <v>726</v>
      </c>
      <c r="D1616" s="6">
        <f>ROUND(C1616/C$1620*100,3)</f>
        <v>37.212000000000003</v>
      </c>
    </row>
    <row r="1617" spans="1:4" x14ac:dyDescent="0.45">
      <c r="A1617" s="4">
        <v>2</v>
      </c>
      <c r="B1617" s="14" t="s">
        <v>325</v>
      </c>
      <c r="C1617" s="22">
        <v>927</v>
      </c>
      <c r="D1617" s="6">
        <f t="shared" ref="D1617:D1620" si="64">ROUND(C1617/C$1620*100,3)</f>
        <v>47.514000000000003</v>
      </c>
    </row>
    <row r="1618" spans="1:4" x14ac:dyDescent="0.45">
      <c r="A1618" s="4">
        <v>3</v>
      </c>
      <c r="B1618" s="14" t="s">
        <v>323</v>
      </c>
      <c r="C1618" s="22">
        <v>227</v>
      </c>
      <c r="D1618" s="6">
        <f t="shared" si="64"/>
        <v>11.635</v>
      </c>
    </row>
    <row r="1619" spans="1:4" x14ac:dyDescent="0.45">
      <c r="A1619" s="4"/>
      <c r="B1619" s="14" t="s">
        <v>3</v>
      </c>
      <c r="C1619" s="5">
        <v>71</v>
      </c>
      <c r="D1619" s="6">
        <f t="shared" si="64"/>
        <v>3.6389999999999998</v>
      </c>
    </row>
    <row r="1620" spans="1:4" ht="18.600000000000001" thickBot="1" x14ac:dyDescent="0.5">
      <c r="A1620" s="7"/>
      <c r="B1620" s="15" t="s">
        <v>4</v>
      </c>
      <c r="C1620" s="8">
        <f>SUM(C1616:C1619)</f>
        <v>1951</v>
      </c>
      <c r="D1620" s="9">
        <f t="shared" si="64"/>
        <v>100</v>
      </c>
    </row>
    <row r="1630" spans="1:4" s="12" customFormat="1" ht="18.600000000000001" thickBot="1" x14ac:dyDescent="0.5">
      <c r="B1630" s="12" t="s">
        <v>553</v>
      </c>
      <c r="C1630" s="10" t="s">
        <v>69</v>
      </c>
    </row>
    <row r="1631" spans="1:4" x14ac:dyDescent="0.45">
      <c r="A1631" s="2" t="s">
        <v>0</v>
      </c>
      <c r="B1631" s="13" t="s">
        <v>1</v>
      </c>
      <c r="C1631" s="11" t="s">
        <v>66</v>
      </c>
      <c r="D1631" s="3" t="s">
        <v>2</v>
      </c>
    </row>
    <row r="1632" spans="1:4" x14ac:dyDescent="0.45">
      <c r="A1632" s="4">
        <v>1</v>
      </c>
      <c r="B1632" s="14" t="s">
        <v>208</v>
      </c>
      <c r="C1632" s="24">
        <v>11</v>
      </c>
      <c r="D1632" s="6">
        <f t="shared" ref="D1632:D1638" si="65">ROUND(C1632/C$1638*100,3)</f>
        <v>1.5149999999999999</v>
      </c>
    </row>
    <row r="1633" spans="1:4" x14ac:dyDescent="0.45">
      <c r="A1633" s="4">
        <v>2</v>
      </c>
      <c r="B1633" s="14" t="s">
        <v>209</v>
      </c>
      <c r="C1633" s="24">
        <v>230</v>
      </c>
      <c r="D1633" s="6">
        <f t="shared" si="65"/>
        <v>31.68</v>
      </c>
    </row>
    <row r="1634" spans="1:4" x14ac:dyDescent="0.45">
      <c r="A1634" s="4">
        <v>3</v>
      </c>
      <c r="B1634" s="14" t="s">
        <v>210</v>
      </c>
      <c r="C1634" s="24">
        <v>477</v>
      </c>
      <c r="D1634" s="6">
        <f t="shared" si="65"/>
        <v>65.701999999999998</v>
      </c>
    </row>
    <row r="1635" spans="1:4" x14ac:dyDescent="0.45">
      <c r="A1635" s="4">
        <v>4</v>
      </c>
      <c r="B1635" s="14" t="s">
        <v>211</v>
      </c>
      <c r="C1635" s="24">
        <v>5</v>
      </c>
      <c r="D1635" s="6">
        <f t="shared" si="65"/>
        <v>0.68899999999999995</v>
      </c>
    </row>
    <row r="1636" spans="1:4" x14ac:dyDescent="0.45">
      <c r="A1636" s="4">
        <v>5</v>
      </c>
      <c r="B1636" s="14" t="s">
        <v>326</v>
      </c>
      <c r="C1636" s="24">
        <v>2</v>
      </c>
      <c r="D1636" s="6">
        <f t="shared" si="65"/>
        <v>0.27500000000000002</v>
      </c>
    </row>
    <row r="1637" spans="1:4" x14ac:dyDescent="0.45">
      <c r="A1637" s="4"/>
      <c r="B1637" s="14" t="s">
        <v>3</v>
      </c>
      <c r="C1637" s="5">
        <v>1</v>
      </c>
      <c r="D1637" s="6">
        <f t="shared" si="65"/>
        <v>0.13800000000000001</v>
      </c>
    </row>
    <row r="1638" spans="1:4" ht="18.600000000000001" thickBot="1" x14ac:dyDescent="0.5">
      <c r="A1638" s="7"/>
      <c r="B1638" s="15" t="s">
        <v>4</v>
      </c>
      <c r="C1638" s="8">
        <f>SUM(C1632:C1637)</f>
        <v>726</v>
      </c>
      <c r="D1638" s="9">
        <f t="shared" si="65"/>
        <v>100</v>
      </c>
    </row>
    <row r="1651" spans="1:4" s="12" customFormat="1" ht="54.6" thickBot="1" x14ac:dyDescent="0.5">
      <c r="B1651" s="12" t="s">
        <v>330</v>
      </c>
      <c r="C1651" s="10" t="s">
        <v>67</v>
      </c>
    </row>
    <row r="1652" spans="1:4" x14ac:dyDescent="0.45">
      <c r="A1652" s="2" t="s">
        <v>0</v>
      </c>
      <c r="B1652" s="13" t="s">
        <v>1</v>
      </c>
      <c r="C1652" s="11" t="s">
        <v>66</v>
      </c>
      <c r="D1652" s="3" t="s">
        <v>2</v>
      </c>
    </row>
    <row r="1653" spans="1:4" x14ac:dyDescent="0.45">
      <c r="A1653" s="4">
        <v>1</v>
      </c>
      <c r="B1653" s="14" t="s">
        <v>324</v>
      </c>
      <c r="C1653" s="22">
        <v>729</v>
      </c>
      <c r="D1653" s="6">
        <f>ROUND(C1653/C$1657*100,3)</f>
        <v>37.365000000000002</v>
      </c>
    </row>
    <row r="1654" spans="1:4" x14ac:dyDescent="0.45">
      <c r="A1654" s="4">
        <v>2</v>
      </c>
      <c r="B1654" s="14" t="s">
        <v>325</v>
      </c>
      <c r="C1654" s="22">
        <v>858</v>
      </c>
      <c r="D1654" s="6">
        <f t="shared" ref="D1654:D1657" si="66">ROUND(C1654/C$1657*100,3)</f>
        <v>43.976999999999997</v>
      </c>
    </row>
    <row r="1655" spans="1:4" x14ac:dyDescent="0.45">
      <c r="A1655" s="4">
        <v>3</v>
      </c>
      <c r="B1655" s="14" t="s">
        <v>323</v>
      </c>
      <c r="C1655" s="22">
        <v>291</v>
      </c>
      <c r="D1655" s="6">
        <f t="shared" si="66"/>
        <v>14.914999999999999</v>
      </c>
    </row>
    <row r="1656" spans="1:4" x14ac:dyDescent="0.45">
      <c r="A1656" s="4"/>
      <c r="B1656" s="14" t="s">
        <v>3</v>
      </c>
      <c r="C1656" s="5">
        <v>73</v>
      </c>
      <c r="D1656" s="6">
        <f t="shared" si="66"/>
        <v>3.742</v>
      </c>
    </row>
    <row r="1657" spans="1:4" ht="18.600000000000001" thickBot="1" x14ac:dyDescent="0.5">
      <c r="A1657" s="7"/>
      <c r="B1657" s="15" t="s">
        <v>4</v>
      </c>
      <c r="C1657" s="8">
        <f>SUM(C1653:C1656)</f>
        <v>1951</v>
      </c>
      <c r="D1657" s="9">
        <f t="shared" si="66"/>
        <v>100</v>
      </c>
    </row>
    <row r="1668" spans="1:4" s="12" customFormat="1" ht="18.600000000000001" thickBot="1" x14ac:dyDescent="0.5">
      <c r="B1668" s="12" t="s">
        <v>554</v>
      </c>
      <c r="C1668" s="10" t="s">
        <v>69</v>
      </c>
    </row>
    <row r="1669" spans="1:4" x14ac:dyDescent="0.45">
      <c r="A1669" s="2" t="s">
        <v>0</v>
      </c>
      <c r="B1669" s="13" t="s">
        <v>1</v>
      </c>
      <c r="C1669" s="11" t="s">
        <v>66</v>
      </c>
      <c r="D1669" s="3" t="s">
        <v>2</v>
      </c>
    </row>
    <row r="1670" spans="1:4" x14ac:dyDescent="0.45">
      <c r="A1670" s="4">
        <v>1</v>
      </c>
      <c r="B1670" s="14" t="s">
        <v>208</v>
      </c>
      <c r="C1670" s="24">
        <v>4</v>
      </c>
      <c r="D1670" s="6">
        <f t="shared" ref="D1670:D1676" si="67">ROUND(C1670/C$1676*100,3)</f>
        <v>0.54900000000000004</v>
      </c>
    </row>
    <row r="1671" spans="1:4" x14ac:dyDescent="0.45">
      <c r="A1671" s="4">
        <v>2</v>
      </c>
      <c r="B1671" s="14" t="s">
        <v>209</v>
      </c>
      <c r="C1671" s="24">
        <v>46</v>
      </c>
      <c r="D1671" s="6">
        <f t="shared" si="67"/>
        <v>6.31</v>
      </c>
    </row>
    <row r="1672" spans="1:4" x14ac:dyDescent="0.45">
      <c r="A1672" s="4">
        <v>3</v>
      </c>
      <c r="B1672" s="14" t="s">
        <v>210</v>
      </c>
      <c r="C1672" s="24">
        <v>478</v>
      </c>
      <c r="D1672" s="6">
        <f t="shared" si="67"/>
        <v>65.569000000000003</v>
      </c>
    </row>
    <row r="1673" spans="1:4" x14ac:dyDescent="0.45">
      <c r="A1673" s="4">
        <v>4</v>
      </c>
      <c r="B1673" s="14" t="s">
        <v>211</v>
      </c>
      <c r="C1673" s="24">
        <v>188</v>
      </c>
      <c r="D1673" s="6">
        <f t="shared" si="67"/>
        <v>25.789000000000001</v>
      </c>
    </row>
    <row r="1674" spans="1:4" x14ac:dyDescent="0.45">
      <c r="A1674" s="4">
        <v>5</v>
      </c>
      <c r="B1674" s="14" t="s">
        <v>326</v>
      </c>
      <c r="C1674" s="24">
        <v>8</v>
      </c>
      <c r="D1674" s="6">
        <f t="shared" si="67"/>
        <v>1.097</v>
      </c>
    </row>
    <row r="1675" spans="1:4" x14ac:dyDescent="0.45">
      <c r="A1675" s="4"/>
      <c r="B1675" s="14" t="s">
        <v>3</v>
      </c>
      <c r="C1675" s="5">
        <v>5</v>
      </c>
      <c r="D1675" s="6">
        <f t="shared" si="67"/>
        <v>0.68600000000000005</v>
      </c>
    </row>
    <row r="1676" spans="1:4" ht="18.600000000000001" thickBot="1" x14ac:dyDescent="0.5">
      <c r="A1676" s="7"/>
      <c r="B1676" s="15" t="s">
        <v>4</v>
      </c>
      <c r="C1676" s="8">
        <f>SUM(C1670:C1675)</f>
        <v>729</v>
      </c>
      <c r="D1676" s="9">
        <f t="shared" si="67"/>
        <v>100</v>
      </c>
    </row>
    <row r="1687" spans="1:4" s="12" customFormat="1" ht="54.6" thickBot="1" x14ac:dyDescent="0.5">
      <c r="B1687" s="12" t="s">
        <v>331</v>
      </c>
      <c r="C1687" s="10" t="s">
        <v>67</v>
      </c>
    </row>
    <row r="1688" spans="1:4" x14ac:dyDescent="0.45">
      <c r="A1688" s="2" t="s">
        <v>0</v>
      </c>
      <c r="B1688" s="13" t="s">
        <v>1</v>
      </c>
      <c r="C1688" s="11" t="s">
        <v>66</v>
      </c>
      <c r="D1688" s="3" t="s">
        <v>2</v>
      </c>
    </row>
    <row r="1689" spans="1:4" x14ac:dyDescent="0.45">
      <c r="A1689" s="4">
        <v>1</v>
      </c>
      <c r="B1689" s="14" t="s">
        <v>324</v>
      </c>
      <c r="C1689" s="22">
        <v>955</v>
      </c>
      <c r="D1689" s="6">
        <f>ROUND(C1689/C$1693*100,3)</f>
        <v>48.948999999999998</v>
      </c>
    </row>
    <row r="1690" spans="1:4" x14ac:dyDescent="0.45">
      <c r="A1690" s="4">
        <v>2</v>
      </c>
      <c r="B1690" s="14" t="s">
        <v>325</v>
      </c>
      <c r="C1690" s="22">
        <v>651</v>
      </c>
      <c r="D1690" s="6">
        <f t="shared" ref="D1690:D1693" si="68">ROUND(C1690/C$1693*100,3)</f>
        <v>33.368000000000002</v>
      </c>
    </row>
    <row r="1691" spans="1:4" x14ac:dyDescent="0.45">
      <c r="A1691" s="4">
        <v>3</v>
      </c>
      <c r="B1691" s="14" t="s">
        <v>323</v>
      </c>
      <c r="C1691" s="22">
        <v>269</v>
      </c>
      <c r="D1691" s="6">
        <f t="shared" si="68"/>
        <v>13.788</v>
      </c>
    </row>
    <row r="1692" spans="1:4" x14ac:dyDescent="0.45">
      <c r="A1692" s="4"/>
      <c r="B1692" s="14" t="s">
        <v>3</v>
      </c>
      <c r="C1692" s="5">
        <v>76</v>
      </c>
      <c r="D1692" s="6">
        <f t="shared" si="68"/>
        <v>3.895</v>
      </c>
    </row>
    <row r="1693" spans="1:4" ht="18.600000000000001" thickBot="1" x14ac:dyDescent="0.5">
      <c r="A1693" s="7"/>
      <c r="B1693" s="15" t="s">
        <v>4</v>
      </c>
      <c r="C1693" s="8">
        <f>SUM(C1689:C1692)</f>
        <v>1951</v>
      </c>
      <c r="D1693" s="9">
        <f t="shared" si="68"/>
        <v>100</v>
      </c>
    </row>
    <row r="1703" spans="1:4" s="12" customFormat="1" ht="18.600000000000001" thickBot="1" x14ac:dyDescent="0.5">
      <c r="B1703" s="12" t="s">
        <v>555</v>
      </c>
      <c r="C1703" s="10" t="s">
        <v>69</v>
      </c>
    </row>
    <row r="1704" spans="1:4" x14ac:dyDescent="0.45">
      <c r="A1704" s="2" t="s">
        <v>0</v>
      </c>
      <c r="B1704" s="13" t="s">
        <v>1</v>
      </c>
      <c r="C1704" s="11" t="s">
        <v>66</v>
      </c>
      <c r="D1704" s="3" t="s">
        <v>2</v>
      </c>
    </row>
    <row r="1705" spans="1:4" x14ac:dyDescent="0.45">
      <c r="A1705" s="4">
        <v>1</v>
      </c>
      <c r="B1705" s="14" t="s">
        <v>208</v>
      </c>
      <c r="C1705" s="24">
        <v>9</v>
      </c>
      <c r="D1705" s="6">
        <f t="shared" ref="D1705:D1711" si="69">ROUND(C1705/C$1711*100,3)</f>
        <v>0.94199999999999995</v>
      </c>
    </row>
    <row r="1706" spans="1:4" x14ac:dyDescent="0.45">
      <c r="A1706" s="4">
        <v>2</v>
      </c>
      <c r="B1706" s="14" t="s">
        <v>209</v>
      </c>
      <c r="C1706" s="24">
        <v>139</v>
      </c>
      <c r="D1706" s="6">
        <f t="shared" si="69"/>
        <v>14.555</v>
      </c>
    </row>
    <row r="1707" spans="1:4" x14ac:dyDescent="0.45">
      <c r="A1707" s="4">
        <v>3</v>
      </c>
      <c r="B1707" s="14" t="s">
        <v>210</v>
      </c>
      <c r="C1707" s="24">
        <v>734</v>
      </c>
      <c r="D1707" s="6">
        <f t="shared" si="69"/>
        <v>76.858999999999995</v>
      </c>
    </row>
    <row r="1708" spans="1:4" x14ac:dyDescent="0.45">
      <c r="A1708" s="4">
        <v>4</v>
      </c>
      <c r="B1708" s="14" t="s">
        <v>211</v>
      </c>
      <c r="C1708" s="24">
        <v>68</v>
      </c>
      <c r="D1708" s="6">
        <f t="shared" si="69"/>
        <v>7.12</v>
      </c>
    </row>
    <row r="1709" spans="1:4" x14ac:dyDescent="0.45">
      <c r="A1709" s="4">
        <v>5</v>
      </c>
      <c r="B1709" s="14" t="s">
        <v>326</v>
      </c>
      <c r="C1709" s="24">
        <v>2</v>
      </c>
      <c r="D1709" s="6">
        <f t="shared" si="69"/>
        <v>0.20899999999999999</v>
      </c>
    </row>
    <row r="1710" spans="1:4" x14ac:dyDescent="0.45">
      <c r="A1710" s="4"/>
      <c r="B1710" s="14" t="s">
        <v>3</v>
      </c>
      <c r="C1710" s="25">
        <v>3</v>
      </c>
      <c r="D1710" s="6">
        <f t="shared" si="69"/>
        <v>0.314</v>
      </c>
    </row>
    <row r="1711" spans="1:4" ht="18.600000000000001" thickBot="1" x14ac:dyDescent="0.5">
      <c r="A1711" s="7"/>
      <c r="B1711" s="15" t="s">
        <v>4</v>
      </c>
      <c r="C1711" s="8">
        <f>SUM(C1705:C1710)</f>
        <v>955</v>
      </c>
      <c r="D1711" s="9">
        <f t="shared" si="69"/>
        <v>100</v>
      </c>
    </row>
    <row r="1722" spans="1:4" s="12" customFormat="1" ht="18.600000000000001" thickBot="1" x14ac:dyDescent="0.5">
      <c r="B1722" s="12" t="s">
        <v>332</v>
      </c>
      <c r="C1722" s="10" t="s">
        <v>67</v>
      </c>
    </row>
    <row r="1723" spans="1:4" x14ac:dyDescent="0.45">
      <c r="A1723" s="2" t="s">
        <v>0</v>
      </c>
      <c r="B1723" s="13" t="s">
        <v>1</v>
      </c>
      <c r="C1723" s="11" t="s">
        <v>66</v>
      </c>
      <c r="D1723" s="3" t="s">
        <v>2</v>
      </c>
    </row>
    <row r="1724" spans="1:4" x14ac:dyDescent="0.45">
      <c r="A1724" s="4">
        <v>1</v>
      </c>
      <c r="B1724" s="14" t="s">
        <v>333</v>
      </c>
      <c r="C1724" s="22">
        <v>135</v>
      </c>
      <c r="D1724" s="6">
        <f>ROUND(C1724/C$1729*100,3)</f>
        <v>6.92</v>
      </c>
    </row>
    <row r="1725" spans="1:4" x14ac:dyDescent="0.45">
      <c r="A1725" s="4">
        <v>2</v>
      </c>
      <c r="B1725" s="14" t="s">
        <v>334</v>
      </c>
      <c r="C1725" s="22">
        <v>447</v>
      </c>
      <c r="D1725" s="6">
        <f>ROUND(C1725/C$1729*100,3)</f>
        <v>22.911000000000001</v>
      </c>
    </row>
    <row r="1726" spans="1:4" x14ac:dyDescent="0.45">
      <c r="A1726" s="4">
        <v>3</v>
      </c>
      <c r="B1726" s="14" t="s">
        <v>335</v>
      </c>
      <c r="C1726" s="22">
        <v>973</v>
      </c>
      <c r="D1726" s="6">
        <f t="shared" ref="D1726:D1728" si="70">ROUND(C1726/C$1729*100,3)</f>
        <v>49.872</v>
      </c>
    </row>
    <row r="1727" spans="1:4" x14ac:dyDescent="0.45">
      <c r="A1727" s="4">
        <v>4</v>
      </c>
      <c r="B1727" s="14" t="s">
        <v>336</v>
      </c>
      <c r="C1727" s="22">
        <v>383</v>
      </c>
      <c r="D1727" s="6">
        <f t="shared" si="70"/>
        <v>19.631</v>
      </c>
    </row>
    <row r="1728" spans="1:4" x14ac:dyDescent="0.45">
      <c r="A1728" s="4"/>
      <c r="B1728" s="14" t="s">
        <v>3</v>
      </c>
      <c r="C1728" s="5">
        <v>13</v>
      </c>
      <c r="D1728" s="6">
        <f t="shared" si="70"/>
        <v>0.66600000000000004</v>
      </c>
    </row>
    <row r="1729" spans="1:4" ht="18.600000000000001" thickBot="1" x14ac:dyDescent="0.5">
      <c r="A1729" s="7"/>
      <c r="B1729" s="15" t="s">
        <v>4</v>
      </c>
      <c r="C1729" s="8">
        <f>SUM(C1724:C1728)</f>
        <v>1951</v>
      </c>
      <c r="D1729" s="9">
        <f>ROUND(C1729/C$1729*100,3)</f>
        <v>100</v>
      </c>
    </row>
    <row r="1739" spans="1:4" s="12" customFormat="1" ht="18.600000000000001" thickBot="1" x14ac:dyDescent="0.5">
      <c r="B1739" s="12" t="s">
        <v>337</v>
      </c>
      <c r="C1739" s="10" t="s">
        <v>67</v>
      </c>
    </row>
    <row r="1740" spans="1:4" x14ac:dyDescent="0.45">
      <c r="A1740" s="2" t="s">
        <v>0</v>
      </c>
      <c r="B1740" s="13" t="s">
        <v>1</v>
      </c>
      <c r="C1740" s="11" t="s">
        <v>66</v>
      </c>
      <c r="D1740" s="3" t="s">
        <v>2</v>
      </c>
    </row>
    <row r="1741" spans="1:4" x14ac:dyDescent="0.45">
      <c r="A1741" s="4">
        <v>1</v>
      </c>
      <c r="B1741" s="14" t="s">
        <v>338</v>
      </c>
      <c r="C1741" s="22">
        <v>174</v>
      </c>
      <c r="D1741" s="6">
        <f t="shared" ref="D1741:D1746" si="71">ROUND(C1741/C$1746*100,3)</f>
        <v>8.9190000000000005</v>
      </c>
    </row>
    <row r="1742" spans="1:4" x14ac:dyDescent="0.45">
      <c r="A1742" s="4">
        <v>2</v>
      </c>
      <c r="B1742" s="14" t="s">
        <v>339</v>
      </c>
      <c r="C1742" s="22">
        <v>590</v>
      </c>
      <c r="D1742" s="6">
        <f t="shared" si="71"/>
        <v>30.241</v>
      </c>
    </row>
    <row r="1743" spans="1:4" x14ac:dyDescent="0.45">
      <c r="A1743" s="4">
        <v>3</v>
      </c>
      <c r="B1743" s="16" t="s">
        <v>340</v>
      </c>
      <c r="C1743" s="22">
        <v>898</v>
      </c>
      <c r="D1743" s="6">
        <f t="shared" si="71"/>
        <v>46.027999999999999</v>
      </c>
    </row>
    <row r="1744" spans="1:4" x14ac:dyDescent="0.45">
      <c r="A1744" s="4">
        <v>4</v>
      </c>
      <c r="B1744" s="14" t="s">
        <v>341</v>
      </c>
      <c r="C1744" s="22">
        <v>279</v>
      </c>
      <c r="D1744" s="6">
        <f t="shared" si="71"/>
        <v>14.3</v>
      </c>
    </row>
    <row r="1745" spans="1:4" x14ac:dyDescent="0.45">
      <c r="A1745" s="4"/>
      <c r="B1745" s="14" t="s">
        <v>3</v>
      </c>
      <c r="C1745" s="5">
        <v>10</v>
      </c>
      <c r="D1745" s="6">
        <f t="shared" si="71"/>
        <v>0.51300000000000001</v>
      </c>
    </row>
    <row r="1746" spans="1:4" ht="18.600000000000001" thickBot="1" x14ac:dyDescent="0.5">
      <c r="A1746" s="7"/>
      <c r="B1746" s="15" t="s">
        <v>4</v>
      </c>
      <c r="C1746" s="8">
        <f>SUM(C1741:C1745)</f>
        <v>1951</v>
      </c>
      <c r="D1746" s="9">
        <f t="shared" si="71"/>
        <v>100</v>
      </c>
    </row>
    <row r="1756" spans="1:4" s="12" customFormat="1" ht="18.600000000000001" thickBot="1" x14ac:dyDescent="0.5">
      <c r="B1756" s="12" t="s">
        <v>342</v>
      </c>
      <c r="C1756" s="10" t="s">
        <v>67</v>
      </c>
    </row>
    <row r="1757" spans="1:4" x14ac:dyDescent="0.45">
      <c r="A1757" s="2" t="s">
        <v>0</v>
      </c>
      <c r="B1757" s="13" t="s">
        <v>1</v>
      </c>
      <c r="C1757" s="11" t="s">
        <v>66</v>
      </c>
      <c r="D1757" s="3" t="s">
        <v>2</v>
      </c>
    </row>
    <row r="1758" spans="1:4" x14ac:dyDescent="0.45">
      <c r="A1758" s="4">
        <v>1</v>
      </c>
      <c r="B1758" s="14" t="s">
        <v>14</v>
      </c>
      <c r="C1758" s="22">
        <v>183</v>
      </c>
      <c r="D1758" s="6">
        <f t="shared" ref="D1758:D1763" si="72">ROUND(C1758/C$1763*100,3)</f>
        <v>9.3800000000000008</v>
      </c>
    </row>
    <row r="1759" spans="1:4" x14ac:dyDescent="0.45">
      <c r="A1759" s="4">
        <v>2</v>
      </c>
      <c r="B1759" s="14" t="s">
        <v>343</v>
      </c>
      <c r="C1759" s="22">
        <v>420</v>
      </c>
      <c r="D1759" s="6">
        <f t="shared" si="72"/>
        <v>21.527000000000001</v>
      </c>
    </row>
    <row r="1760" spans="1:4" x14ac:dyDescent="0.45">
      <c r="A1760" s="4">
        <v>3</v>
      </c>
      <c r="B1760" s="16" t="s">
        <v>344</v>
      </c>
      <c r="C1760" s="22">
        <v>945</v>
      </c>
      <c r="D1760" s="6">
        <f t="shared" si="72"/>
        <v>48.436999999999998</v>
      </c>
    </row>
    <row r="1761" spans="1:4" x14ac:dyDescent="0.45">
      <c r="A1761" s="4">
        <v>4</v>
      </c>
      <c r="B1761" s="14" t="s">
        <v>345</v>
      </c>
      <c r="C1761" s="22">
        <v>391</v>
      </c>
      <c r="D1761" s="6">
        <f t="shared" si="72"/>
        <v>20.041</v>
      </c>
    </row>
    <row r="1762" spans="1:4" x14ac:dyDescent="0.45">
      <c r="A1762" s="4"/>
      <c r="B1762" s="14" t="s">
        <v>3</v>
      </c>
      <c r="C1762" s="5">
        <v>12</v>
      </c>
      <c r="D1762" s="6">
        <f t="shared" si="72"/>
        <v>0.61499999999999999</v>
      </c>
    </row>
    <row r="1763" spans="1:4" ht="18.600000000000001" thickBot="1" x14ac:dyDescent="0.5">
      <c r="A1763" s="7"/>
      <c r="B1763" s="15" t="s">
        <v>4</v>
      </c>
      <c r="C1763" s="8">
        <f>SUM(C1758:C1762)</f>
        <v>1951</v>
      </c>
      <c r="D1763" s="9">
        <f t="shared" si="72"/>
        <v>100</v>
      </c>
    </row>
    <row r="1772" spans="1:4" s="12" customFormat="1" ht="18.600000000000001" thickBot="1" x14ac:dyDescent="0.5">
      <c r="B1772" s="12" t="s">
        <v>556</v>
      </c>
      <c r="C1772" s="10" t="s">
        <v>68</v>
      </c>
    </row>
    <row r="1773" spans="1:4" x14ac:dyDescent="0.45">
      <c r="A1773" s="2" t="s">
        <v>0</v>
      </c>
      <c r="B1773" s="13" t="s">
        <v>1</v>
      </c>
      <c r="C1773" s="11" t="s">
        <v>66</v>
      </c>
      <c r="D1773" s="3" t="s">
        <v>2</v>
      </c>
    </row>
    <row r="1774" spans="1:4" x14ac:dyDescent="0.45">
      <c r="A1774" s="4">
        <v>1</v>
      </c>
      <c r="B1774" s="14" t="s">
        <v>346</v>
      </c>
      <c r="C1774" s="22">
        <v>905</v>
      </c>
      <c r="D1774" s="6">
        <f>ROUND(C1774/C$1795*100,3)</f>
        <v>46.386000000000003</v>
      </c>
    </row>
    <row r="1775" spans="1:4" x14ac:dyDescent="0.45">
      <c r="A1775" s="4">
        <v>2</v>
      </c>
      <c r="B1775" s="14" t="s">
        <v>347</v>
      </c>
      <c r="C1775" s="22">
        <v>212</v>
      </c>
      <c r="D1775" s="6">
        <f t="shared" ref="D1775:D1795" si="73">ROUND(C1775/C$1795*100,3)</f>
        <v>10.866</v>
      </c>
    </row>
    <row r="1776" spans="1:4" x14ac:dyDescent="0.45">
      <c r="A1776" s="4">
        <v>3</v>
      </c>
      <c r="B1776" s="16" t="s">
        <v>348</v>
      </c>
      <c r="C1776" s="22">
        <v>1122</v>
      </c>
      <c r="D1776" s="6">
        <f t="shared" si="73"/>
        <v>57.509</v>
      </c>
    </row>
    <row r="1777" spans="1:4" x14ac:dyDescent="0.45">
      <c r="A1777" s="4">
        <v>4</v>
      </c>
      <c r="B1777" s="14" t="s">
        <v>349</v>
      </c>
      <c r="C1777" s="22">
        <v>414</v>
      </c>
      <c r="D1777" s="6">
        <f t="shared" si="73"/>
        <v>21.22</v>
      </c>
    </row>
    <row r="1778" spans="1:4" x14ac:dyDescent="0.45">
      <c r="A1778" s="4">
        <v>5</v>
      </c>
      <c r="B1778" s="14" t="s">
        <v>350</v>
      </c>
      <c r="C1778" s="22">
        <v>187</v>
      </c>
      <c r="D1778" s="6">
        <f t="shared" si="73"/>
        <v>9.5850000000000009</v>
      </c>
    </row>
    <row r="1779" spans="1:4" x14ac:dyDescent="0.45">
      <c r="A1779" s="4">
        <v>6</v>
      </c>
      <c r="B1779" s="14" t="s">
        <v>351</v>
      </c>
      <c r="C1779" s="22">
        <v>564</v>
      </c>
      <c r="D1779" s="6">
        <f t="shared" si="73"/>
        <v>28.908000000000001</v>
      </c>
    </row>
    <row r="1780" spans="1:4" x14ac:dyDescent="0.45">
      <c r="A1780" s="4">
        <v>7</v>
      </c>
      <c r="B1780" s="14" t="s">
        <v>352</v>
      </c>
      <c r="C1780" s="22">
        <v>200</v>
      </c>
      <c r="D1780" s="6">
        <f t="shared" si="73"/>
        <v>10.250999999999999</v>
      </c>
    </row>
    <row r="1781" spans="1:4" x14ac:dyDescent="0.45">
      <c r="A1781" s="4">
        <v>8</v>
      </c>
      <c r="B1781" s="14" t="s">
        <v>353</v>
      </c>
      <c r="C1781" s="22">
        <v>451</v>
      </c>
      <c r="D1781" s="6">
        <f t="shared" si="73"/>
        <v>23.116</v>
      </c>
    </row>
    <row r="1782" spans="1:4" x14ac:dyDescent="0.45">
      <c r="A1782" s="4">
        <v>9</v>
      </c>
      <c r="B1782" s="14" t="s">
        <v>9</v>
      </c>
      <c r="C1782" s="22">
        <v>894</v>
      </c>
      <c r="D1782" s="6">
        <f t="shared" si="73"/>
        <v>45.823</v>
      </c>
    </row>
    <row r="1783" spans="1:4" x14ac:dyDescent="0.45">
      <c r="A1783" s="4">
        <v>10</v>
      </c>
      <c r="B1783" s="14" t="s">
        <v>354</v>
      </c>
      <c r="C1783" s="22">
        <v>453</v>
      </c>
      <c r="D1783" s="6">
        <f t="shared" si="73"/>
        <v>23.219000000000001</v>
      </c>
    </row>
    <row r="1784" spans="1:4" x14ac:dyDescent="0.45">
      <c r="A1784" s="4">
        <v>11</v>
      </c>
      <c r="B1784" s="14" t="s">
        <v>355</v>
      </c>
      <c r="C1784" s="22">
        <v>388</v>
      </c>
      <c r="D1784" s="6">
        <f t="shared" si="73"/>
        <v>19.887</v>
      </c>
    </row>
    <row r="1785" spans="1:4" x14ac:dyDescent="0.45">
      <c r="A1785" s="4">
        <v>12</v>
      </c>
      <c r="B1785" s="14" t="s">
        <v>356</v>
      </c>
      <c r="C1785" s="22">
        <v>13</v>
      </c>
      <c r="D1785" s="6">
        <f t="shared" si="73"/>
        <v>0.66600000000000004</v>
      </c>
    </row>
    <row r="1786" spans="1:4" x14ac:dyDescent="0.45">
      <c r="A1786" s="4">
        <v>13</v>
      </c>
      <c r="B1786" s="14" t="s">
        <v>357</v>
      </c>
      <c r="C1786" s="22">
        <v>95</v>
      </c>
      <c r="D1786" s="6">
        <f t="shared" si="73"/>
        <v>4.8689999999999998</v>
      </c>
    </row>
    <row r="1787" spans="1:4" x14ac:dyDescent="0.45">
      <c r="A1787" s="4">
        <v>14</v>
      </c>
      <c r="B1787" s="14" t="s">
        <v>358</v>
      </c>
      <c r="C1787" s="22">
        <v>246</v>
      </c>
      <c r="D1787" s="6">
        <f t="shared" si="73"/>
        <v>12.609</v>
      </c>
    </row>
    <row r="1788" spans="1:4" x14ac:dyDescent="0.45">
      <c r="A1788" s="4">
        <v>15</v>
      </c>
      <c r="B1788" s="14" t="s">
        <v>359</v>
      </c>
      <c r="C1788" s="22">
        <v>307</v>
      </c>
      <c r="D1788" s="6">
        <f t="shared" si="73"/>
        <v>15.736000000000001</v>
      </c>
    </row>
    <row r="1789" spans="1:4" x14ac:dyDescent="0.45">
      <c r="A1789" s="4">
        <v>16</v>
      </c>
      <c r="B1789" s="14" t="s">
        <v>360</v>
      </c>
      <c r="C1789" s="22">
        <v>365</v>
      </c>
      <c r="D1789" s="6">
        <f t="shared" si="73"/>
        <v>18.707999999999998</v>
      </c>
    </row>
    <row r="1790" spans="1:4" x14ac:dyDescent="0.45">
      <c r="A1790" s="4">
        <v>17</v>
      </c>
      <c r="B1790" s="14" t="s">
        <v>361</v>
      </c>
      <c r="C1790" s="22">
        <v>471</v>
      </c>
      <c r="D1790" s="6">
        <f t="shared" si="73"/>
        <v>24.140999999999998</v>
      </c>
    </row>
    <row r="1791" spans="1:4" x14ac:dyDescent="0.45">
      <c r="A1791" s="4">
        <v>18</v>
      </c>
      <c r="B1791" s="14" t="s">
        <v>362</v>
      </c>
      <c r="C1791" s="22">
        <v>109</v>
      </c>
      <c r="D1791" s="6">
        <f t="shared" si="73"/>
        <v>5.5869999999999997</v>
      </c>
    </row>
    <row r="1792" spans="1:4" x14ac:dyDescent="0.45">
      <c r="A1792" s="4">
        <v>19</v>
      </c>
      <c r="B1792" s="14" t="s">
        <v>8</v>
      </c>
      <c r="C1792" s="22">
        <v>28</v>
      </c>
      <c r="D1792" s="6">
        <f t="shared" si="73"/>
        <v>1.4350000000000001</v>
      </c>
    </row>
    <row r="1793" spans="1:4" x14ac:dyDescent="0.45">
      <c r="A1793" s="4">
        <v>30</v>
      </c>
      <c r="B1793" s="14" t="s">
        <v>363</v>
      </c>
      <c r="C1793" s="22">
        <v>178</v>
      </c>
      <c r="D1793" s="6">
        <f t="shared" si="73"/>
        <v>9.1240000000000006</v>
      </c>
    </row>
    <row r="1794" spans="1:4" x14ac:dyDescent="0.45">
      <c r="A1794" s="4"/>
      <c r="B1794" s="14" t="s">
        <v>3</v>
      </c>
      <c r="C1794" s="5">
        <v>12</v>
      </c>
      <c r="D1794" s="6">
        <f t="shared" si="73"/>
        <v>0.61499999999999999</v>
      </c>
    </row>
    <row r="1795" spans="1:4" ht="18.600000000000001" thickBot="1" x14ac:dyDescent="0.5">
      <c r="A1795" s="7"/>
      <c r="B1795" s="15" t="s">
        <v>4</v>
      </c>
      <c r="C1795" s="8">
        <v>1951</v>
      </c>
      <c r="D1795" s="9">
        <f t="shared" si="73"/>
        <v>100</v>
      </c>
    </row>
    <row r="1822" spans="1:4" s="12" customFormat="1" ht="36.6" thickBot="1" x14ac:dyDescent="0.5">
      <c r="B1822" s="12" t="s">
        <v>364</v>
      </c>
      <c r="C1822" s="10" t="s">
        <v>68</v>
      </c>
    </row>
    <row r="1823" spans="1:4" x14ac:dyDescent="0.45">
      <c r="A1823" s="2" t="s">
        <v>0</v>
      </c>
      <c r="B1823" s="13" t="s">
        <v>1</v>
      </c>
      <c r="C1823" s="11" t="s">
        <v>66</v>
      </c>
      <c r="D1823" s="3" t="s">
        <v>2</v>
      </c>
    </row>
    <row r="1824" spans="1:4" x14ac:dyDescent="0.45">
      <c r="A1824" s="4">
        <v>1</v>
      </c>
      <c r="B1824" s="14" t="s">
        <v>365</v>
      </c>
      <c r="C1824" s="22">
        <v>1045</v>
      </c>
      <c r="D1824" s="6">
        <f>ROUND(C1824/C$1839*100,3)</f>
        <v>53.561999999999998</v>
      </c>
    </row>
    <row r="1825" spans="1:4" x14ac:dyDescent="0.45">
      <c r="A1825" s="4">
        <v>2</v>
      </c>
      <c r="B1825" s="14" t="s">
        <v>10</v>
      </c>
      <c r="C1825" s="22">
        <v>748</v>
      </c>
      <c r="D1825" s="6">
        <f t="shared" ref="D1825:D1839" si="74">ROUND(C1825/C$1839*100,3)</f>
        <v>38.338999999999999</v>
      </c>
    </row>
    <row r="1826" spans="1:4" x14ac:dyDescent="0.45">
      <c r="A1826" s="4">
        <v>3</v>
      </c>
      <c r="B1826" s="16" t="s">
        <v>6</v>
      </c>
      <c r="C1826" s="22">
        <v>374</v>
      </c>
      <c r="D1826" s="6">
        <f t="shared" si="74"/>
        <v>19.170000000000002</v>
      </c>
    </row>
    <row r="1827" spans="1:4" x14ac:dyDescent="0.45">
      <c r="A1827" s="4">
        <v>4</v>
      </c>
      <c r="B1827" s="14" t="s">
        <v>366</v>
      </c>
      <c r="C1827" s="22">
        <v>67</v>
      </c>
      <c r="D1827" s="6">
        <f t="shared" si="74"/>
        <v>3.4340000000000002</v>
      </c>
    </row>
    <row r="1828" spans="1:4" x14ac:dyDescent="0.45">
      <c r="A1828" s="4">
        <v>5</v>
      </c>
      <c r="B1828" s="14" t="s">
        <v>367</v>
      </c>
      <c r="C1828" s="22">
        <v>71</v>
      </c>
      <c r="D1828" s="6">
        <f t="shared" si="74"/>
        <v>3.6389999999999998</v>
      </c>
    </row>
    <row r="1829" spans="1:4" x14ac:dyDescent="0.45">
      <c r="A1829" s="4">
        <v>6</v>
      </c>
      <c r="B1829" s="14" t="s">
        <v>368</v>
      </c>
      <c r="C1829" s="22">
        <v>442</v>
      </c>
      <c r="D1829" s="6">
        <f t="shared" si="74"/>
        <v>22.655000000000001</v>
      </c>
    </row>
    <row r="1830" spans="1:4" x14ac:dyDescent="0.45">
      <c r="A1830" s="4">
        <v>7</v>
      </c>
      <c r="B1830" s="14" t="s">
        <v>369</v>
      </c>
      <c r="C1830" s="22">
        <v>991</v>
      </c>
      <c r="D1830" s="6">
        <f t="shared" si="74"/>
        <v>50.793999999999997</v>
      </c>
    </row>
    <row r="1831" spans="1:4" x14ac:dyDescent="0.45">
      <c r="A1831" s="4">
        <v>8</v>
      </c>
      <c r="B1831" s="14" t="s">
        <v>370</v>
      </c>
      <c r="C1831" s="22">
        <v>231</v>
      </c>
      <c r="D1831" s="6">
        <f t="shared" si="74"/>
        <v>11.84</v>
      </c>
    </row>
    <row r="1832" spans="1:4" x14ac:dyDescent="0.45">
      <c r="A1832" s="4">
        <v>9</v>
      </c>
      <c r="B1832" s="14" t="s">
        <v>371</v>
      </c>
      <c r="C1832" s="22">
        <v>91</v>
      </c>
      <c r="D1832" s="6">
        <f t="shared" si="74"/>
        <v>4.6639999999999997</v>
      </c>
    </row>
    <row r="1833" spans="1:4" x14ac:dyDescent="0.45">
      <c r="A1833" s="4">
        <v>10</v>
      </c>
      <c r="B1833" s="14" t="s">
        <v>372</v>
      </c>
      <c r="C1833" s="22">
        <v>140</v>
      </c>
      <c r="D1833" s="6">
        <f t="shared" si="74"/>
        <v>7.1760000000000002</v>
      </c>
    </row>
    <row r="1834" spans="1:4" x14ac:dyDescent="0.45">
      <c r="A1834" s="4">
        <v>11</v>
      </c>
      <c r="B1834" s="14" t="s">
        <v>373</v>
      </c>
      <c r="C1834" s="22">
        <v>36</v>
      </c>
      <c r="D1834" s="6">
        <f t="shared" si="74"/>
        <v>1.845</v>
      </c>
    </row>
    <row r="1835" spans="1:4" x14ac:dyDescent="0.45">
      <c r="A1835" s="4">
        <v>12</v>
      </c>
      <c r="B1835" s="14" t="s">
        <v>374</v>
      </c>
      <c r="C1835" s="22">
        <v>13</v>
      </c>
      <c r="D1835" s="6">
        <f t="shared" si="74"/>
        <v>0.66600000000000004</v>
      </c>
    </row>
    <row r="1836" spans="1:4" x14ac:dyDescent="0.45">
      <c r="A1836" s="4">
        <v>13</v>
      </c>
      <c r="B1836" s="14" t="s">
        <v>8</v>
      </c>
      <c r="C1836" s="22">
        <v>25</v>
      </c>
      <c r="D1836" s="6">
        <f t="shared" si="74"/>
        <v>1.2809999999999999</v>
      </c>
    </row>
    <row r="1837" spans="1:4" x14ac:dyDescent="0.45">
      <c r="A1837" s="4">
        <v>14</v>
      </c>
      <c r="B1837" s="14" t="s">
        <v>375</v>
      </c>
      <c r="C1837" s="22">
        <v>247</v>
      </c>
      <c r="D1837" s="6">
        <f t="shared" si="74"/>
        <v>12.66</v>
      </c>
    </row>
    <row r="1838" spans="1:4" x14ac:dyDescent="0.45">
      <c r="A1838" s="4"/>
      <c r="B1838" s="14" t="s">
        <v>3</v>
      </c>
      <c r="C1838" s="5">
        <v>20</v>
      </c>
      <c r="D1838" s="6">
        <f t="shared" si="74"/>
        <v>1.0249999999999999</v>
      </c>
    </row>
    <row r="1839" spans="1:4" ht="18.600000000000001" thickBot="1" x14ac:dyDescent="0.5">
      <c r="A1839" s="7"/>
      <c r="B1839" s="15" t="s">
        <v>4</v>
      </c>
      <c r="C1839" s="8">
        <v>1951</v>
      </c>
      <c r="D1839" s="9">
        <f t="shared" si="74"/>
        <v>100</v>
      </c>
    </row>
    <row r="1859" spans="1:4" s="12" customFormat="1" ht="18.600000000000001" thickBot="1" x14ac:dyDescent="0.5">
      <c r="B1859" s="12" t="s">
        <v>376</v>
      </c>
      <c r="C1859" s="10" t="s">
        <v>68</v>
      </c>
    </row>
    <row r="1860" spans="1:4" x14ac:dyDescent="0.45">
      <c r="A1860" s="2" t="s">
        <v>0</v>
      </c>
      <c r="B1860" s="13" t="s">
        <v>1</v>
      </c>
      <c r="C1860" s="11" t="s">
        <v>66</v>
      </c>
      <c r="D1860" s="3" t="s">
        <v>2</v>
      </c>
    </row>
    <row r="1861" spans="1:4" x14ac:dyDescent="0.45">
      <c r="A1861" s="4">
        <v>1</v>
      </c>
      <c r="B1861" s="14" t="s">
        <v>377</v>
      </c>
      <c r="C1861" s="22">
        <v>87</v>
      </c>
      <c r="D1861" s="6">
        <f>ROUND(C1861/C$1871*100,3)</f>
        <v>35.222999999999999</v>
      </c>
    </row>
    <row r="1862" spans="1:4" x14ac:dyDescent="0.45">
      <c r="A1862" s="4">
        <v>2</v>
      </c>
      <c r="B1862" s="14" t="s">
        <v>378</v>
      </c>
      <c r="C1862" s="22">
        <v>37</v>
      </c>
      <c r="D1862" s="6">
        <f>ROUND(C1862/C$1871*100,3)</f>
        <v>14.98</v>
      </c>
    </row>
    <row r="1863" spans="1:4" x14ac:dyDescent="0.45">
      <c r="A1863" s="4">
        <v>3</v>
      </c>
      <c r="B1863" s="16" t="s">
        <v>379</v>
      </c>
      <c r="C1863" s="22">
        <v>16</v>
      </c>
      <c r="D1863" s="6">
        <f t="shared" ref="D1863:D1870" si="75">ROUND(C1863/C$1871*100,3)</f>
        <v>6.4779999999999998</v>
      </c>
    </row>
    <row r="1864" spans="1:4" x14ac:dyDescent="0.45">
      <c r="A1864" s="4">
        <v>4</v>
      </c>
      <c r="B1864" s="14" t="s">
        <v>380</v>
      </c>
      <c r="C1864" s="22">
        <v>49</v>
      </c>
      <c r="D1864" s="6">
        <f t="shared" si="75"/>
        <v>19.838000000000001</v>
      </c>
    </row>
    <row r="1865" spans="1:4" x14ac:dyDescent="0.45">
      <c r="A1865" s="4">
        <v>5</v>
      </c>
      <c r="B1865" s="14" t="s">
        <v>381</v>
      </c>
      <c r="C1865" s="22">
        <v>42</v>
      </c>
      <c r="D1865" s="6">
        <f t="shared" si="75"/>
        <v>17.004000000000001</v>
      </c>
    </row>
    <row r="1866" spans="1:4" x14ac:dyDescent="0.45">
      <c r="A1866" s="4">
        <v>6</v>
      </c>
      <c r="B1866" s="14" t="s">
        <v>382</v>
      </c>
      <c r="C1866" s="22">
        <v>30</v>
      </c>
      <c r="D1866" s="6">
        <f t="shared" si="75"/>
        <v>12.146000000000001</v>
      </c>
    </row>
    <row r="1867" spans="1:4" x14ac:dyDescent="0.45">
      <c r="A1867" s="4">
        <v>7</v>
      </c>
      <c r="B1867" s="14" t="s">
        <v>383</v>
      </c>
      <c r="C1867" s="22">
        <v>97</v>
      </c>
      <c r="D1867" s="6">
        <f t="shared" si="75"/>
        <v>39.271000000000001</v>
      </c>
    </row>
    <row r="1868" spans="1:4" x14ac:dyDescent="0.45">
      <c r="A1868" s="4">
        <v>8</v>
      </c>
      <c r="B1868" s="14" t="s">
        <v>8</v>
      </c>
      <c r="C1868" s="22">
        <v>15</v>
      </c>
      <c r="D1868" s="6">
        <f t="shared" si="75"/>
        <v>6.0730000000000004</v>
      </c>
    </row>
    <row r="1869" spans="1:4" x14ac:dyDescent="0.45">
      <c r="A1869" s="4">
        <v>9</v>
      </c>
      <c r="B1869" s="14" t="s">
        <v>5</v>
      </c>
      <c r="C1869" s="22">
        <v>17</v>
      </c>
      <c r="D1869" s="6">
        <f t="shared" si="75"/>
        <v>6.883</v>
      </c>
    </row>
    <row r="1870" spans="1:4" x14ac:dyDescent="0.45">
      <c r="A1870" s="4"/>
      <c r="B1870" s="14" t="s">
        <v>3</v>
      </c>
      <c r="C1870" s="5">
        <v>7</v>
      </c>
      <c r="D1870" s="6">
        <f t="shared" si="75"/>
        <v>2.8340000000000001</v>
      </c>
    </row>
    <row r="1871" spans="1:4" ht="18.600000000000001" thickBot="1" x14ac:dyDescent="0.5">
      <c r="A1871" s="7"/>
      <c r="B1871" s="15" t="s">
        <v>4</v>
      </c>
      <c r="C1871" s="8">
        <v>247</v>
      </c>
      <c r="D1871" s="9">
        <f>ROUND(C1871/C$1871*100,3)</f>
        <v>100</v>
      </c>
    </row>
    <row r="1887" spans="1:4" s="12" customFormat="1" ht="36.6" thickBot="1" x14ac:dyDescent="0.5">
      <c r="B1887" s="12" t="s">
        <v>384</v>
      </c>
      <c r="C1887" s="10" t="s">
        <v>67</v>
      </c>
    </row>
    <row r="1888" spans="1:4" x14ac:dyDescent="0.45">
      <c r="A1888" s="2" t="s">
        <v>0</v>
      </c>
      <c r="B1888" s="13" t="s">
        <v>1</v>
      </c>
      <c r="C1888" s="11" t="s">
        <v>66</v>
      </c>
      <c r="D1888" s="3" t="s">
        <v>2</v>
      </c>
    </row>
    <row r="1889" spans="1:4" x14ac:dyDescent="0.45">
      <c r="A1889" s="4">
        <v>1</v>
      </c>
      <c r="B1889" s="14" t="s">
        <v>385</v>
      </c>
      <c r="C1889" s="22">
        <v>229</v>
      </c>
      <c r="D1889" s="6">
        <f>ROUND(C1889/C$1893*100,3)</f>
        <v>11.738</v>
      </c>
    </row>
    <row r="1890" spans="1:4" x14ac:dyDescent="0.45">
      <c r="A1890" s="4">
        <v>2</v>
      </c>
      <c r="B1890" s="14" t="s">
        <v>386</v>
      </c>
      <c r="C1890" s="22">
        <v>590</v>
      </c>
      <c r="D1890" s="6">
        <f>ROUND(C1890/C$1893*100,3)</f>
        <v>30.241</v>
      </c>
    </row>
    <row r="1891" spans="1:4" x14ac:dyDescent="0.45">
      <c r="A1891" s="4">
        <v>3</v>
      </c>
      <c r="B1891" s="14" t="s">
        <v>387</v>
      </c>
      <c r="C1891" s="22">
        <v>1114</v>
      </c>
      <c r="D1891" s="6">
        <f>ROUND(C1891/C$1893*100,3)</f>
        <v>57.098999999999997</v>
      </c>
    </row>
    <row r="1892" spans="1:4" x14ac:dyDescent="0.45">
      <c r="A1892" s="4"/>
      <c r="B1892" s="14" t="s">
        <v>3</v>
      </c>
      <c r="C1892" s="5">
        <v>18</v>
      </c>
      <c r="D1892" s="6">
        <f>ROUND(C1892/C$1893*100,3)</f>
        <v>0.92300000000000004</v>
      </c>
    </row>
    <row r="1893" spans="1:4" ht="18.600000000000001" thickBot="1" x14ac:dyDescent="0.5">
      <c r="A1893" s="7"/>
      <c r="B1893" s="15" t="s">
        <v>4</v>
      </c>
      <c r="C1893" s="8">
        <v>1951</v>
      </c>
      <c r="D1893" s="9">
        <f>ROUND(C1893/C$1893*100,3)</f>
        <v>100</v>
      </c>
    </row>
    <row r="1902" spans="1:4" s="12" customFormat="1" ht="18.600000000000001" thickBot="1" x14ac:dyDescent="0.5">
      <c r="B1902" s="12" t="s">
        <v>388</v>
      </c>
      <c r="C1902" s="10" t="s">
        <v>67</v>
      </c>
    </row>
    <row r="1903" spans="1:4" x14ac:dyDescent="0.45">
      <c r="A1903" s="2" t="s">
        <v>0</v>
      </c>
      <c r="B1903" s="13" t="s">
        <v>1</v>
      </c>
      <c r="C1903" s="11" t="s">
        <v>66</v>
      </c>
      <c r="D1903" s="3" t="s">
        <v>2</v>
      </c>
    </row>
    <row r="1904" spans="1:4" x14ac:dyDescent="0.45">
      <c r="A1904" s="4">
        <v>1</v>
      </c>
      <c r="B1904" s="14" t="s">
        <v>389</v>
      </c>
      <c r="C1904" s="22">
        <v>19</v>
      </c>
      <c r="D1904" s="6">
        <f>ROUND(C1904/C$1910*100,3)</f>
        <v>0.97399999999999998</v>
      </c>
    </row>
    <row r="1905" spans="1:4" x14ac:dyDescent="0.45">
      <c r="A1905" s="4">
        <v>2</v>
      </c>
      <c r="B1905" s="14" t="s">
        <v>390</v>
      </c>
      <c r="C1905" s="22">
        <v>42</v>
      </c>
      <c r="D1905" s="6">
        <f>ROUND(C1905/C$1910*100,3)</f>
        <v>2.153</v>
      </c>
    </row>
    <row r="1906" spans="1:4" x14ac:dyDescent="0.45">
      <c r="A1906" s="4">
        <v>3</v>
      </c>
      <c r="B1906" s="14" t="s">
        <v>391</v>
      </c>
      <c r="C1906" s="22">
        <v>123</v>
      </c>
      <c r="D1906" s="6">
        <f t="shared" ref="D1906:D1908" si="76">ROUND(C1906/C$1910*100,3)</f>
        <v>6.3040000000000003</v>
      </c>
    </row>
    <row r="1907" spans="1:4" x14ac:dyDescent="0.45">
      <c r="A1907" s="4">
        <v>4</v>
      </c>
      <c r="B1907" s="14" t="s">
        <v>392</v>
      </c>
      <c r="C1907" s="22">
        <v>1631</v>
      </c>
      <c r="D1907" s="6">
        <f t="shared" si="76"/>
        <v>83.597999999999999</v>
      </c>
    </row>
    <row r="1908" spans="1:4" x14ac:dyDescent="0.45">
      <c r="A1908" s="4">
        <v>5</v>
      </c>
      <c r="B1908" s="14" t="s">
        <v>90</v>
      </c>
      <c r="C1908" s="22">
        <v>117</v>
      </c>
      <c r="D1908" s="6">
        <f t="shared" si="76"/>
        <v>5.9969999999999999</v>
      </c>
    </row>
    <row r="1909" spans="1:4" x14ac:dyDescent="0.45">
      <c r="A1909" s="4"/>
      <c r="B1909" s="14" t="s">
        <v>3</v>
      </c>
      <c r="C1909" s="5">
        <v>19</v>
      </c>
      <c r="D1909" s="6">
        <f>ROUND(C1909/C$1910*100,3)</f>
        <v>0.97399999999999998</v>
      </c>
    </row>
    <row r="1910" spans="1:4" ht="18.600000000000001" thickBot="1" x14ac:dyDescent="0.5">
      <c r="A1910" s="7"/>
      <c r="B1910" s="15" t="s">
        <v>4</v>
      </c>
      <c r="C1910" s="8">
        <f>SUM(C1904:C1909)</f>
        <v>1951</v>
      </c>
      <c r="D1910" s="9">
        <f>ROUND(C1910/C$1910*100,3)</f>
        <v>100</v>
      </c>
    </row>
    <row r="1920" spans="1:4" s="12" customFormat="1" ht="18.600000000000001" thickBot="1" x14ac:dyDescent="0.5">
      <c r="B1920" s="12" t="s">
        <v>393</v>
      </c>
      <c r="C1920" s="10" t="s">
        <v>68</v>
      </c>
    </row>
    <row r="1921" spans="1:4" x14ac:dyDescent="0.45">
      <c r="A1921" s="2" t="s">
        <v>0</v>
      </c>
      <c r="B1921" s="13" t="s">
        <v>1</v>
      </c>
      <c r="C1921" s="11" t="s">
        <v>66</v>
      </c>
      <c r="D1921" s="3" t="s">
        <v>2</v>
      </c>
    </row>
    <row r="1922" spans="1:4" x14ac:dyDescent="0.45">
      <c r="A1922" s="4">
        <v>1</v>
      </c>
      <c r="B1922" s="14" t="s">
        <v>394</v>
      </c>
      <c r="C1922" s="22">
        <v>899</v>
      </c>
      <c r="D1922" s="6">
        <f>ROUND(C1922/C$1933*100,3)</f>
        <v>46.079000000000001</v>
      </c>
    </row>
    <row r="1923" spans="1:4" x14ac:dyDescent="0.45">
      <c r="A1923" s="4">
        <v>2</v>
      </c>
      <c r="B1923" s="14" t="s">
        <v>395</v>
      </c>
      <c r="C1923" s="22">
        <v>625</v>
      </c>
      <c r="D1923" s="6">
        <f t="shared" ref="D1923:D1933" si="77">ROUND(C1923/C$1933*100,3)</f>
        <v>32.034999999999997</v>
      </c>
    </row>
    <row r="1924" spans="1:4" x14ac:dyDescent="0.45">
      <c r="A1924" s="4">
        <v>3</v>
      </c>
      <c r="B1924" s="14" t="s">
        <v>396</v>
      </c>
      <c r="C1924" s="22">
        <v>986</v>
      </c>
      <c r="D1924" s="6">
        <f t="shared" si="77"/>
        <v>50.537999999999997</v>
      </c>
    </row>
    <row r="1925" spans="1:4" x14ac:dyDescent="0.45">
      <c r="A1925" s="4">
        <v>4</v>
      </c>
      <c r="B1925" s="14" t="s">
        <v>397</v>
      </c>
      <c r="C1925" s="22">
        <v>408</v>
      </c>
      <c r="D1925" s="6">
        <f t="shared" si="77"/>
        <v>20.911999999999999</v>
      </c>
    </row>
    <row r="1926" spans="1:4" x14ac:dyDescent="0.45">
      <c r="A1926" s="4">
        <v>5</v>
      </c>
      <c r="B1926" s="14" t="s">
        <v>398</v>
      </c>
      <c r="C1926" s="22">
        <v>979</v>
      </c>
      <c r="D1926" s="6">
        <f t="shared" si="77"/>
        <v>50.179000000000002</v>
      </c>
    </row>
    <row r="1927" spans="1:4" x14ac:dyDescent="0.45">
      <c r="A1927" s="4">
        <v>6</v>
      </c>
      <c r="B1927" s="14" t="s">
        <v>399</v>
      </c>
      <c r="C1927" s="22">
        <v>253</v>
      </c>
      <c r="D1927" s="6">
        <f t="shared" si="77"/>
        <v>12.968</v>
      </c>
    </row>
    <row r="1928" spans="1:4" x14ac:dyDescent="0.45">
      <c r="A1928" s="4">
        <v>7</v>
      </c>
      <c r="B1928" s="14" t="s">
        <v>400</v>
      </c>
      <c r="C1928" s="22">
        <v>599</v>
      </c>
      <c r="D1928" s="6">
        <f t="shared" si="77"/>
        <v>30.702000000000002</v>
      </c>
    </row>
    <row r="1929" spans="1:4" x14ac:dyDescent="0.45">
      <c r="A1929" s="4">
        <v>8</v>
      </c>
      <c r="B1929" s="14" t="s">
        <v>401</v>
      </c>
      <c r="C1929" s="22">
        <v>232</v>
      </c>
      <c r="D1929" s="6">
        <f t="shared" si="77"/>
        <v>11.891</v>
      </c>
    </row>
    <row r="1930" spans="1:4" x14ac:dyDescent="0.45">
      <c r="A1930" s="4">
        <v>9</v>
      </c>
      <c r="B1930" s="14" t="s">
        <v>402</v>
      </c>
      <c r="C1930" s="22">
        <v>56</v>
      </c>
      <c r="D1930" s="6">
        <f t="shared" si="77"/>
        <v>2.87</v>
      </c>
    </row>
    <row r="1931" spans="1:4" x14ac:dyDescent="0.45">
      <c r="A1931" s="4">
        <v>10</v>
      </c>
      <c r="B1931" s="14" t="s">
        <v>403</v>
      </c>
      <c r="C1931" s="22">
        <v>191</v>
      </c>
      <c r="D1931" s="6">
        <f t="shared" si="77"/>
        <v>9.7899999999999991</v>
      </c>
    </row>
    <row r="1932" spans="1:4" x14ac:dyDescent="0.45">
      <c r="A1932" s="4"/>
      <c r="B1932" s="14" t="s">
        <v>3</v>
      </c>
      <c r="C1932" s="5">
        <v>15</v>
      </c>
      <c r="D1932" s="6">
        <f t="shared" si="77"/>
        <v>0.76900000000000002</v>
      </c>
    </row>
    <row r="1933" spans="1:4" ht="18.600000000000001" thickBot="1" x14ac:dyDescent="0.5">
      <c r="A1933" s="7"/>
      <c r="B1933" s="15" t="s">
        <v>4</v>
      </c>
      <c r="C1933" s="8">
        <v>1951</v>
      </c>
      <c r="D1933" s="9">
        <f t="shared" si="77"/>
        <v>100</v>
      </c>
    </row>
    <row r="1950" spans="1:4" s="12" customFormat="1" ht="18.600000000000001" thickBot="1" x14ac:dyDescent="0.5">
      <c r="B1950" s="12" t="s">
        <v>404</v>
      </c>
      <c r="C1950" s="10" t="s">
        <v>68</v>
      </c>
    </row>
    <row r="1951" spans="1:4" x14ac:dyDescent="0.45">
      <c r="A1951" s="2" t="s">
        <v>0</v>
      </c>
      <c r="B1951" s="13" t="s">
        <v>1</v>
      </c>
      <c r="C1951" s="11" t="s">
        <v>66</v>
      </c>
      <c r="D1951" s="3" t="s">
        <v>2</v>
      </c>
    </row>
    <row r="1952" spans="1:4" x14ac:dyDescent="0.45">
      <c r="A1952" s="4">
        <v>1</v>
      </c>
      <c r="B1952" s="14" t="s">
        <v>405</v>
      </c>
      <c r="C1952" s="22">
        <v>474</v>
      </c>
      <c r="D1952" s="6">
        <f>ROUND(C1952/C$1966*100,3)</f>
        <v>24.295000000000002</v>
      </c>
    </row>
    <row r="1953" spans="1:4" x14ac:dyDescent="0.45">
      <c r="A1953" s="4">
        <v>2</v>
      </c>
      <c r="B1953" s="14" t="s">
        <v>406</v>
      </c>
      <c r="C1953" s="22">
        <v>758</v>
      </c>
      <c r="D1953" s="6">
        <f t="shared" ref="D1953:D1966" si="78">ROUND(C1953/C$1966*100,3)</f>
        <v>38.851999999999997</v>
      </c>
    </row>
    <row r="1954" spans="1:4" x14ac:dyDescent="0.45">
      <c r="A1954" s="4">
        <v>3</v>
      </c>
      <c r="B1954" s="14" t="s">
        <v>407</v>
      </c>
      <c r="C1954" s="22">
        <v>694</v>
      </c>
      <c r="D1954" s="6">
        <f t="shared" si="78"/>
        <v>35.572000000000003</v>
      </c>
    </row>
    <row r="1955" spans="1:4" x14ac:dyDescent="0.45">
      <c r="A1955" s="4">
        <v>4</v>
      </c>
      <c r="B1955" s="14" t="s">
        <v>408</v>
      </c>
      <c r="C1955" s="22">
        <v>311</v>
      </c>
      <c r="D1955" s="6">
        <f t="shared" si="78"/>
        <v>15.941000000000001</v>
      </c>
    </row>
    <row r="1956" spans="1:4" x14ac:dyDescent="0.45">
      <c r="A1956" s="4">
        <v>5</v>
      </c>
      <c r="B1956" s="14" t="s">
        <v>409</v>
      </c>
      <c r="C1956" s="22">
        <v>224</v>
      </c>
      <c r="D1956" s="6">
        <f t="shared" si="78"/>
        <v>11.481</v>
      </c>
    </row>
    <row r="1957" spans="1:4" x14ac:dyDescent="0.45">
      <c r="A1957" s="4">
        <v>6</v>
      </c>
      <c r="B1957" s="14" t="s">
        <v>410</v>
      </c>
      <c r="C1957" s="22">
        <v>413</v>
      </c>
      <c r="D1957" s="6">
        <f t="shared" si="78"/>
        <v>21.169</v>
      </c>
    </row>
    <row r="1958" spans="1:4" x14ac:dyDescent="0.45">
      <c r="A1958" s="4">
        <v>7</v>
      </c>
      <c r="B1958" s="14" t="s">
        <v>411</v>
      </c>
      <c r="C1958" s="22">
        <v>669</v>
      </c>
      <c r="D1958" s="6">
        <f t="shared" si="78"/>
        <v>34.29</v>
      </c>
    </row>
    <row r="1959" spans="1:4" x14ac:dyDescent="0.45">
      <c r="A1959" s="4">
        <v>8</v>
      </c>
      <c r="B1959" s="14" t="s">
        <v>412</v>
      </c>
      <c r="C1959" s="22">
        <v>751</v>
      </c>
      <c r="D1959" s="6">
        <f t="shared" si="78"/>
        <v>38.493000000000002</v>
      </c>
    </row>
    <row r="1960" spans="1:4" x14ac:dyDescent="0.45">
      <c r="A1960" s="4">
        <v>9</v>
      </c>
      <c r="B1960" s="14" t="s">
        <v>361</v>
      </c>
      <c r="C1960" s="22">
        <v>681</v>
      </c>
      <c r="D1960" s="6">
        <f t="shared" si="78"/>
        <v>34.905000000000001</v>
      </c>
    </row>
    <row r="1961" spans="1:4" x14ac:dyDescent="0.45">
      <c r="A1961" s="4">
        <v>10</v>
      </c>
      <c r="B1961" s="14" t="s">
        <v>413</v>
      </c>
      <c r="C1961" s="22">
        <v>950</v>
      </c>
      <c r="D1961" s="6">
        <f t="shared" si="78"/>
        <v>48.692999999999998</v>
      </c>
    </row>
    <row r="1962" spans="1:4" x14ac:dyDescent="0.45">
      <c r="A1962" s="4">
        <v>11</v>
      </c>
      <c r="B1962" s="14" t="s">
        <v>414</v>
      </c>
      <c r="C1962" s="22">
        <v>715</v>
      </c>
      <c r="D1962" s="6">
        <f t="shared" si="78"/>
        <v>36.648000000000003</v>
      </c>
    </row>
    <row r="1963" spans="1:4" x14ac:dyDescent="0.45">
      <c r="A1963" s="4">
        <v>12</v>
      </c>
      <c r="B1963" s="14" t="s">
        <v>8</v>
      </c>
      <c r="C1963" s="22">
        <v>95</v>
      </c>
      <c r="D1963" s="6">
        <f t="shared" si="78"/>
        <v>4.8689999999999998</v>
      </c>
    </row>
    <row r="1964" spans="1:4" x14ac:dyDescent="0.45">
      <c r="A1964" s="4">
        <v>13</v>
      </c>
      <c r="B1964" s="14" t="s">
        <v>415</v>
      </c>
      <c r="C1964" s="22">
        <v>101</v>
      </c>
      <c r="D1964" s="6">
        <f t="shared" si="78"/>
        <v>5.1769999999999996</v>
      </c>
    </row>
    <row r="1965" spans="1:4" x14ac:dyDescent="0.45">
      <c r="A1965" s="4"/>
      <c r="B1965" s="14" t="s">
        <v>3</v>
      </c>
      <c r="C1965" s="5">
        <v>14</v>
      </c>
      <c r="D1965" s="6">
        <f t="shared" si="78"/>
        <v>0.71799999999999997</v>
      </c>
    </row>
    <row r="1966" spans="1:4" ht="18.600000000000001" thickBot="1" x14ac:dyDescent="0.5">
      <c r="A1966" s="7"/>
      <c r="B1966" s="15" t="s">
        <v>4</v>
      </c>
      <c r="C1966" s="8">
        <v>1951</v>
      </c>
      <c r="D1966" s="9">
        <f t="shared" si="78"/>
        <v>100</v>
      </c>
    </row>
    <row r="1985" spans="1:4" s="12" customFormat="1" ht="18.600000000000001" thickBot="1" x14ac:dyDescent="0.5">
      <c r="B1985" s="12" t="s">
        <v>416</v>
      </c>
      <c r="C1985" s="10" t="s">
        <v>67</v>
      </c>
    </row>
    <row r="1986" spans="1:4" x14ac:dyDescent="0.45">
      <c r="A1986" s="2" t="s">
        <v>0</v>
      </c>
      <c r="B1986" s="13" t="s">
        <v>1</v>
      </c>
      <c r="C1986" s="11" t="s">
        <v>66</v>
      </c>
      <c r="D1986" s="3" t="s">
        <v>2</v>
      </c>
    </row>
    <row r="1987" spans="1:4" x14ac:dyDescent="0.45">
      <c r="A1987" s="4">
        <v>1</v>
      </c>
      <c r="B1987" s="14" t="s">
        <v>417</v>
      </c>
      <c r="C1987" s="22">
        <v>217</v>
      </c>
      <c r="D1987" s="6">
        <f t="shared" ref="D1987:D1992" si="79">ROUND(C1987/C$1992*100,3)</f>
        <v>11.122999999999999</v>
      </c>
    </row>
    <row r="1988" spans="1:4" x14ac:dyDescent="0.45">
      <c r="A1988" s="4">
        <v>2</v>
      </c>
      <c r="B1988" s="14" t="s">
        <v>418</v>
      </c>
      <c r="C1988" s="22">
        <v>565</v>
      </c>
      <c r="D1988" s="6">
        <f t="shared" si="79"/>
        <v>28.96</v>
      </c>
    </row>
    <row r="1989" spans="1:4" x14ac:dyDescent="0.45">
      <c r="A1989" s="4">
        <v>3</v>
      </c>
      <c r="B1989" s="14" t="s">
        <v>419</v>
      </c>
      <c r="C1989" s="22">
        <v>837</v>
      </c>
      <c r="D1989" s="6">
        <f t="shared" si="79"/>
        <v>42.901000000000003</v>
      </c>
    </row>
    <row r="1990" spans="1:4" x14ac:dyDescent="0.45">
      <c r="A1990" s="4">
        <v>4</v>
      </c>
      <c r="B1990" s="14" t="s">
        <v>420</v>
      </c>
      <c r="C1990" s="22">
        <v>314</v>
      </c>
      <c r="D1990" s="6">
        <f t="shared" si="79"/>
        <v>16.094000000000001</v>
      </c>
    </row>
    <row r="1991" spans="1:4" x14ac:dyDescent="0.45">
      <c r="A1991" s="4"/>
      <c r="B1991" s="14" t="s">
        <v>3</v>
      </c>
      <c r="C1991" s="5">
        <v>18</v>
      </c>
      <c r="D1991" s="6">
        <f t="shared" si="79"/>
        <v>0.92300000000000004</v>
      </c>
    </row>
    <row r="1992" spans="1:4" ht="18.600000000000001" thickBot="1" x14ac:dyDescent="0.5">
      <c r="A1992" s="7"/>
      <c r="B1992" s="15" t="s">
        <v>4</v>
      </c>
      <c r="C1992" s="8">
        <v>1951</v>
      </c>
      <c r="D1992" s="9">
        <f t="shared" si="79"/>
        <v>100</v>
      </c>
    </row>
    <row r="2002" spans="1:4" s="12" customFormat="1" ht="18.600000000000001" thickBot="1" x14ac:dyDescent="0.5">
      <c r="B2002" s="12" t="s">
        <v>421</v>
      </c>
      <c r="C2002" s="10" t="s">
        <v>67</v>
      </c>
    </row>
    <row r="2003" spans="1:4" x14ac:dyDescent="0.45">
      <c r="A2003" s="2" t="s">
        <v>0</v>
      </c>
      <c r="B2003" s="13" t="s">
        <v>1</v>
      </c>
      <c r="C2003" s="11" t="s">
        <v>66</v>
      </c>
      <c r="D2003" s="3" t="s">
        <v>2</v>
      </c>
    </row>
    <row r="2004" spans="1:4" x14ac:dyDescent="0.45">
      <c r="A2004" s="4">
        <v>1</v>
      </c>
      <c r="B2004" s="14" t="s">
        <v>417</v>
      </c>
      <c r="C2004" s="22">
        <v>50</v>
      </c>
      <c r="D2004" s="6">
        <f t="shared" ref="D2004:D2009" si="80">ROUND(C2004/C$2009*100,3)</f>
        <v>2.5630000000000002</v>
      </c>
    </row>
    <row r="2005" spans="1:4" x14ac:dyDescent="0.45">
      <c r="A2005" s="4">
        <v>2</v>
      </c>
      <c r="B2005" s="14" t="s">
        <v>418</v>
      </c>
      <c r="C2005" s="22">
        <v>206</v>
      </c>
      <c r="D2005" s="6">
        <f t="shared" si="80"/>
        <v>10.558999999999999</v>
      </c>
    </row>
    <row r="2006" spans="1:4" x14ac:dyDescent="0.45">
      <c r="A2006" s="4">
        <v>3</v>
      </c>
      <c r="B2006" s="14" t="s">
        <v>419</v>
      </c>
      <c r="C2006" s="22">
        <v>781</v>
      </c>
      <c r="D2006" s="6">
        <f t="shared" si="80"/>
        <v>40.030999999999999</v>
      </c>
    </row>
    <row r="2007" spans="1:4" x14ac:dyDescent="0.45">
      <c r="A2007" s="4">
        <v>4</v>
      </c>
      <c r="B2007" s="14" t="s">
        <v>420</v>
      </c>
      <c r="C2007" s="22">
        <v>893</v>
      </c>
      <c r="D2007" s="6">
        <f t="shared" si="80"/>
        <v>45.771000000000001</v>
      </c>
    </row>
    <row r="2008" spans="1:4" x14ac:dyDescent="0.45">
      <c r="A2008" s="4"/>
      <c r="B2008" s="14" t="s">
        <v>3</v>
      </c>
      <c r="C2008" s="5">
        <v>21</v>
      </c>
      <c r="D2008" s="6">
        <f t="shared" si="80"/>
        <v>1.0760000000000001</v>
      </c>
    </row>
    <row r="2009" spans="1:4" ht="18.600000000000001" thickBot="1" x14ac:dyDescent="0.5">
      <c r="A2009" s="7"/>
      <c r="B2009" s="15" t="s">
        <v>4</v>
      </c>
      <c r="C2009" s="8">
        <f>SUM(C2004:C2008)</f>
        <v>1951</v>
      </c>
      <c r="D2009" s="9">
        <f t="shared" si="80"/>
        <v>100</v>
      </c>
    </row>
    <row r="2019" spans="1:4" s="12" customFormat="1" ht="18.600000000000001" thickBot="1" x14ac:dyDescent="0.5">
      <c r="B2019" s="12" t="s">
        <v>422</v>
      </c>
      <c r="C2019" s="10" t="s">
        <v>67</v>
      </c>
    </row>
    <row r="2020" spans="1:4" x14ac:dyDescent="0.45">
      <c r="A2020" s="2" t="s">
        <v>0</v>
      </c>
      <c r="B2020" s="13" t="s">
        <v>1</v>
      </c>
      <c r="C2020" s="11" t="s">
        <v>66</v>
      </c>
      <c r="D2020" s="3" t="s">
        <v>2</v>
      </c>
    </row>
    <row r="2021" spans="1:4" x14ac:dyDescent="0.45">
      <c r="A2021" s="4">
        <v>1</v>
      </c>
      <c r="B2021" s="14" t="s">
        <v>417</v>
      </c>
      <c r="C2021" s="22">
        <v>84</v>
      </c>
      <c r="D2021" s="6">
        <f t="shared" ref="D2021:D2026" si="81">ROUND(C2021/C$2026*100,3)</f>
        <v>4.3049999999999997</v>
      </c>
    </row>
    <row r="2022" spans="1:4" x14ac:dyDescent="0.45">
      <c r="A2022" s="4">
        <v>2</v>
      </c>
      <c r="B2022" s="14" t="s">
        <v>418</v>
      </c>
      <c r="C2022" s="22">
        <v>238</v>
      </c>
      <c r="D2022" s="6">
        <f t="shared" si="81"/>
        <v>12.199</v>
      </c>
    </row>
    <row r="2023" spans="1:4" x14ac:dyDescent="0.45">
      <c r="A2023" s="4">
        <v>3</v>
      </c>
      <c r="B2023" s="14" t="s">
        <v>419</v>
      </c>
      <c r="C2023" s="22">
        <v>722</v>
      </c>
      <c r="D2023" s="6">
        <f t="shared" si="81"/>
        <v>37.006999999999998</v>
      </c>
    </row>
    <row r="2024" spans="1:4" x14ac:dyDescent="0.45">
      <c r="A2024" s="4">
        <v>4</v>
      </c>
      <c r="B2024" s="14" t="s">
        <v>420</v>
      </c>
      <c r="C2024" s="22">
        <v>890</v>
      </c>
      <c r="D2024" s="6">
        <f t="shared" si="81"/>
        <v>45.618000000000002</v>
      </c>
    </row>
    <row r="2025" spans="1:4" x14ac:dyDescent="0.45">
      <c r="A2025" s="4"/>
      <c r="B2025" s="14" t="s">
        <v>3</v>
      </c>
      <c r="C2025" s="5">
        <v>17</v>
      </c>
      <c r="D2025" s="6">
        <f t="shared" si="81"/>
        <v>0.871</v>
      </c>
    </row>
    <row r="2026" spans="1:4" ht="18.600000000000001" thickBot="1" x14ac:dyDescent="0.5">
      <c r="A2026" s="7"/>
      <c r="B2026" s="15" t="s">
        <v>4</v>
      </c>
      <c r="C2026" s="8">
        <f>SUM(C2021:C2025)</f>
        <v>1951</v>
      </c>
      <c r="D2026" s="9">
        <f t="shared" si="81"/>
        <v>100</v>
      </c>
    </row>
    <row r="2037" spans="1:4" s="12" customFormat="1" ht="18.600000000000001" thickBot="1" x14ac:dyDescent="0.5">
      <c r="B2037" s="12" t="s">
        <v>423</v>
      </c>
      <c r="C2037" s="10" t="s">
        <v>67</v>
      </c>
    </row>
    <row r="2038" spans="1:4" x14ac:dyDescent="0.45">
      <c r="A2038" s="2" t="s">
        <v>0</v>
      </c>
      <c r="B2038" s="13" t="s">
        <v>1</v>
      </c>
      <c r="C2038" s="11" t="s">
        <v>66</v>
      </c>
      <c r="D2038" s="3" t="s">
        <v>2</v>
      </c>
    </row>
    <row r="2039" spans="1:4" x14ac:dyDescent="0.45">
      <c r="A2039" s="4">
        <v>1</v>
      </c>
      <c r="B2039" s="14" t="s">
        <v>417</v>
      </c>
      <c r="C2039" s="22">
        <v>119</v>
      </c>
      <c r="D2039" s="6">
        <f t="shared" ref="D2039:D2044" si="82">ROUND(C2039/C$2044*100,3)</f>
        <v>6.0990000000000002</v>
      </c>
    </row>
    <row r="2040" spans="1:4" x14ac:dyDescent="0.45">
      <c r="A2040" s="4">
        <v>2</v>
      </c>
      <c r="B2040" s="14" t="s">
        <v>418</v>
      </c>
      <c r="C2040" s="22">
        <v>413</v>
      </c>
      <c r="D2040" s="6">
        <f t="shared" si="82"/>
        <v>21.169</v>
      </c>
    </row>
    <row r="2041" spans="1:4" x14ac:dyDescent="0.45">
      <c r="A2041" s="4">
        <v>3</v>
      </c>
      <c r="B2041" s="14" t="s">
        <v>419</v>
      </c>
      <c r="C2041" s="22">
        <v>813</v>
      </c>
      <c r="D2041" s="6">
        <f t="shared" si="82"/>
        <v>41.670999999999999</v>
      </c>
    </row>
    <row r="2042" spans="1:4" x14ac:dyDescent="0.45">
      <c r="A2042" s="4">
        <v>4</v>
      </c>
      <c r="B2042" s="14" t="s">
        <v>420</v>
      </c>
      <c r="C2042" s="22">
        <v>586</v>
      </c>
      <c r="D2042" s="6">
        <f t="shared" si="82"/>
        <v>30.036000000000001</v>
      </c>
    </row>
    <row r="2043" spans="1:4" x14ac:dyDescent="0.45">
      <c r="A2043" s="4"/>
      <c r="B2043" s="14" t="s">
        <v>3</v>
      </c>
      <c r="C2043" s="5">
        <v>20</v>
      </c>
      <c r="D2043" s="6">
        <f t="shared" si="82"/>
        <v>1.0249999999999999</v>
      </c>
    </row>
    <row r="2044" spans="1:4" ht="18.600000000000001" thickBot="1" x14ac:dyDescent="0.5">
      <c r="A2044" s="7"/>
      <c r="B2044" s="15" t="s">
        <v>4</v>
      </c>
      <c r="C2044" s="8">
        <f>SUM(C2039:C2043)</f>
        <v>1951</v>
      </c>
      <c r="D2044" s="9">
        <f t="shared" si="82"/>
        <v>100</v>
      </c>
    </row>
    <row r="2054" spans="1:4" s="12" customFormat="1" ht="36.6" thickBot="1" x14ac:dyDescent="0.5">
      <c r="B2054" s="12" t="s">
        <v>424</v>
      </c>
      <c r="C2054" s="10" t="s">
        <v>259</v>
      </c>
    </row>
    <row r="2055" spans="1:4" x14ac:dyDescent="0.45">
      <c r="A2055" s="2" t="s">
        <v>0</v>
      </c>
      <c r="B2055" s="13" t="s">
        <v>1</v>
      </c>
      <c r="C2055" s="11" t="s">
        <v>66</v>
      </c>
      <c r="D2055" s="3" t="s">
        <v>2</v>
      </c>
    </row>
    <row r="2056" spans="1:4" x14ac:dyDescent="0.45">
      <c r="A2056" s="4">
        <v>1</v>
      </c>
      <c r="B2056" s="14" t="s">
        <v>425</v>
      </c>
      <c r="C2056" s="22">
        <v>1253</v>
      </c>
      <c r="D2056" s="6">
        <f t="shared" ref="D2056:D2066" si="83">ROUND(C2056/C$2066*100,3)</f>
        <v>64.222999999999999</v>
      </c>
    </row>
    <row r="2057" spans="1:4" x14ac:dyDescent="0.45">
      <c r="A2057" s="4">
        <v>2</v>
      </c>
      <c r="B2057" s="14" t="s">
        <v>426</v>
      </c>
      <c r="C2057" s="22">
        <v>239</v>
      </c>
      <c r="D2057" s="6">
        <f t="shared" si="83"/>
        <v>12.25</v>
      </c>
    </row>
    <row r="2058" spans="1:4" x14ac:dyDescent="0.45">
      <c r="A2058" s="4">
        <v>3</v>
      </c>
      <c r="B2058" s="14" t="s">
        <v>427</v>
      </c>
      <c r="C2058" s="22">
        <v>48</v>
      </c>
      <c r="D2058" s="6">
        <f t="shared" si="83"/>
        <v>2.46</v>
      </c>
    </row>
    <row r="2059" spans="1:4" x14ac:dyDescent="0.45">
      <c r="A2059" s="4">
        <v>4</v>
      </c>
      <c r="B2059" s="14" t="s">
        <v>428</v>
      </c>
      <c r="C2059" s="22">
        <v>568</v>
      </c>
      <c r="D2059" s="6">
        <f t="shared" si="83"/>
        <v>29.113</v>
      </c>
    </row>
    <row r="2060" spans="1:4" x14ac:dyDescent="0.45">
      <c r="A2060" s="4">
        <v>5</v>
      </c>
      <c r="B2060" s="14" t="s">
        <v>429</v>
      </c>
      <c r="C2060" s="22">
        <v>121</v>
      </c>
      <c r="D2060" s="6">
        <f t="shared" si="83"/>
        <v>6.202</v>
      </c>
    </row>
    <row r="2061" spans="1:4" x14ac:dyDescent="0.45">
      <c r="A2061" s="4">
        <v>6</v>
      </c>
      <c r="B2061" s="14" t="s">
        <v>430</v>
      </c>
      <c r="C2061" s="22">
        <v>997</v>
      </c>
      <c r="D2061" s="6">
        <f t="shared" si="83"/>
        <v>51.101999999999997</v>
      </c>
    </row>
    <row r="2062" spans="1:4" x14ac:dyDescent="0.45">
      <c r="A2062" s="4">
        <v>7</v>
      </c>
      <c r="B2062" s="14" t="s">
        <v>431</v>
      </c>
      <c r="C2062" s="22">
        <v>127</v>
      </c>
      <c r="D2062" s="6">
        <f t="shared" si="83"/>
        <v>6.5090000000000003</v>
      </c>
    </row>
    <row r="2063" spans="1:4" x14ac:dyDescent="0.45">
      <c r="A2063" s="4">
        <v>8</v>
      </c>
      <c r="B2063" s="14" t="s">
        <v>264</v>
      </c>
      <c r="C2063" s="22">
        <v>20</v>
      </c>
      <c r="D2063" s="6">
        <f t="shared" si="83"/>
        <v>1.0249999999999999</v>
      </c>
    </row>
    <row r="2064" spans="1:4" x14ac:dyDescent="0.45">
      <c r="A2064" s="4">
        <v>9</v>
      </c>
      <c r="B2064" s="14" t="s">
        <v>432</v>
      </c>
      <c r="C2064" s="22">
        <v>22</v>
      </c>
      <c r="D2064" s="6">
        <f t="shared" si="83"/>
        <v>1.1279999999999999</v>
      </c>
    </row>
    <row r="2065" spans="1:4" x14ac:dyDescent="0.45">
      <c r="A2065" s="4"/>
      <c r="B2065" s="14" t="s">
        <v>3</v>
      </c>
      <c r="C2065" s="5">
        <v>14</v>
      </c>
      <c r="D2065" s="6">
        <f t="shared" si="83"/>
        <v>0.71799999999999997</v>
      </c>
    </row>
    <row r="2066" spans="1:4" ht="18.600000000000001" thickBot="1" x14ac:dyDescent="0.5">
      <c r="A2066" s="7"/>
      <c r="B2066" s="15" t="s">
        <v>4</v>
      </c>
      <c r="C2066" s="8">
        <v>1951</v>
      </c>
      <c r="D2066" s="9">
        <f t="shared" si="83"/>
        <v>100</v>
      </c>
    </row>
    <row r="2083" spans="1:4" s="12" customFormat="1" ht="36.6" thickBot="1" x14ac:dyDescent="0.5">
      <c r="B2083" s="12" t="s">
        <v>433</v>
      </c>
      <c r="C2083" s="10" t="s">
        <v>259</v>
      </c>
    </row>
    <row r="2084" spans="1:4" x14ac:dyDescent="0.45">
      <c r="A2084" s="2" t="s">
        <v>0</v>
      </c>
      <c r="B2084" s="13" t="s">
        <v>1</v>
      </c>
      <c r="C2084" s="11" t="s">
        <v>66</v>
      </c>
      <c r="D2084" s="3" t="s">
        <v>2</v>
      </c>
    </row>
    <row r="2085" spans="1:4" x14ac:dyDescent="0.45">
      <c r="A2085" s="4">
        <v>1</v>
      </c>
      <c r="B2085" s="14" t="s">
        <v>425</v>
      </c>
      <c r="C2085" s="22">
        <v>392</v>
      </c>
      <c r="D2085" s="6">
        <f>ROUND(C2085/C$2095*100,3)</f>
        <v>20.091999999999999</v>
      </c>
    </row>
    <row r="2086" spans="1:4" x14ac:dyDescent="0.45">
      <c r="A2086" s="4">
        <v>2</v>
      </c>
      <c r="B2086" s="14" t="s">
        <v>426</v>
      </c>
      <c r="C2086" s="22">
        <v>75</v>
      </c>
      <c r="D2086" s="6">
        <f t="shared" ref="D2086:D2095" si="84">ROUND(C2086/C$2095*100,3)</f>
        <v>3.8439999999999999</v>
      </c>
    </row>
    <row r="2087" spans="1:4" x14ac:dyDescent="0.45">
      <c r="A2087" s="4">
        <v>3</v>
      </c>
      <c r="B2087" s="14" t="s">
        <v>427</v>
      </c>
      <c r="C2087" s="22">
        <v>833</v>
      </c>
      <c r="D2087" s="6">
        <f t="shared" si="84"/>
        <v>42.695999999999998</v>
      </c>
    </row>
    <row r="2088" spans="1:4" x14ac:dyDescent="0.45">
      <c r="A2088" s="4">
        <v>4</v>
      </c>
      <c r="B2088" s="14" t="s">
        <v>428</v>
      </c>
      <c r="C2088" s="22">
        <v>209</v>
      </c>
      <c r="D2088" s="6">
        <f t="shared" si="84"/>
        <v>10.712</v>
      </c>
    </row>
    <row r="2089" spans="1:4" x14ac:dyDescent="0.45">
      <c r="A2089" s="4">
        <v>5</v>
      </c>
      <c r="B2089" s="14" t="s">
        <v>429</v>
      </c>
      <c r="C2089" s="22">
        <v>446</v>
      </c>
      <c r="D2089" s="6">
        <f t="shared" si="84"/>
        <v>22.86</v>
      </c>
    </row>
    <row r="2090" spans="1:4" x14ac:dyDescent="0.45">
      <c r="A2090" s="4">
        <v>6</v>
      </c>
      <c r="B2090" s="14" t="s">
        <v>430</v>
      </c>
      <c r="C2090" s="22">
        <v>261</v>
      </c>
      <c r="D2090" s="6">
        <f t="shared" si="84"/>
        <v>13.378</v>
      </c>
    </row>
    <row r="2091" spans="1:4" x14ac:dyDescent="0.45">
      <c r="A2091" s="4">
        <v>7</v>
      </c>
      <c r="B2091" s="14" t="s">
        <v>431</v>
      </c>
      <c r="C2091" s="22">
        <v>96</v>
      </c>
      <c r="D2091" s="6">
        <f t="shared" si="84"/>
        <v>4.9210000000000003</v>
      </c>
    </row>
    <row r="2092" spans="1:4" x14ac:dyDescent="0.45">
      <c r="A2092" s="4">
        <v>8</v>
      </c>
      <c r="B2092" s="14" t="s">
        <v>264</v>
      </c>
      <c r="C2092" s="22">
        <v>82</v>
      </c>
      <c r="D2092" s="6">
        <f t="shared" si="84"/>
        <v>4.2030000000000003</v>
      </c>
    </row>
    <row r="2093" spans="1:4" x14ac:dyDescent="0.45">
      <c r="A2093" s="4">
        <v>9</v>
      </c>
      <c r="B2093" s="14" t="s">
        <v>432</v>
      </c>
      <c r="C2093" s="22">
        <v>290</v>
      </c>
      <c r="D2093" s="6">
        <f t="shared" si="84"/>
        <v>14.864000000000001</v>
      </c>
    </row>
    <row r="2094" spans="1:4" x14ac:dyDescent="0.45">
      <c r="A2094" s="4"/>
      <c r="B2094" s="14" t="s">
        <v>3</v>
      </c>
      <c r="C2094" s="5">
        <v>20</v>
      </c>
      <c r="D2094" s="6">
        <f t="shared" si="84"/>
        <v>1.0249999999999999</v>
      </c>
    </row>
    <row r="2095" spans="1:4" ht="18.600000000000001" thickBot="1" x14ac:dyDescent="0.5">
      <c r="A2095" s="7"/>
      <c r="B2095" s="15" t="s">
        <v>4</v>
      </c>
      <c r="C2095" s="8">
        <v>1951</v>
      </c>
      <c r="D2095" s="9">
        <f t="shared" si="84"/>
        <v>100</v>
      </c>
    </row>
    <row r="2112" spans="2:3" s="12" customFormat="1" ht="36.6" thickBot="1" x14ac:dyDescent="0.5">
      <c r="B2112" s="12" t="s">
        <v>434</v>
      </c>
      <c r="C2112" s="10" t="s">
        <v>259</v>
      </c>
    </row>
    <row r="2113" spans="1:4" x14ac:dyDescent="0.45">
      <c r="A2113" s="2" t="s">
        <v>0</v>
      </c>
      <c r="B2113" s="13" t="s">
        <v>1</v>
      </c>
      <c r="C2113" s="11" t="s">
        <v>66</v>
      </c>
      <c r="D2113" s="3" t="s">
        <v>2</v>
      </c>
    </row>
    <row r="2114" spans="1:4" x14ac:dyDescent="0.45">
      <c r="A2114" s="4">
        <v>1</v>
      </c>
      <c r="B2114" s="14" t="s">
        <v>425</v>
      </c>
      <c r="C2114" s="22">
        <v>846</v>
      </c>
      <c r="D2114" s="6">
        <f>ROUND(C2114/C$2124*100,3)</f>
        <v>43.362000000000002</v>
      </c>
    </row>
    <row r="2115" spans="1:4" x14ac:dyDescent="0.45">
      <c r="A2115" s="4">
        <v>2</v>
      </c>
      <c r="B2115" s="14" t="s">
        <v>426</v>
      </c>
      <c r="C2115" s="22">
        <v>167</v>
      </c>
      <c r="D2115" s="6">
        <f t="shared" ref="D2115:D2124" si="85">ROUND(C2115/C$2124*100,3)</f>
        <v>8.56</v>
      </c>
    </row>
    <row r="2116" spans="1:4" x14ac:dyDescent="0.45">
      <c r="A2116" s="4">
        <v>3</v>
      </c>
      <c r="B2116" s="14" t="s">
        <v>427</v>
      </c>
      <c r="C2116" s="22">
        <v>1026</v>
      </c>
      <c r="D2116" s="6">
        <f t="shared" si="85"/>
        <v>52.588000000000001</v>
      </c>
    </row>
    <row r="2117" spans="1:4" x14ac:dyDescent="0.45">
      <c r="A2117" s="4">
        <v>4</v>
      </c>
      <c r="B2117" s="14" t="s">
        <v>428</v>
      </c>
      <c r="C2117" s="22">
        <v>308</v>
      </c>
      <c r="D2117" s="6">
        <f t="shared" si="85"/>
        <v>15.787000000000001</v>
      </c>
    </row>
    <row r="2118" spans="1:4" x14ac:dyDescent="0.45">
      <c r="A2118" s="4">
        <v>5</v>
      </c>
      <c r="B2118" s="14" t="s">
        <v>429</v>
      </c>
      <c r="C2118" s="22">
        <v>228</v>
      </c>
      <c r="D2118" s="6">
        <f t="shared" si="85"/>
        <v>11.686</v>
      </c>
    </row>
    <row r="2119" spans="1:4" x14ac:dyDescent="0.45">
      <c r="A2119" s="4">
        <v>6</v>
      </c>
      <c r="B2119" s="14" t="s">
        <v>430</v>
      </c>
      <c r="C2119" s="22">
        <v>43</v>
      </c>
      <c r="D2119" s="6">
        <f t="shared" si="85"/>
        <v>2.2040000000000002</v>
      </c>
    </row>
    <row r="2120" spans="1:4" x14ac:dyDescent="0.45">
      <c r="A2120" s="4">
        <v>7</v>
      </c>
      <c r="B2120" s="14" t="s">
        <v>431</v>
      </c>
      <c r="C2120" s="22">
        <v>46</v>
      </c>
      <c r="D2120" s="6">
        <f t="shared" si="85"/>
        <v>2.3580000000000001</v>
      </c>
    </row>
    <row r="2121" spans="1:4" x14ac:dyDescent="0.45">
      <c r="A2121" s="4">
        <v>8</v>
      </c>
      <c r="B2121" s="14" t="s">
        <v>264</v>
      </c>
      <c r="C2121" s="22">
        <v>27</v>
      </c>
      <c r="D2121" s="6">
        <f t="shared" si="85"/>
        <v>1.3839999999999999</v>
      </c>
    </row>
    <row r="2122" spans="1:4" x14ac:dyDescent="0.45">
      <c r="A2122" s="4">
        <v>9</v>
      </c>
      <c r="B2122" s="14" t="s">
        <v>432</v>
      </c>
      <c r="C2122" s="22">
        <v>223</v>
      </c>
      <c r="D2122" s="6">
        <f>ROUND(C2122/C$2124*100,3)</f>
        <v>11.43</v>
      </c>
    </row>
    <row r="2123" spans="1:4" x14ac:dyDescent="0.45">
      <c r="A2123" s="4"/>
      <c r="B2123" s="14" t="s">
        <v>3</v>
      </c>
      <c r="C2123" s="5">
        <v>14</v>
      </c>
      <c r="D2123" s="6">
        <f>ROUND(C2123/C$2124*100,3)</f>
        <v>0.71799999999999997</v>
      </c>
    </row>
    <row r="2124" spans="1:4" ht="18.600000000000001" thickBot="1" x14ac:dyDescent="0.5">
      <c r="A2124" s="7"/>
      <c r="B2124" s="15" t="s">
        <v>4</v>
      </c>
      <c r="C2124" s="8">
        <v>1951</v>
      </c>
      <c r="D2124" s="9">
        <f t="shared" si="85"/>
        <v>100</v>
      </c>
    </row>
    <row r="2140" spans="1:4" s="12" customFormat="1" ht="36.6" thickBot="1" x14ac:dyDescent="0.5">
      <c r="B2140" s="12" t="s">
        <v>435</v>
      </c>
      <c r="C2140" s="10" t="s">
        <v>67</v>
      </c>
    </row>
    <row r="2141" spans="1:4" x14ac:dyDescent="0.45">
      <c r="A2141" s="2" t="s">
        <v>0</v>
      </c>
      <c r="B2141" s="13" t="s">
        <v>1</v>
      </c>
      <c r="C2141" s="11" t="s">
        <v>66</v>
      </c>
      <c r="D2141" s="3" t="s">
        <v>2</v>
      </c>
    </row>
    <row r="2142" spans="1:4" x14ac:dyDescent="0.45">
      <c r="A2142" s="4">
        <v>1</v>
      </c>
      <c r="B2142" s="14" t="s">
        <v>436</v>
      </c>
      <c r="C2142" s="22">
        <v>1832</v>
      </c>
      <c r="D2142" s="6">
        <f>ROUND(C2142/C$2145*100,3)</f>
        <v>93.900999999999996</v>
      </c>
    </row>
    <row r="2143" spans="1:4" x14ac:dyDescent="0.45">
      <c r="A2143" s="4">
        <v>2</v>
      </c>
      <c r="B2143" s="14" t="s">
        <v>437</v>
      </c>
      <c r="C2143" s="22">
        <v>95</v>
      </c>
      <c r="D2143" s="6">
        <f>ROUND(C2143/C$2145*100,3)</f>
        <v>4.8689999999999998</v>
      </c>
    </row>
    <row r="2144" spans="1:4" x14ac:dyDescent="0.45">
      <c r="A2144" s="4"/>
      <c r="B2144" s="14" t="s">
        <v>3</v>
      </c>
      <c r="C2144" s="5">
        <v>24</v>
      </c>
      <c r="D2144" s="6">
        <f>ROUND(C2144/C$2145*100,3)</f>
        <v>1.23</v>
      </c>
    </row>
    <row r="2145" spans="1:4" ht="18.600000000000001" thickBot="1" x14ac:dyDescent="0.5">
      <c r="A2145" s="7"/>
      <c r="B2145" s="15" t="s">
        <v>4</v>
      </c>
      <c r="C2145" s="8">
        <v>1951</v>
      </c>
      <c r="D2145" s="9">
        <f>ROUND(C2145/C$2145*100,3)</f>
        <v>100</v>
      </c>
    </row>
    <row r="2154" spans="1:4" s="12" customFormat="1" ht="36.6" thickBot="1" x14ac:dyDescent="0.5">
      <c r="B2154" s="12" t="s">
        <v>438</v>
      </c>
      <c r="C2154" s="10" t="s">
        <v>67</v>
      </c>
    </row>
    <row r="2155" spans="1:4" x14ac:dyDescent="0.45">
      <c r="A2155" s="2" t="s">
        <v>0</v>
      </c>
      <c r="B2155" s="13" t="s">
        <v>1</v>
      </c>
      <c r="C2155" s="11" t="s">
        <v>66</v>
      </c>
      <c r="D2155" s="3" t="s">
        <v>2</v>
      </c>
    </row>
    <row r="2156" spans="1:4" x14ac:dyDescent="0.45">
      <c r="A2156" s="4">
        <v>1</v>
      </c>
      <c r="B2156" s="14" t="s">
        <v>15</v>
      </c>
      <c r="C2156" s="22">
        <v>72</v>
      </c>
      <c r="D2156" s="6">
        <f t="shared" ref="D2156:D2162" si="86">ROUND(C2156/C$2162*100,3)</f>
        <v>3.69</v>
      </c>
    </row>
    <row r="2157" spans="1:4" x14ac:dyDescent="0.45">
      <c r="A2157" s="4">
        <v>2</v>
      </c>
      <c r="B2157" s="14" t="s">
        <v>16</v>
      </c>
      <c r="C2157" s="22">
        <v>545</v>
      </c>
      <c r="D2157" s="6">
        <f t="shared" si="86"/>
        <v>27.934000000000001</v>
      </c>
    </row>
    <row r="2158" spans="1:4" x14ac:dyDescent="0.45">
      <c r="A2158" s="4">
        <v>3</v>
      </c>
      <c r="B2158" s="14" t="s">
        <v>17</v>
      </c>
      <c r="C2158" s="22">
        <v>810</v>
      </c>
      <c r="D2158" s="6">
        <f t="shared" si="86"/>
        <v>41.517000000000003</v>
      </c>
    </row>
    <row r="2159" spans="1:4" x14ac:dyDescent="0.45">
      <c r="A2159" s="4">
        <v>4</v>
      </c>
      <c r="B2159" s="14" t="s">
        <v>18</v>
      </c>
      <c r="C2159" s="22">
        <v>488</v>
      </c>
      <c r="D2159" s="6">
        <f t="shared" si="86"/>
        <v>25.013000000000002</v>
      </c>
    </row>
    <row r="2160" spans="1:4" x14ac:dyDescent="0.45">
      <c r="A2160" s="4">
        <v>5</v>
      </c>
      <c r="B2160" s="14" t="s">
        <v>8</v>
      </c>
      <c r="C2160" s="22">
        <v>13</v>
      </c>
      <c r="D2160" s="6">
        <f t="shared" si="86"/>
        <v>0.66600000000000004</v>
      </c>
    </row>
    <row r="2161" spans="1:4" x14ac:dyDescent="0.45">
      <c r="A2161" s="4"/>
      <c r="B2161" s="14" t="s">
        <v>3</v>
      </c>
      <c r="C2161" s="5">
        <v>23</v>
      </c>
      <c r="D2161" s="6">
        <f t="shared" si="86"/>
        <v>1.179</v>
      </c>
    </row>
    <row r="2162" spans="1:4" ht="18.600000000000001" thickBot="1" x14ac:dyDescent="0.5">
      <c r="A2162" s="7"/>
      <c r="B2162" s="15" t="s">
        <v>4</v>
      </c>
      <c r="C2162" s="8">
        <f>SUM(C2156:C2161)</f>
        <v>1951</v>
      </c>
      <c r="D2162" s="9">
        <f t="shared" si="86"/>
        <v>100</v>
      </c>
    </row>
    <row r="2175" spans="1:4" s="12" customFormat="1" ht="18.600000000000001" thickBot="1" x14ac:dyDescent="0.5">
      <c r="B2175" s="12" t="s">
        <v>439</v>
      </c>
      <c r="C2175" s="10" t="s">
        <v>67</v>
      </c>
    </row>
    <row r="2176" spans="1:4" x14ac:dyDescent="0.45">
      <c r="A2176" s="2" t="s">
        <v>0</v>
      </c>
      <c r="B2176" s="13" t="s">
        <v>1</v>
      </c>
      <c r="C2176" s="11" t="s">
        <v>66</v>
      </c>
      <c r="D2176" s="3" t="s">
        <v>2</v>
      </c>
    </row>
    <row r="2177" spans="1:4" x14ac:dyDescent="0.45">
      <c r="A2177" s="4">
        <v>1</v>
      </c>
      <c r="B2177" s="14" t="s">
        <v>15</v>
      </c>
      <c r="C2177" s="22">
        <v>57</v>
      </c>
      <c r="D2177" s="6">
        <f t="shared" ref="D2177:D2183" si="87">ROUND(C2177/C$2183*100,3)</f>
        <v>2.9220000000000002</v>
      </c>
    </row>
    <row r="2178" spans="1:4" x14ac:dyDescent="0.45">
      <c r="A2178" s="4">
        <v>2</v>
      </c>
      <c r="B2178" s="14" t="s">
        <v>16</v>
      </c>
      <c r="C2178" s="22">
        <v>395</v>
      </c>
      <c r="D2178" s="6">
        <f t="shared" si="87"/>
        <v>20.245999999999999</v>
      </c>
    </row>
    <row r="2179" spans="1:4" x14ac:dyDescent="0.45">
      <c r="A2179" s="4">
        <v>3</v>
      </c>
      <c r="B2179" s="14" t="s">
        <v>17</v>
      </c>
      <c r="C2179" s="22">
        <v>919</v>
      </c>
      <c r="D2179" s="6">
        <f t="shared" si="87"/>
        <v>47.103999999999999</v>
      </c>
    </row>
    <row r="2180" spans="1:4" x14ac:dyDescent="0.45">
      <c r="A2180" s="4">
        <v>4</v>
      </c>
      <c r="B2180" s="14" t="s">
        <v>18</v>
      </c>
      <c r="C2180" s="22">
        <v>541</v>
      </c>
      <c r="D2180" s="6">
        <f t="shared" si="87"/>
        <v>27.728999999999999</v>
      </c>
    </row>
    <row r="2181" spans="1:4" x14ac:dyDescent="0.45">
      <c r="A2181" s="4">
        <v>5</v>
      </c>
      <c r="B2181" s="14" t="s">
        <v>8</v>
      </c>
      <c r="C2181" s="22">
        <v>18</v>
      </c>
      <c r="D2181" s="6">
        <f t="shared" si="87"/>
        <v>0.92300000000000004</v>
      </c>
    </row>
    <row r="2182" spans="1:4" x14ac:dyDescent="0.45">
      <c r="A2182" s="4"/>
      <c r="B2182" s="14" t="s">
        <v>3</v>
      </c>
      <c r="C2182" s="5">
        <v>21</v>
      </c>
      <c r="D2182" s="6">
        <f t="shared" si="87"/>
        <v>1.0760000000000001</v>
      </c>
    </row>
    <row r="2183" spans="1:4" ht="18.600000000000001" thickBot="1" x14ac:dyDescent="0.5">
      <c r="A2183" s="7"/>
      <c r="B2183" s="15" t="s">
        <v>4</v>
      </c>
      <c r="C2183" s="8">
        <f>SUM(C2177:C2182)</f>
        <v>1951</v>
      </c>
      <c r="D2183" s="9">
        <f t="shared" si="87"/>
        <v>100</v>
      </c>
    </row>
    <row r="2196" spans="1:4" ht="18.600000000000001" thickBot="1" x14ac:dyDescent="0.5">
      <c r="A2196" s="12"/>
      <c r="B2196" s="12" t="s">
        <v>440</v>
      </c>
      <c r="C2196" s="10" t="s">
        <v>73</v>
      </c>
      <c r="D2196" s="12"/>
    </row>
    <row r="2197" spans="1:4" x14ac:dyDescent="0.45">
      <c r="A2197" s="2" t="s">
        <v>0</v>
      </c>
      <c r="B2197" s="13" t="s">
        <v>1</v>
      </c>
      <c r="C2197" s="11" t="s">
        <v>70</v>
      </c>
      <c r="D2197" s="3" t="s">
        <v>2</v>
      </c>
    </row>
    <row r="2198" spans="1:4" x14ac:dyDescent="0.45">
      <c r="A2198" s="4">
        <v>1</v>
      </c>
      <c r="B2198" s="17" t="s">
        <v>60</v>
      </c>
      <c r="C2198" s="22">
        <v>713</v>
      </c>
      <c r="D2198" s="6">
        <f>ROUND(C2198/C$2202*100,3)</f>
        <v>36.545000000000002</v>
      </c>
    </row>
    <row r="2199" spans="1:4" x14ac:dyDescent="0.45">
      <c r="A2199" s="4">
        <v>2</v>
      </c>
      <c r="B2199" s="14" t="s">
        <v>61</v>
      </c>
      <c r="C2199" s="22">
        <v>1213</v>
      </c>
      <c r="D2199" s="6">
        <f>ROUND(C2199/C$2202*100,3)</f>
        <v>62.173000000000002</v>
      </c>
    </row>
    <row r="2200" spans="1:4" x14ac:dyDescent="0.45">
      <c r="A2200" s="4">
        <v>3</v>
      </c>
      <c r="B2200" s="14" t="s">
        <v>11</v>
      </c>
      <c r="C2200" s="22">
        <v>14</v>
      </c>
      <c r="D2200" s="6">
        <f>ROUND(C2200/C$2202*100,3)</f>
        <v>0.71799999999999997</v>
      </c>
    </row>
    <row r="2201" spans="1:4" x14ac:dyDescent="0.45">
      <c r="A2201" s="4"/>
      <c r="B2201" s="14" t="s">
        <v>7</v>
      </c>
      <c r="C2201" s="22">
        <v>11</v>
      </c>
      <c r="D2201" s="6">
        <f>ROUND(C2201/C$2202*100,3)</f>
        <v>0.56399999999999995</v>
      </c>
    </row>
    <row r="2202" spans="1:4" ht="18.600000000000001" thickBot="1" x14ac:dyDescent="0.5">
      <c r="A2202" s="7"/>
      <c r="B2202" s="15" t="s">
        <v>4</v>
      </c>
      <c r="C2202" s="8">
        <f>SUM(C2198:C2201)</f>
        <v>1951</v>
      </c>
      <c r="D2202" s="9">
        <f>ROUND(C2202/C$2202*100,3)</f>
        <v>100</v>
      </c>
    </row>
    <row r="2211" spans="1:4" ht="18.600000000000001" thickBot="1" x14ac:dyDescent="0.5">
      <c r="A2211" s="12"/>
      <c r="B2211" s="12" t="s">
        <v>441</v>
      </c>
      <c r="C2211" s="10" t="s">
        <v>69</v>
      </c>
      <c r="D2211" s="12"/>
    </row>
    <row r="2212" spans="1:4" x14ac:dyDescent="0.45">
      <c r="A2212" s="2" t="s">
        <v>0</v>
      </c>
      <c r="B2212" s="13" t="s">
        <v>1</v>
      </c>
      <c r="C2212" s="11" t="s">
        <v>66</v>
      </c>
      <c r="D2212" s="3" t="s">
        <v>2</v>
      </c>
    </row>
    <row r="2213" spans="1:4" x14ac:dyDescent="0.45">
      <c r="A2213" s="4">
        <v>1</v>
      </c>
      <c r="B2213" s="17" t="s">
        <v>446</v>
      </c>
      <c r="C2213" s="22">
        <v>158</v>
      </c>
      <c r="D2213" s="6">
        <f t="shared" ref="D2213:D2219" si="88">ROUND(C2213/C$2219*100,3)</f>
        <v>8.0980000000000008</v>
      </c>
    </row>
    <row r="2214" spans="1:4" x14ac:dyDescent="0.45">
      <c r="A2214" s="4">
        <v>2</v>
      </c>
      <c r="B2214" s="14" t="s">
        <v>442</v>
      </c>
      <c r="C2214" s="22">
        <v>325</v>
      </c>
      <c r="D2214" s="6">
        <f t="shared" si="88"/>
        <v>16.658000000000001</v>
      </c>
    </row>
    <row r="2215" spans="1:4" x14ac:dyDescent="0.45">
      <c r="A2215" s="4">
        <v>3</v>
      </c>
      <c r="B2215" s="14" t="s">
        <v>443</v>
      </c>
      <c r="C2215" s="22">
        <v>528</v>
      </c>
      <c r="D2215" s="6">
        <f t="shared" si="88"/>
        <v>27.062999999999999</v>
      </c>
    </row>
    <row r="2216" spans="1:4" x14ac:dyDescent="0.45">
      <c r="A2216" s="4">
        <v>4</v>
      </c>
      <c r="B2216" s="14" t="s">
        <v>444</v>
      </c>
      <c r="C2216" s="22">
        <v>603</v>
      </c>
      <c r="D2216" s="6">
        <f t="shared" si="88"/>
        <v>30.907</v>
      </c>
    </row>
    <row r="2217" spans="1:4" x14ac:dyDescent="0.45">
      <c r="A2217" s="4">
        <v>5</v>
      </c>
      <c r="B2217" s="14" t="s">
        <v>445</v>
      </c>
      <c r="C2217" s="22">
        <v>327</v>
      </c>
      <c r="D2217" s="6">
        <f t="shared" si="88"/>
        <v>16.760999999999999</v>
      </c>
    </row>
    <row r="2218" spans="1:4" x14ac:dyDescent="0.45">
      <c r="A2218" s="4"/>
      <c r="B2218" s="14" t="s">
        <v>7</v>
      </c>
      <c r="C2218" s="22">
        <v>10</v>
      </c>
      <c r="D2218" s="6">
        <f t="shared" si="88"/>
        <v>0.51300000000000001</v>
      </c>
    </row>
    <row r="2219" spans="1:4" ht="18.600000000000001" thickBot="1" x14ac:dyDescent="0.5">
      <c r="A2219" s="7"/>
      <c r="B2219" s="15" t="s">
        <v>4</v>
      </c>
      <c r="C2219" s="8">
        <f>SUM(C2213:C2218)</f>
        <v>1951</v>
      </c>
      <c r="D2219" s="9">
        <f t="shared" si="88"/>
        <v>100</v>
      </c>
    </row>
    <row r="2231" spans="1:4" ht="18.600000000000001" thickBot="1" x14ac:dyDescent="0.5">
      <c r="A2231" s="12"/>
      <c r="B2231" s="12" t="s">
        <v>447</v>
      </c>
      <c r="C2231" s="10" t="s">
        <v>74</v>
      </c>
      <c r="D2231" s="12"/>
    </row>
    <row r="2232" spans="1:4" x14ac:dyDescent="0.45">
      <c r="A2232" s="2" t="s">
        <v>0</v>
      </c>
      <c r="B2232" s="13" t="s">
        <v>1</v>
      </c>
      <c r="C2232" s="11" t="s">
        <v>70</v>
      </c>
      <c r="D2232" s="3" t="s">
        <v>2</v>
      </c>
    </row>
    <row r="2233" spans="1:4" x14ac:dyDescent="0.45">
      <c r="A2233" s="4">
        <v>1</v>
      </c>
      <c r="B2233" s="17" t="s">
        <v>62</v>
      </c>
      <c r="C2233" s="22">
        <v>346</v>
      </c>
      <c r="D2233" s="6">
        <f t="shared" ref="D2233:D2241" si="89">ROUND(C2233/C$2241*100,3)</f>
        <v>17.734000000000002</v>
      </c>
    </row>
    <row r="2234" spans="1:4" x14ac:dyDescent="0.45">
      <c r="A2234" s="4">
        <v>2</v>
      </c>
      <c r="B2234" s="14" t="s">
        <v>63</v>
      </c>
      <c r="C2234" s="22">
        <v>411</v>
      </c>
      <c r="D2234" s="6">
        <f t="shared" si="89"/>
        <v>21.065999999999999</v>
      </c>
    </row>
    <row r="2235" spans="1:4" x14ac:dyDescent="0.45">
      <c r="A2235" s="4">
        <v>3</v>
      </c>
      <c r="B2235" s="14" t="s">
        <v>64</v>
      </c>
      <c r="C2235" s="22">
        <v>515</v>
      </c>
      <c r="D2235" s="6">
        <f t="shared" si="89"/>
        <v>26.396999999999998</v>
      </c>
    </row>
    <row r="2236" spans="1:4" x14ac:dyDescent="0.45">
      <c r="A2236" s="4">
        <v>4</v>
      </c>
      <c r="B2236" s="14" t="s">
        <v>65</v>
      </c>
      <c r="C2236" s="22">
        <v>468</v>
      </c>
      <c r="D2236" s="6">
        <f t="shared" si="89"/>
        <v>23.988</v>
      </c>
    </row>
    <row r="2237" spans="1:4" x14ac:dyDescent="0.45">
      <c r="A2237" s="4">
        <v>5</v>
      </c>
      <c r="B2237" s="14" t="s">
        <v>448</v>
      </c>
      <c r="C2237" s="22">
        <v>134</v>
      </c>
      <c r="D2237" s="6">
        <f t="shared" si="89"/>
        <v>6.8680000000000003</v>
      </c>
    </row>
    <row r="2238" spans="1:4" x14ac:dyDescent="0.45">
      <c r="A2238" s="4">
        <v>6</v>
      </c>
      <c r="B2238" s="14" t="s">
        <v>449</v>
      </c>
      <c r="C2238" s="22">
        <v>39</v>
      </c>
      <c r="D2238" s="6">
        <f t="shared" si="89"/>
        <v>1.9990000000000001</v>
      </c>
    </row>
    <row r="2239" spans="1:4" x14ac:dyDescent="0.45">
      <c r="A2239" s="4">
        <v>7</v>
      </c>
      <c r="B2239" s="14" t="s">
        <v>450</v>
      </c>
      <c r="C2239" s="22">
        <v>21</v>
      </c>
      <c r="D2239" s="6">
        <f t="shared" si="89"/>
        <v>1.0760000000000001</v>
      </c>
    </row>
    <row r="2240" spans="1:4" x14ac:dyDescent="0.45">
      <c r="A2240" s="4"/>
      <c r="B2240" s="14" t="s">
        <v>7</v>
      </c>
      <c r="C2240" s="22">
        <v>17</v>
      </c>
      <c r="D2240" s="6">
        <f t="shared" si="89"/>
        <v>0.871</v>
      </c>
    </row>
    <row r="2241" spans="1:4" ht="18.600000000000001" thickBot="1" x14ac:dyDescent="0.5">
      <c r="A2241" s="7"/>
      <c r="B2241" s="15" t="s">
        <v>4</v>
      </c>
      <c r="C2241" s="8">
        <f>SUM(C2233:C2240)</f>
        <v>1951</v>
      </c>
      <c r="D2241" s="9">
        <f t="shared" si="89"/>
        <v>100</v>
      </c>
    </row>
    <row r="2254" spans="1:4" ht="18.600000000000001" thickBot="1" x14ac:dyDescent="0.5">
      <c r="A2254" s="12"/>
      <c r="B2254" s="12" t="s">
        <v>451</v>
      </c>
      <c r="C2254" s="10" t="s">
        <v>68</v>
      </c>
      <c r="D2254" s="12"/>
    </row>
    <row r="2255" spans="1:4" x14ac:dyDescent="0.45">
      <c r="A2255" s="2" t="s">
        <v>0</v>
      </c>
      <c r="B2255" s="13" t="s">
        <v>1</v>
      </c>
      <c r="C2255" s="11" t="s">
        <v>66</v>
      </c>
      <c r="D2255" s="3" t="s">
        <v>2</v>
      </c>
    </row>
    <row r="2256" spans="1:4" x14ac:dyDescent="0.45">
      <c r="A2256" s="4">
        <v>1</v>
      </c>
      <c r="B2256" s="17" t="s">
        <v>452</v>
      </c>
      <c r="C2256" s="22">
        <v>408</v>
      </c>
      <c r="D2256" s="6">
        <f>ROUND(C2256/C$2270*100,3)</f>
        <v>20.911999999999999</v>
      </c>
    </row>
    <row r="2257" spans="1:4" x14ac:dyDescent="0.45">
      <c r="A2257" s="4">
        <v>2</v>
      </c>
      <c r="B2257" s="14" t="s">
        <v>453</v>
      </c>
      <c r="C2257" s="22">
        <v>532</v>
      </c>
      <c r="D2257" s="6">
        <f t="shared" ref="D2257:D2270" si="90">ROUND(C2257/C$2270*100,3)</f>
        <v>27.268000000000001</v>
      </c>
    </row>
    <row r="2258" spans="1:4" x14ac:dyDescent="0.45">
      <c r="A2258" s="4">
        <v>3</v>
      </c>
      <c r="B2258" s="14" t="s">
        <v>6</v>
      </c>
      <c r="C2258" s="22">
        <v>304</v>
      </c>
      <c r="D2258" s="6">
        <f t="shared" si="90"/>
        <v>15.582000000000001</v>
      </c>
    </row>
    <row r="2259" spans="1:4" x14ac:dyDescent="0.45">
      <c r="A2259" s="4">
        <v>4</v>
      </c>
      <c r="B2259" s="14" t="s">
        <v>454</v>
      </c>
      <c r="C2259" s="22">
        <v>1053</v>
      </c>
      <c r="D2259" s="6">
        <f t="shared" si="90"/>
        <v>53.972000000000001</v>
      </c>
    </row>
    <row r="2260" spans="1:4" x14ac:dyDescent="0.45">
      <c r="A2260" s="4">
        <v>5</v>
      </c>
      <c r="B2260" s="14" t="s">
        <v>455</v>
      </c>
      <c r="C2260" s="22">
        <v>754</v>
      </c>
      <c r="D2260" s="6">
        <f t="shared" si="90"/>
        <v>38.646999999999998</v>
      </c>
    </row>
    <row r="2261" spans="1:4" x14ac:dyDescent="0.45">
      <c r="A2261" s="4">
        <v>6</v>
      </c>
      <c r="B2261" s="14" t="s">
        <v>456</v>
      </c>
      <c r="C2261" s="22">
        <v>35</v>
      </c>
      <c r="D2261" s="6">
        <f t="shared" si="90"/>
        <v>1.794</v>
      </c>
    </row>
    <row r="2262" spans="1:4" x14ac:dyDescent="0.45">
      <c r="A2262" s="4">
        <v>7</v>
      </c>
      <c r="B2262" s="14" t="s">
        <v>457</v>
      </c>
      <c r="C2262" s="22">
        <v>39</v>
      </c>
      <c r="D2262" s="6">
        <f t="shared" si="90"/>
        <v>1.9990000000000001</v>
      </c>
    </row>
    <row r="2263" spans="1:4" x14ac:dyDescent="0.45">
      <c r="A2263" s="4">
        <v>8</v>
      </c>
      <c r="B2263" s="14" t="s">
        <v>458</v>
      </c>
      <c r="C2263" s="22">
        <v>14</v>
      </c>
      <c r="D2263" s="6">
        <f t="shared" si="90"/>
        <v>0.71799999999999997</v>
      </c>
    </row>
    <row r="2264" spans="1:4" x14ac:dyDescent="0.45">
      <c r="A2264" s="4">
        <v>9</v>
      </c>
      <c r="B2264" s="14" t="s">
        <v>459</v>
      </c>
      <c r="C2264" s="22">
        <v>17</v>
      </c>
      <c r="D2264" s="6">
        <f t="shared" si="90"/>
        <v>0.871</v>
      </c>
    </row>
    <row r="2265" spans="1:4" x14ac:dyDescent="0.45">
      <c r="A2265" s="4">
        <v>10</v>
      </c>
      <c r="B2265" s="14" t="s">
        <v>460</v>
      </c>
      <c r="C2265" s="22">
        <v>2</v>
      </c>
      <c r="D2265" s="6">
        <f t="shared" si="90"/>
        <v>0.10299999999999999</v>
      </c>
    </row>
    <row r="2266" spans="1:4" x14ac:dyDescent="0.45">
      <c r="A2266" s="4"/>
      <c r="B2266" s="14" t="s">
        <v>461</v>
      </c>
      <c r="C2266" s="22">
        <v>13</v>
      </c>
      <c r="D2266" s="6">
        <f t="shared" si="90"/>
        <v>0.66600000000000004</v>
      </c>
    </row>
    <row r="2267" spans="1:4" x14ac:dyDescent="0.45">
      <c r="A2267" s="4"/>
      <c r="B2267" s="14" t="s">
        <v>462</v>
      </c>
      <c r="C2267" s="22">
        <v>288</v>
      </c>
      <c r="D2267" s="6">
        <f t="shared" si="90"/>
        <v>14.762</v>
      </c>
    </row>
    <row r="2268" spans="1:4" x14ac:dyDescent="0.45">
      <c r="A2268" s="4"/>
      <c r="B2268" s="14" t="s">
        <v>8</v>
      </c>
      <c r="C2268" s="22">
        <v>27</v>
      </c>
      <c r="D2268" s="6">
        <f t="shared" si="90"/>
        <v>1.3839999999999999</v>
      </c>
    </row>
    <row r="2269" spans="1:4" x14ac:dyDescent="0.45">
      <c r="A2269" s="4"/>
      <c r="B2269" s="14" t="s">
        <v>7</v>
      </c>
      <c r="C2269" s="22">
        <v>23</v>
      </c>
      <c r="D2269" s="6">
        <f t="shared" si="90"/>
        <v>1.179</v>
      </c>
    </row>
    <row r="2270" spans="1:4" ht="18.600000000000001" thickBot="1" x14ac:dyDescent="0.5">
      <c r="A2270" s="7"/>
      <c r="B2270" s="15" t="s">
        <v>4</v>
      </c>
      <c r="C2270" s="8">
        <v>1951</v>
      </c>
      <c r="D2270" s="9">
        <f t="shared" si="90"/>
        <v>100</v>
      </c>
    </row>
    <row r="2289" spans="1:4" ht="18.600000000000001" thickBot="1" x14ac:dyDescent="0.5">
      <c r="A2289" s="12"/>
      <c r="B2289" s="12" t="s">
        <v>463</v>
      </c>
      <c r="C2289" s="10" t="s">
        <v>67</v>
      </c>
      <c r="D2289" s="12"/>
    </row>
    <row r="2290" spans="1:4" x14ac:dyDescent="0.45">
      <c r="A2290" s="2" t="s">
        <v>0</v>
      </c>
      <c r="B2290" s="13" t="s">
        <v>1</v>
      </c>
      <c r="C2290" s="11" t="s">
        <v>66</v>
      </c>
      <c r="D2290" s="3" t="s">
        <v>2</v>
      </c>
    </row>
    <row r="2291" spans="1:4" x14ac:dyDescent="0.45">
      <c r="A2291" s="4">
        <v>1</v>
      </c>
      <c r="B2291" s="17" t="s">
        <v>464</v>
      </c>
      <c r="C2291" s="22">
        <v>459</v>
      </c>
      <c r="D2291" s="6">
        <f t="shared" ref="D2291:D2297" si="91">ROUND(C2291/C$2297*100,3)</f>
        <v>23.526</v>
      </c>
    </row>
    <row r="2292" spans="1:4" x14ac:dyDescent="0.45">
      <c r="A2292" s="4">
        <v>2</v>
      </c>
      <c r="B2292" s="14" t="s">
        <v>465</v>
      </c>
      <c r="C2292" s="22">
        <v>496</v>
      </c>
      <c r="D2292" s="6">
        <f t="shared" si="91"/>
        <v>25.422999999999998</v>
      </c>
    </row>
    <row r="2293" spans="1:4" x14ac:dyDescent="0.45">
      <c r="A2293" s="4">
        <v>3</v>
      </c>
      <c r="B2293" s="14" t="s">
        <v>466</v>
      </c>
      <c r="C2293" s="22">
        <v>873</v>
      </c>
      <c r="D2293" s="6">
        <f t="shared" si="91"/>
        <v>44.746000000000002</v>
      </c>
    </row>
    <row r="2294" spans="1:4" x14ac:dyDescent="0.45">
      <c r="A2294" s="4">
        <v>4</v>
      </c>
      <c r="B2294" s="14" t="s">
        <v>467</v>
      </c>
      <c r="C2294" s="22">
        <v>95</v>
      </c>
      <c r="D2294" s="6">
        <f t="shared" si="91"/>
        <v>4.8689999999999998</v>
      </c>
    </row>
    <row r="2295" spans="1:4" x14ac:dyDescent="0.45">
      <c r="A2295" s="4">
        <v>5</v>
      </c>
      <c r="B2295" s="14" t="s">
        <v>8</v>
      </c>
      <c r="C2295" s="22">
        <v>13</v>
      </c>
      <c r="D2295" s="6">
        <f t="shared" si="91"/>
        <v>0.66600000000000004</v>
      </c>
    </row>
    <row r="2296" spans="1:4" x14ac:dyDescent="0.45">
      <c r="A2296" s="4"/>
      <c r="B2296" s="14" t="s">
        <v>7</v>
      </c>
      <c r="C2296" s="22">
        <v>15</v>
      </c>
      <c r="D2296" s="6">
        <f t="shared" si="91"/>
        <v>0.76900000000000002</v>
      </c>
    </row>
    <row r="2297" spans="1:4" ht="18.600000000000001" thickBot="1" x14ac:dyDescent="0.5">
      <c r="A2297" s="7"/>
      <c r="B2297" s="15" t="s">
        <v>4</v>
      </c>
      <c r="C2297" s="8">
        <f>SUM(C2291:C2296)</f>
        <v>1951</v>
      </c>
      <c r="D2297" s="9">
        <f t="shared" si="91"/>
        <v>100</v>
      </c>
    </row>
    <row r="2308" spans="1:4" ht="18.600000000000001" thickBot="1" x14ac:dyDescent="0.5">
      <c r="A2308" s="12"/>
      <c r="B2308" s="12" t="s">
        <v>468</v>
      </c>
      <c r="C2308" s="10" t="s">
        <v>73</v>
      </c>
      <c r="D2308" s="12"/>
    </row>
    <row r="2309" spans="1:4" x14ac:dyDescent="0.45">
      <c r="A2309" s="2" t="s">
        <v>0</v>
      </c>
      <c r="B2309" s="13" t="s">
        <v>1</v>
      </c>
      <c r="C2309" s="11" t="s">
        <v>70</v>
      </c>
      <c r="D2309" s="3" t="s">
        <v>2</v>
      </c>
    </row>
    <row r="2310" spans="1:4" x14ac:dyDescent="0.45">
      <c r="A2310" s="4">
        <v>1</v>
      </c>
      <c r="B2310" s="17" t="s">
        <v>38</v>
      </c>
      <c r="C2310" s="22">
        <v>138</v>
      </c>
      <c r="D2310" s="6">
        <f t="shared" ref="D2310:D2333" si="92">ROUND(C2310/C$2333*100,3)</f>
        <v>7.0730000000000004</v>
      </c>
    </row>
    <row r="2311" spans="1:4" x14ac:dyDescent="0.45">
      <c r="A2311" s="4">
        <v>2</v>
      </c>
      <c r="B2311" s="14" t="s">
        <v>39</v>
      </c>
      <c r="C2311" s="22">
        <v>85</v>
      </c>
      <c r="D2311" s="6">
        <f t="shared" si="92"/>
        <v>4.3570000000000002</v>
      </c>
    </row>
    <row r="2312" spans="1:4" x14ac:dyDescent="0.45">
      <c r="A2312" s="4">
        <v>3</v>
      </c>
      <c r="B2312" s="14" t="s">
        <v>40</v>
      </c>
      <c r="C2312" s="22">
        <v>93</v>
      </c>
      <c r="D2312" s="6">
        <f t="shared" si="92"/>
        <v>4.7670000000000003</v>
      </c>
    </row>
    <row r="2313" spans="1:4" x14ac:dyDescent="0.45">
      <c r="A2313" s="4">
        <v>4</v>
      </c>
      <c r="B2313" s="14" t="s">
        <v>41</v>
      </c>
      <c r="C2313" s="22">
        <v>6</v>
      </c>
      <c r="D2313" s="6">
        <f t="shared" si="92"/>
        <v>0.308</v>
      </c>
    </row>
    <row r="2314" spans="1:4" x14ac:dyDescent="0.45">
      <c r="A2314" s="4">
        <v>5</v>
      </c>
      <c r="B2314" s="14" t="s">
        <v>42</v>
      </c>
      <c r="C2314" s="22">
        <v>113</v>
      </c>
      <c r="D2314" s="6">
        <f t="shared" si="92"/>
        <v>5.7919999999999998</v>
      </c>
    </row>
    <row r="2315" spans="1:4" x14ac:dyDescent="0.45">
      <c r="A2315" s="4">
        <v>6</v>
      </c>
      <c r="B2315" s="14" t="s">
        <v>43</v>
      </c>
      <c r="C2315" s="22">
        <v>18</v>
      </c>
      <c r="D2315" s="6">
        <f t="shared" si="92"/>
        <v>0.92300000000000004</v>
      </c>
    </row>
    <row r="2316" spans="1:4" x14ac:dyDescent="0.45">
      <c r="A2316" s="4">
        <v>7</v>
      </c>
      <c r="B2316" s="14" t="s">
        <v>44</v>
      </c>
      <c r="C2316" s="22">
        <v>125</v>
      </c>
      <c r="D2316" s="6">
        <f t="shared" si="92"/>
        <v>6.407</v>
      </c>
    </row>
    <row r="2317" spans="1:4" x14ac:dyDescent="0.45">
      <c r="A2317" s="4">
        <v>8</v>
      </c>
      <c r="B2317" s="14" t="s">
        <v>45</v>
      </c>
      <c r="C2317" s="22">
        <v>77</v>
      </c>
      <c r="D2317" s="6">
        <f t="shared" si="92"/>
        <v>3.9470000000000001</v>
      </c>
    </row>
    <row r="2318" spans="1:4" x14ac:dyDescent="0.45">
      <c r="A2318" s="4">
        <v>9</v>
      </c>
      <c r="B2318" s="14" t="s">
        <v>46</v>
      </c>
      <c r="C2318" s="22">
        <v>100</v>
      </c>
      <c r="D2318" s="6">
        <f t="shared" si="92"/>
        <v>5.1260000000000003</v>
      </c>
    </row>
    <row r="2319" spans="1:4" x14ac:dyDescent="0.45">
      <c r="A2319" s="4">
        <v>10</v>
      </c>
      <c r="B2319" s="14" t="s">
        <v>47</v>
      </c>
      <c r="C2319" s="22">
        <v>103</v>
      </c>
      <c r="D2319" s="6">
        <f t="shared" si="92"/>
        <v>5.2789999999999999</v>
      </c>
    </row>
    <row r="2320" spans="1:4" x14ac:dyDescent="0.45">
      <c r="A2320" s="4">
        <v>11</v>
      </c>
      <c r="B2320" s="14" t="s">
        <v>48</v>
      </c>
      <c r="C2320" s="22">
        <v>58</v>
      </c>
      <c r="D2320" s="6">
        <f t="shared" si="92"/>
        <v>2.9729999999999999</v>
      </c>
    </row>
    <row r="2321" spans="1:4" x14ac:dyDescent="0.45">
      <c r="A2321" s="4">
        <v>12</v>
      </c>
      <c r="B2321" s="14" t="s">
        <v>49</v>
      </c>
      <c r="C2321" s="22">
        <v>155</v>
      </c>
      <c r="D2321" s="6">
        <f t="shared" si="92"/>
        <v>7.9450000000000003</v>
      </c>
    </row>
    <row r="2322" spans="1:4" x14ac:dyDescent="0.45">
      <c r="A2322" s="4">
        <v>13</v>
      </c>
      <c r="B2322" s="14" t="s">
        <v>50</v>
      </c>
      <c r="C2322" s="22">
        <v>11</v>
      </c>
      <c r="D2322" s="6">
        <f t="shared" si="92"/>
        <v>0.56399999999999995</v>
      </c>
    </row>
    <row r="2323" spans="1:4" x14ac:dyDescent="0.45">
      <c r="A2323" s="4">
        <v>14</v>
      </c>
      <c r="B2323" s="14" t="s">
        <v>51</v>
      </c>
      <c r="C2323" s="22">
        <v>71</v>
      </c>
      <c r="D2323" s="6">
        <f t="shared" si="92"/>
        <v>3.6389999999999998</v>
      </c>
    </row>
    <row r="2324" spans="1:4" x14ac:dyDescent="0.45">
      <c r="A2324" s="4">
        <v>15</v>
      </c>
      <c r="B2324" s="14" t="s">
        <v>52</v>
      </c>
      <c r="C2324" s="22">
        <v>11</v>
      </c>
      <c r="D2324" s="6">
        <f t="shared" si="92"/>
        <v>0.56399999999999995</v>
      </c>
    </row>
    <row r="2325" spans="1:4" x14ac:dyDescent="0.45">
      <c r="A2325" s="4">
        <v>16</v>
      </c>
      <c r="B2325" s="14" t="s">
        <v>53</v>
      </c>
      <c r="C2325" s="22">
        <v>114</v>
      </c>
      <c r="D2325" s="6">
        <f t="shared" si="92"/>
        <v>5.843</v>
      </c>
    </row>
    <row r="2326" spans="1:4" x14ac:dyDescent="0.45">
      <c r="A2326" s="4">
        <v>17</v>
      </c>
      <c r="B2326" s="14" t="s">
        <v>54</v>
      </c>
      <c r="C2326" s="22">
        <v>138</v>
      </c>
      <c r="D2326" s="6">
        <f t="shared" si="92"/>
        <v>7.0730000000000004</v>
      </c>
    </row>
    <row r="2327" spans="1:4" x14ac:dyDescent="0.45">
      <c r="A2327" s="4">
        <v>18</v>
      </c>
      <c r="B2327" s="14" t="s">
        <v>55</v>
      </c>
      <c r="C2327" s="22">
        <v>15</v>
      </c>
      <c r="D2327" s="6">
        <f t="shared" si="92"/>
        <v>0.76900000000000002</v>
      </c>
    </row>
    <row r="2328" spans="1:4" x14ac:dyDescent="0.45">
      <c r="A2328" s="4">
        <v>19</v>
      </c>
      <c r="B2328" s="14" t="s">
        <v>56</v>
      </c>
      <c r="C2328" s="22">
        <v>209</v>
      </c>
      <c r="D2328" s="6">
        <f t="shared" si="92"/>
        <v>10.712</v>
      </c>
    </row>
    <row r="2329" spans="1:4" x14ac:dyDescent="0.45">
      <c r="A2329" s="4">
        <v>20</v>
      </c>
      <c r="B2329" s="14" t="s">
        <v>57</v>
      </c>
      <c r="C2329" s="22">
        <v>33</v>
      </c>
      <c r="D2329" s="6">
        <f t="shared" si="92"/>
        <v>1.6910000000000001</v>
      </c>
    </row>
    <row r="2330" spans="1:4" x14ac:dyDescent="0.45">
      <c r="A2330" s="4">
        <v>21</v>
      </c>
      <c r="B2330" s="14" t="s">
        <v>58</v>
      </c>
      <c r="C2330" s="22">
        <v>122</v>
      </c>
      <c r="D2330" s="6">
        <f t="shared" si="92"/>
        <v>6.2530000000000001</v>
      </c>
    </row>
    <row r="2331" spans="1:4" x14ac:dyDescent="0.45">
      <c r="A2331" s="4">
        <v>22</v>
      </c>
      <c r="B2331" s="14" t="s">
        <v>59</v>
      </c>
      <c r="C2331" s="22">
        <v>137</v>
      </c>
      <c r="D2331" s="6">
        <f t="shared" si="92"/>
        <v>7.0220000000000002</v>
      </c>
    </row>
    <row r="2332" spans="1:4" x14ac:dyDescent="0.45">
      <c r="A2332" s="4"/>
      <c r="B2332" s="14" t="s">
        <v>7</v>
      </c>
      <c r="C2332" s="22">
        <v>19</v>
      </c>
      <c r="D2332" s="6">
        <f t="shared" si="92"/>
        <v>0.97399999999999998</v>
      </c>
    </row>
    <row r="2333" spans="1:4" ht="18.600000000000001" thickBot="1" x14ac:dyDescent="0.5">
      <c r="A2333" s="7"/>
      <c r="B2333" s="15" t="s">
        <v>4</v>
      </c>
      <c r="C2333" s="8">
        <f>SUM(C2310:C2332)</f>
        <v>1951</v>
      </c>
      <c r="D2333" s="9">
        <f t="shared" si="92"/>
        <v>100</v>
      </c>
    </row>
    <row r="2361" spans="1:4" ht="36.6" thickBot="1" x14ac:dyDescent="0.5">
      <c r="A2361" s="12"/>
      <c r="B2361" s="12" t="s">
        <v>469</v>
      </c>
      <c r="C2361" s="10" t="s">
        <v>73</v>
      </c>
      <c r="D2361" s="12"/>
    </row>
    <row r="2362" spans="1:4" x14ac:dyDescent="0.45">
      <c r="A2362" s="2" t="s">
        <v>0</v>
      </c>
      <c r="B2362" s="13" t="s">
        <v>1</v>
      </c>
      <c r="C2362" s="11" t="s">
        <v>70</v>
      </c>
      <c r="D2362" s="3" t="s">
        <v>2</v>
      </c>
    </row>
    <row r="2363" spans="1:4" x14ac:dyDescent="0.45">
      <c r="A2363" s="4">
        <v>1</v>
      </c>
      <c r="B2363" s="17" t="s">
        <v>470</v>
      </c>
      <c r="C2363" s="22">
        <v>199</v>
      </c>
      <c r="D2363" s="6">
        <f t="shared" ref="D2363:D2375" si="93">ROUND(C2363/C$2375*100,3)</f>
        <v>10.199999999999999</v>
      </c>
    </row>
    <row r="2364" spans="1:4" x14ac:dyDescent="0.45">
      <c r="A2364" s="4">
        <v>2</v>
      </c>
      <c r="B2364" s="14" t="s">
        <v>471</v>
      </c>
      <c r="C2364" s="22">
        <v>174</v>
      </c>
      <c r="D2364" s="6">
        <f t="shared" si="93"/>
        <v>8.9190000000000005</v>
      </c>
    </row>
    <row r="2365" spans="1:4" x14ac:dyDescent="0.45">
      <c r="A2365" s="4">
        <v>3</v>
      </c>
      <c r="B2365" s="14" t="s">
        <v>472</v>
      </c>
      <c r="C2365" s="22">
        <v>93</v>
      </c>
      <c r="D2365" s="6">
        <f t="shared" si="93"/>
        <v>4.7670000000000003</v>
      </c>
    </row>
    <row r="2366" spans="1:4" x14ac:dyDescent="0.45">
      <c r="A2366" s="4">
        <v>4</v>
      </c>
      <c r="B2366" s="14" t="s">
        <v>473</v>
      </c>
      <c r="C2366" s="22">
        <v>91</v>
      </c>
      <c r="D2366" s="6">
        <f t="shared" si="93"/>
        <v>4.6639999999999997</v>
      </c>
    </row>
    <row r="2367" spans="1:4" x14ac:dyDescent="0.45">
      <c r="A2367" s="4">
        <v>5</v>
      </c>
      <c r="B2367" s="14" t="s">
        <v>474</v>
      </c>
      <c r="C2367" s="22">
        <v>270</v>
      </c>
      <c r="D2367" s="6">
        <f t="shared" si="93"/>
        <v>13.839</v>
      </c>
    </row>
    <row r="2368" spans="1:4" x14ac:dyDescent="0.45">
      <c r="A2368" s="4">
        <v>6</v>
      </c>
      <c r="B2368" s="14" t="s">
        <v>475</v>
      </c>
      <c r="C2368" s="22">
        <v>291</v>
      </c>
      <c r="D2368" s="6">
        <f t="shared" si="93"/>
        <v>14.914999999999999</v>
      </c>
    </row>
    <row r="2369" spans="1:4" x14ac:dyDescent="0.45">
      <c r="A2369" s="4">
        <v>7</v>
      </c>
      <c r="B2369" s="14" t="s">
        <v>476</v>
      </c>
      <c r="C2369" s="22">
        <v>250</v>
      </c>
      <c r="D2369" s="6">
        <f t="shared" si="93"/>
        <v>12.814</v>
      </c>
    </row>
    <row r="2370" spans="1:4" x14ac:dyDescent="0.45">
      <c r="A2370" s="4">
        <v>8</v>
      </c>
      <c r="B2370" s="14" t="s">
        <v>477</v>
      </c>
      <c r="C2370" s="22">
        <v>160</v>
      </c>
      <c r="D2370" s="6">
        <f t="shared" si="93"/>
        <v>8.2010000000000005</v>
      </c>
    </row>
    <row r="2371" spans="1:4" x14ac:dyDescent="0.45">
      <c r="A2371" s="4">
        <v>9</v>
      </c>
      <c r="B2371" s="14" t="s">
        <v>478</v>
      </c>
      <c r="C2371" s="22">
        <v>145</v>
      </c>
      <c r="D2371" s="6">
        <f t="shared" si="93"/>
        <v>7.4320000000000004</v>
      </c>
    </row>
    <row r="2372" spans="1:4" x14ac:dyDescent="0.45">
      <c r="A2372" s="4">
        <v>10</v>
      </c>
      <c r="B2372" s="14" t="s">
        <v>479</v>
      </c>
      <c r="C2372" s="22">
        <v>72</v>
      </c>
      <c r="D2372" s="6">
        <f t="shared" si="93"/>
        <v>3.69</v>
      </c>
    </row>
    <row r="2373" spans="1:4" x14ac:dyDescent="0.45">
      <c r="A2373" s="4">
        <v>11</v>
      </c>
      <c r="B2373" s="14" t="s">
        <v>480</v>
      </c>
      <c r="C2373" s="22">
        <v>191</v>
      </c>
      <c r="D2373" s="6">
        <f t="shared" si="93"/>
        <v>9.7899999999999991</v>
      </c>
    </row>
    <row r="2374" spans="1:4" x14ac:dyDescent="0.45">
      <c r="A2374" s="4"/>
      <c r="B2374" s="14" t="s">
        <v>7</v>
      </c>
      <c r="C2374" s="22">
        <v>15</v>
      </c>
      <c r="D2374" s="6">
        <f t="shared" si="93"/>
        <v>0.76900000000000002</v>
      </c>
    </row>
    <row r="2375" spans="1:4" ht="18.600000000000001" thickBot="1" x14ac:dyDescent="0.5">
      <c r="A2375" s="7"/>
      <c r="B2375" s="15" t="s">
        <v>4</v>
      </c>
      <c r="C2375" s="8">
        <f>SUM(C2363:C2374)</f>
        <v>1951</v>
      </c>
      <c r="D2375" s="9">
        <f t="shared" si="93"/>
        <v>100</v>
      </c>
    </row>
    <row r="2396" spans="1:4" ht="18.600000000000001" thickBot="1" x14ac:dyDescent="0.5">
      <c r="A2396" s="12"/>
      <c r="B2396" s="12" t="s">
        <v>481</v>
      </c>
      <c r="C2396" s="10" t="s">
        <v>73</v>
      </c>
      <c r="D2396" s="12"/>
    </row>
    <row r="2397" spans="1:4" x14ac:dyDescent="0.45">
      <c r="A2397" s="2" t="s">
        <v>0</v>
      </c>
      <c r="B2397" s="13" t="s">
        <v>1</v>
      </c>
      <c r="C2397" s="11" t="s">
        <v>70</v>
      </c>
      <c r="D2397" s="3" t="s">
        <v>2</v>
      </c>
    </row>
    <row r="2398" spans="1:4" x14ac:dyDescent="0.45">
      <c r="A2398" s="4">
        <v>1</v>
      </c>
      <c r="B2398" s="17" t="s">
        <v>482</v>
      </c>
      <c r="C2398" s="22">
        <v>70</v>
      </c>
      <c r="D2398" s="6">
        <f t="shared" ref="D2398:D2404" si="94">ROUND(C2398/C$2404*100,3)</f>
        <v>3.5880000000000001</v>
      </c>
    </row>
    <row r="2399" spans="1:4" x14ac:dyDescent="0.45">
      <c r="A2399" s="4">
        <v>2</v>
      </c>
      <c r="B2399" s="14" t="s">
        <v>483</v>
      </c>
      <c r="C2399" s="22">
        <v>536</v>
      </c>
      <c r="D2399" s="6">
        <f t="shared" si="94"/>
        <v>27.472999999999999</v>
      </c>
    </row>
    <row r="2400" spans="1:4" x14ac:dyDescent="0.45">
      <c r="A2400" s="4">
        <v>3</v>
      </c>
      <c r="B2400" s="14" t="s">
        <v>484</v>
      </c>
      <c r="C2400" s="22">
        <v>760</v>
      </c>
      <c r="D2400" s="6">
        <f t="shared" si="94"/>
        <v>38.954000000000001</v>
      </c>
    </row>
    <row r="2401" spans="1:4" x14ac:dyDescent="0.45">
      <c r="A2401" s="4">
        <v>4</v>
      </c>
      <c r="B2401" s="14" t="s">
        <v>12</v>
      </c>
      <c r="C2401" s="22">
        <v>407</v>
      </c>
      <c r="D2401" s="6">
        <f t="shared" si="94"/>
        <v>20.861000000000001</v>
      </c>
    </row>
    <row r="2402" spans="1:4" x14ac:dyDescent="0.45">
      <c r="A2402" s="4">
        <v>5</v>
      </c>
      <c r="B2402" s="14" t="s">
        <v>485</v>
      </c>
      <c r="C2402" s="22">
        <v>164</v>
      </c>
      <c r="D2402" s="6">
        <f t="shared" si="94"/>
        <v>8.4060000000000006</v>
      </c>
    </row>
    <row r="2403" spans="1:4" x14ac:dyDescent="0.45">
      <c r="A2403" s="4"/>
      <c r="B2403" s="14" t="s">
        <v>7</v>
      </c>
      <c r="C2403" s="22">
        <v>14</v>
      </c>
      <c r="D2403" s="6">
        <f t="shared" si="94"/>
        <v>0.71799999999999997</v>
      </c>
    </row>
    <row r="2404" spans="1:4" ht="18.600000000000001" thickBot="1" x14ac:dyDescent="0.5">
      <c r="A2404" s="7"/>
      <c r="B2404" s="15" t="s">
        <v>4</v>
      </c>
      <c r="C2404" s="8">
        <f>SUM(C2398:C2403)</f>
        <v>1951</v>
      </c>
      <c r="D2404" s="9">
        <f t="shared" si="94"/>
        <v>100</v>
      </c>
    </row>
    <row r="2417" spans="1:4" ht="18.600000000000001" thickBot="1" x14ac:dyDescent="0.5">
      <c r="A2417" s="12"/>
      <c r="B2417" s="12" t="s">
        <v>486</v>
      </c>
      <c r="C2417" s="10" t="s">
        <v>67</v>
      </c>
      <c r="D2417" s="12"/>
    </row>
    <row r="2418" spans="1:4" x14ac:dyDescent="0.45">
      <c r="A2418" s="2" t="s">
        <v>0</v>
      </c>
      <c r="B2418" s="13" t="s">
        <v>1</v>
      </c>
      <c r="C2418" s="11" t="s">
        <v>70</v>
      </c>
      <c r="D2418" s="3" t="s">
        <v>2</v>
      </c>
    </row>
    <row r="2419" spans="1:4" x14ac:dyDescent="0.45">
      <c r="A2419" s="4">
        <v>1</v>
      </c>
      <c r="B2419" s="17" t="s">
        <v>487</v>
      </c>
      <c r="C2419" s="22">
        <v>994</v>
      </c>
      <c r="D2419" s="6">
        <f t="shared" ref="D2419:D2424" si="95">ROUND(C2419/C$2424*100,3)</f>
        <v>50.948</v>
      </c>
    </row>
    <row r="2420" spans="1:4" x14ac:dyDescent="0.45">
      <c r="A2420" s="4">
        <v>2</v>
      </c>
      <c r="B2420" s="14" t="s">
        <v>488</v>
      </c>
      <c r="C2420" s="22">
        <v>815</v>
      </c>
      <c r="D2420" s="6">
        <f t="shared" si="95"/>
        <v>41.773000000000003</v>
      </c>
    </row>
    <row r="2421" spans="1:4" x14ac:dyDescent="0.45">
      <c r="A2421" s="4">
        <v>3</v>
      </c>
      <c r="B2421" s="14" t="s">
        <v>489</v>
      </c>
      <c r="C2421" s="22">
        <v>74</v>
      </c>
      <c r="D2421" s="6">
        <f t="shared" si="95"/>
        <v>3.7930000000000001</v>
      </c>
    </row>
    <row r="2422" spans="1:4" x14ac:dyDescent="0.45">
      <c r="A2422" s="4">
        <v>4</v>
      </c>
      <c r="B2422" s="14" t="s">
        <v>490</v>
      </c>
      <c r="C2422" s="22">
        <v>56</v>
      </c>
      <c r="D2422" s="6">
        <f t="shared" si="95"/>
        <v>2.87</v>
      </c>
    </row>
    <row r="2423" spans="1:4" x14ac:dyDescent="0.45">
      <c r="A2423" s="4"/>
      <c r="B2423" s="14" t="s">
        <v>7</v>
      </c>
      <c r="C2423" s="22">
        <v>12</v>
      </c>
      <c r="D2423" s="6">
        <f t="shared" si="95"/>
        <v>0.61499999999999999</v>
      </c>
    </row>
    <row r="2424" spans="1:4" ht="18.600000000000001" thickBot="1" x14ac:dyDescent="0.5">
      <c r="A2424" s="7"/>
      <c r="B2424" s="15" t="s">
        <v>4</v>
      </c>
      <c r="C2424" s="8">
        <f>SUM(C2419:C2423)</f>
        <v>1951</v>
      </c>
      <c r="D2424" s="9">
        <f t="shared" si="95"/>
        <v>100</v>
      </c>
    </row>
    <row r="2434" spans="1:4" ht="18.600000000000001" thickBot="1" x14ac:dyDescent="0.5">
      <c r="A2434" s="12"/>
      <c r="B2434" s="12" t="s">
        <v>491</v>
      </c>
      <c r="C2434" s="10" t="s">
        <v>71</v>
      </c>
      <c r="D2434" s="12"/>
    </row>
    <row r="2435" spans="1:4" x14ac:dyDescent="0.45">
      <c r="A2435" s="2" t="s">
        <v>0</v>
      </c>
      <c r="B2435" s="13" t="s">
        <v>1</v>
      </c>
      <c r="C2435" s="11" t="s">
        <v>70</v>
      </c>
      <c r="D2435" s="3" t="s">
        <v>2</v>
      </c>
    </row>
    <row r="2436" spans="1:4" x14ac:dyDescent="0.45">
      <c r="A2436" s="4">
        <v>1</v>
      </c>
      <c r="B2436" s="17" t="s">
        <v>492</v>
      </c>
      <c r="C2436" s="22">
        <v>240</v>
      </c>
      <c r="D2436" s="6">
        <f>ROUND(C2436/C$2439*100,3)</f>
        <v>12.301</v>
      </c>
    </row>
    <row r="2437" spans="1:4" x14ac:dyDescent="0.45">
      <c r="A2437" s="4">
        <v>2</v>
      </c>
      <c r="B2437" s="14" t="s">
        <v>493</v>
      </c>
      <c r="C2437" s="22">
        <v>1696</v>
      </c>
      <c r="D2437" s="6">
        <f>ROUND(C2437/C$2439*100,3)</f>
        <v>86.93</v>
      </c>
    </row>
    <row r="2438" spans="1:4" x14ac:dyDescent="0.45">
      <c r="A2438" s="4"/>
      <c r="B2438" s="14" t="s">
        <v>7</v>
      </c>
      <c r="C2438" s="22">
        <v>15</v>
      </c>
      <c r="D2438" s="6">
        <f>ROUND(C2438/C$2439*100,3)</f>
        <v>0.76900000000000002</v>
      </c>
    </row>
    <row r="2439" spans="1:4" ht="18.600000000000001" thickBot="1" x14ac:dyDescent="0.5">
      <c r="A2439" s="7"/>
      <c r="B2439" s="15" t="s">
        <v>4</v>
      </c>
      <c r="C2439" s="8">
        <f>SUM(C2436:C2438)</f>
        <v>1951</v>
      </c>
      <c r="D2439" s="9">
        <f>ROUND(C2439/C$2439*100,3)</f>
        <v>100</v>
      </c>
    </row>
    <row r="2448" spans="1:4" ht="18.600000000000001" thickBot="1" x14ac:dyDescent="0.5">
      <c r="A2448" s="12"/>
      <c r="B2448" s="12" t="s">
        <v>494</v>
      </c>
      <c r="C2448" s="10" t="s">
        <v>67</v>
      </c>
      <c r="D2448" s="12"/>
    </row>
    <row r="2449" spans="1:4" x14ac:dyDescent="0.45">
      <c r="A2449" s="2" t="s">
        <v>0</v>
      </c>
      <c r="B2449" s="13" t="s">
        <v>1</v>
      </c>
      <c r="C2449" s="11" t="s">
        <v>70</v>
      </c>
      <c r="D2449" s="3" t="s">
        <v>2</v>
      </c>
    </row>
    <row r="2450" spans="1:4" x14ac:dyDescent="0.45">
      <c r="A2450" s="4">
        <v>1</v>
      </c>
      <c r="B2450" s="17" t="s">
        <v>495</v>
      </c>
      <c r="C2450" s="22">
        <v>43</v>
      </c>
      <c r="D2450" s="6">
        <f t="shared" ref="D2450:D2458" si="96">ROUND(C2450/C$2458*100,3)</f>
        <v>2.2040000000000002</v>
      </c>
    </row>
    <row r="2451" spans="1:4" x14ac:dyDescent="0.45">
      <c r="A2451" s="4">
        <v>2</v>
      </c>
      <c r="B2451" s="14" t="s">
        <v>496</v>
      </c>
      <c r="C2451" s="22">
        <v>324</v>
      </c>
      <c r="D2451" s="6">
        <f t="shared" si="96"/>
        <v>16.606999999999999</v>
      </c>
    </row>
    <row r="2452" spans="1:4" x14ac:dyDescent="0.45">
      <c r="A2452" s="4">
        <v>3</v>
      </c>
      <c r="B2452" s="14" t="s">
        <v>497</v>
      </c>
      <c r="C2452" s="22">
        <v>245</v>
      </c>
      <c r="D2452" s="6">
        <f t="shared" si="96"/>
        <v>12.558</v>
      </c>
    </row>
    <row r="2453" spans="1:4" x14ac:dyDescent="0.45">
      <c r="A2453" s="4">
        <v>4</v>
      </c>
      <c r="B2453" s="14" t="s">
        <v>498</v>
      </c>
      <c r="C2453" s="22">
        <v>114</v>
      </c>
      <c r="D2453" s="6">
        <f t="shared" si="96"/>
        <v>5.843</v>
      </c>
    </row>
    <row r="2454" spans="1:4" x14ac:dyDescent="0.45">
      <c r="A2454" s="4">
        <v>5</v>
      </c>
      <c r="B2454" s="14" t="s">
        <v>499</v>
      </c>
      <c r="C2454" s="22">
        <v>1038</v>
      </c>
      <c r="D2454" s="6">
        <f t="shared" si="96"/>
        <v>53.203000000000003</v>
      </c>
    </row>
    <row r="2455" spans="1:4" x14ac:dyDescent="0.45">
      <c r="A2455" s="4">
        <v>6</v>
      </c>
      <c r="B2455" s="14" t="s">
        <v>500</v>
      </c>
      <c r="C2455" s="22">
        <v>149</v>
      </c>
      <c r="D2455" s="6">
        <f t="shared" si="96"/>
        <v>7.6369999999999996</v>
      </c>
    </row>
    <row r="2456" spans="1:4" x14ac:dyDescent="0.45">
      <c r="A2456" s="4">
        <v>7</v>
      </c>
      <c r="B2456" s="14" t="s">
        <v>8</v>
      </c>
      <c r="C2456" s="22">
        <v>16</v>
      </c>
      <c r="D2456" s="6">
        <f t="shared" si="96"/>
        <v>0.82</v>
      </c>
    </row>
    <row r="2457" spans="1:4" x14ac:dyDescent="0.45">
      <c r="A2457" s="4"/>
      <c r="B2457" s="14" t="s">
        <v>7</v>
      </c>
      <c r="C2457" s="22">
        <v>22</v>
      </c>
      <c r="D2457" s="6">
        <f t="shared" si="96"/>
        <v>1.1279999999999999</v>
      </c>
    </row>
    <row r="2458" spans="1:4" ht="18.600000000000001" thickBot="1" x14ac:dyDescent="0.5">
      <c r="A2458" s="7"/>
      <c r="B2458" s="15" t="s">
        <v>4</v>
      </c>
      <c r="C2458" s="8">
        <f>SUM(C2450:C2457)</f>
        <v>1951</v>
      </c>
      <c r="D2458" s="9">
        <f t="shared" si="96"/>
        <v>100</v>
      </c>
    </row>
  </sheetData>
  <phoneticPr fontId="3"/>
  <printOptions horizontalCentered="1"/>
  <pageMargins left="0.70866141732283472" right="0.70866141732283472" top="0.74803149606299213" bottom="0.74803149606299213" header="0.31496062992125984" footer="0.31496062992125984"/>
  <pageSetup paperSize="9" scale="73" fitToHeight="0" orientation="portrait" r:id="rId1"/>
  <headerFooter>
    <oddFooter>&amp;C若者&amp;P</oddFooter>
  </headerFooter>
  <rowBreaks count="58" manualBreakCount="58">
    <brk id="36" max="3" man="1"/>
    <brk id="88" max="3" man="1"/>
    <brk id="141" max="3" man="1"/>
    <brk id="191" max="3" man="1"/>
    <brk id="243" max="3" man="1"/>
    <brk id="262" max="3" man="1"/>
    <brk id="298" max="3" man="1"/>
    <brk id="351" max="3" man="1"/>
    <brk id="405" max="3" man="1"/>
    <brk id="456" max="3" man="1"/>
    <brk id="491" max="3" man="1"/>
    <brk id="527" max="3" man="1"/>
    <brk id="581" max="3" man="1"/>
    <brk id="634" max="3" man="1"/>
    <brk id="686" max="3" man="1"/>
    <brk id="723" max="3" man="1"/>
    <brk id="743" max="3" man="1"/>
    <brk id="789" max="3" man="1"/>
    <brk id="840" max="3" man="1"/>
    <brk id="890" max="3" man="1"/>
    <brk id="937" max="3" man="1"/>
    <brk id="972" max="3" man="1"/>
    <brk id="1022" max="3" man="1"/>
    <brk id="1072" max="3" man="1"/>
    <brk id="1111" max="3" man="1"/>
    <brk id="1155" max="3" man="1"/>
    <brk id="1206" max="3" man="1"/>
    <brk id="1258" max="3" man="1"/>
    <brk id="1305" max="3" man="1"/>
    <brk id="1333" max="3" man="1"/>
    <brk id="1380" max="3" man="1"/>
    <brk id="1418" max="3" man="1"/>
    <brk id="1455" max="3" man="1"/>
    <brk id="1491" max="3" man="1"/>
    <brk id="1542" max="3" man="1"/>
    <brk id="1593" max="3" man="1"/>
    <brk id="1629" max="3" man="1"/>
    <brk id="1667" max="3" man="1"/>
    <brk id="1702" max="3" man="1"/>
    <brk id="1755" max="3" man="1"/>
    <brk id="1771" max="3" man="1"/>
    <brk id="1821" max="3" man="1"/>
    <brk id="1858" max="3" man="1"/>
    <brk id="1901" max="3" man="1"/>
    <brk id="1949" max="3" man="1"/>
    <brk id="2001" max="3" man="1"/>
    <brk id="2036" max="3" man="1"/>
    <brk id="2082" max="3" man="1"/>
    <brk id="2111" max="3" man="1"/>
    <brk id="2153" max="3" man="1"/>
    <brk id="2195" max="3" man="1"/>
    <brk id="2230" max="3" man="1"/>
    <brk id="2253" max="3" man="1"/>
    <brk id="2288" max="3" man="1"/>
    <brk id="2307" max="3" man="1"/>
    <brk id="2360" max="3" man="1"/>
    <brk id="2395" max="3" man="1"/>
    <brk id="2447" max="3"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単純集計結果（若者）</vt:lpstr>
      <vt:lpstr>'単純集計結果（若者）'!Print_Area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2024-02-07T01:23:57Z</dcterms:modified>
</cp:coreProperties>
</file>