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1.xml" ContentType="application/vnd.openxmlformats-officedocument.themeOverrid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2.xml" ContentType="application/vnd.openxmlformats-officedocument.themeOverrid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3.xml" ContentType="application/vnd.openxmlformats-officedocument.themeOverrid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theme/themeOverride4.xml" ContentType="application/vnd.openxmlformats-officedocument.themeOverrid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5.xml" ContentType="application/vnd.openxmlformats-officedocument.themeOverrid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6.xml" ContentType="application/vnd.openxmlformats-officedocument.themeOverrid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7.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8.xml" ContentType="application/vnd.openxmlformats-officedocument.themeOverrid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9.xml" ContentType="application/vnd.openxmlformats-officedocument.themeOverrid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theme/themeOverride10.xml" ContentType="application/vnd.openxmlformats-officedocument.themeOverrid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theme/themeOverride11.xml" ContentType="application/vnd.openxmlformats-officedocument.themeOverrid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theme/themeOverride12.xml" ContentType="application/vnd.openxmlformats-officedocument.themeOverrid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theme/themeOverride13.xml" ContentType="application/vnd.openxmlformats-officedocument.themeOverrid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14.xml" ContentType="application/vnd.openxmlformats-officedocument.themeOverrid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theme/themeOverride15.xml" ContentType="application/vnd.openxmlformats-officedocument.themeOverrid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theme/themeOverride16.xml" ContentType="application/vnd.openxmlformats-officedocument.themeOverrid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theme/themeOverride17.xml" ContentType="application/vnd.openxmlformats-officedocument.themeOverrid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theme/themeOverride18.xml" ContentType="application/vnd.openxmlformats-officedocument.themeOverrid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theme/themeOverride19.xml" ContentType="application/vnd.openxmlformats-officedocument.themeOverrid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theme/themeOverride20.xml" ContentType="application/vnd.openxmlformats-officedocument.themeOverrid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theme/themeOverride21.xml" ContentType="application/vnd.openxmlformats-officedocument.themeOverrid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theme/themeOverride22.xml" ContentType="application/vnd.openxmlformats-officedocument.themeOverrid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theme/themeOverride23.xml" ContentType="application/vnd.openxmlformats-officedocument.themeOverrid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theme/themeOverride24.xml" ContentType="application/vnd.openxmlformats-officedocument.themeOverrid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theme/themeOverride25.xml" ContentType="application/vnd.openxmlformats-officedocument.themeOverrid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theme/themeOverride26.xml" ContentType="application/vnd.openxmlformats-officedocument.themeOverrid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theme/themeOverride27.xml" ContentType="application/vnd.openxmlformats-officedocument.themeOverrid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28.xml" ContentType="application/vnd.openxmlformats-officedocument.themeOverrid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theme/themeOverride29.xml" ContentType="application/vnd.openxmlformats-officedocument.themeOverrid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theme/themeOverride30.xml" ContentType="application/vnd.openxmlformats-officedocument.themeOverrid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theme/themeOverride31.xml" ContentType="application/vnd.openxmlformats-officedocument.themeOverrid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theme/themeOverride32.xml" ContentType="application/vnd.openxmlformats-officedocument.themeOverrid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theme/themeOverride33.xml" ContentType="application/vnd.openxmlformats-officedocument.themeOverrid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theme/themeOverride34.xml" ContentType="application/vnd.openxmlformats-officedocument.themeOverrid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theme/themeOverride35.xml" ContentType="application/vnd.openxmlformats-officedocument.themeOverrid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theme/themeOverride36.xml" ContentType="application/vnd.openxmlformats-officedocument.themeOverrid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theme/themeOverride37.xml" ContentType="application/vnd.openxmlformats-officedocument.themeOverrid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theme/themeOverride38.xml" ContentType="application/vnd.openxmlformats-officedocument.themeOverrid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theme/themeOverride39.xml" ContentType="application/vnd.openxmlformats-officedocument.themeOverrid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theme/themeOverride40.xml" ContentType="application/vnd.openxmlformats-officedocument.themeOverrid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theme/themeOverride41.xml" ContentType="application/vnd.openxmlformats-officedocument.themeOverrid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theme/themeOverride42.xml" ContentType="application/vnd.openxmlformats-officedocument.themeOverrid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theme/themeOverride43.xml" ContentType="application/vnd.openxmlformats-officedocument.themeOverrid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theme/themeOverride44.xml" ContentType="application/vnd.openxmlformats-officedocument.themeOverrid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theme/themeOverride45.xml" ContentType="application/vnd.openxmlformats-officedocument.themeOverrid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theme/themeOverride46.xml" ContentType="application/vnd.openxmlformats-officedocument.themeOverrid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theme/themeOverride47.xml" ContentType="application/vnd.openxmlformats-officedocument.themeOverrid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theme/themeOverride48.xml" ContentType="application/vnd.openxmlformats-officedocument.themeOverrid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theme/themeOverride49.xml" ContentType="application/vnd.openxmlformats-officedocument.themeOverrid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theme/themeOverride50.xml" ContentType="application/vnd.openxmlformats-officedocument.themeOverrid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theme/themeOverride51.xml" ContentType="application/vnd.openxmlformats-officedocument.themeOverrid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theme/themeOverride52.xml" ContentType="application/vnd.openxmlformats-officedocument.themeOverrid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theme/themeOverride53.xml" ContentType="application/vnd.openxmlformats-officedocument.themeOverrid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theme/themeOverride54.xml" ContentType="application/vnd.openxmlformats-officedocument.themeOverrid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theme/themeOverride55.xml" ContentType="application/vnd.openxmlformats-officedocument.themeOverrid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theme/themeOverride56.xml" ContentType="application/vnd.openxmlformats-officedocument.themeOverrid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theme/themeOverride57.xml" ContentType="application/vnd.openxmlformats-officedocument.themeOverrid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theme/themeOverride58.xml" ContentType="application/vnd.openxmlformats-officedocument.themeOverride+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theme/themeOverride59.xml" ContentType="application/vnd.openxmlformats-officedocument.themeOverrid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theme/themeOverride60.xml" ContentType="application/vnd.openxmlformats-officedocument.themeOverrid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theme/themeOverride61.xml" ContentType="application/vnd.openxmlformats-officedocument.themeOverrid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theme/themeOverride62.xml" ContentType="application/vnd.openxmlformats-officedocument.themeOverrid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theme/themeOverride63.xml" ContentType="application/vnd.openxmlformats-officedocument.themeOverrid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theme/themeOverride64.xml" ContentType="application/vnd.openxmlformats-officedocument.themeOverride+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theme/themeOverride65.xml" ContentType="application/vnd.openxmlformats-officedocument.themeOverrid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theme/themeOverride66.xml" ContentType="application/vnd.openxmlformats-officedocument.themeOverrid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theme/themeOverride67.xml" ContentType="application/vnd.openxmlformats-officedocument.themeOverrid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theme/themeOverride68.xml" ContentType="application/vnd.openxmlformats-officedocument.themeOverrid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theme/themeOverride69.xml" ContentType="application/vnd.openxmlformats-officedocument.themeOverrid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theme/themeOverride70.xml" ContentType="application/vnd.openxmlformats-officedocument.themeOverride+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theme/themeOverride71.xml" ContentType="application/vnd.openxmlformats-officedocument.themeOverrid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theme/themeOverride72.xml" ContentType="application/vnd.openxmlformats-officedocument.themeOverrid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theme/themeOverride73.xml" ContentType="application/vnd.openxmlformats-officedocument.themeOverrid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theme/themeOverride74.xml" ContentType="application/vnd.openxmlformats-officedocument.themeOverrid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theme/themeOverride75.xml" ContentType="application/vnd.openxmlformats-officedocument.themeOverrid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theme/themeOverride76.xml" ContentType="application/vnd.openxmlformats-officedocument.themeOverride+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theme/themeOverride77.xml" ContentType="application/vnd.openxmlformats-officedocument.themeOverride+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theme/themeOverride78.xml" ContentType="application/vnd.openxmlformats-officedocument.themeOverride+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theme/themeOverride79.xml" ContentType="application/vnd.openxmlformats-officedocument.themeOverride+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theme/themeOverride80.xml" ContentType="application/vnd.openxmlformats-officedocument.themeOverride+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theme/themeOverride81.xml" ContentType="application/vnd.openxmlformats-officedocument.themeOverride+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theme/themeOverride82.xml" ContentType="application/vnd.openxmlformats-officedocument.themeOverride+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theme/themeOverride83.xml" ContentType="application/vnd.openxmlformats-officedocument.themeOverrid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theme/themeOverride84.xml" ContentType="application/vnd.openxmlformats-officedocument.themeOverrid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theme/themeOverride85.xml" ContentType="application/vnd.openxmlformats-officedocument.themeOverrid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theme/themeOverride86.xml" ContentType="application/vnd.openxmlformats-officedocument.themeOverrid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theme/themeOverride87.xml" ContentType="application/vnd.openxmlformats-officedocument.themeOverrid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theme/themeOverride88.xml" ContentType="application/vnd.openxmlformats-officedocument.themeOverride+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theme/themeOverride89.xml" ContentType="application/vnd.openxmlformats-officedocument.themeOverride+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theme/themeOverride90.xml" ContentType="application/vnd.openxmlformats-officedocument.themeOverrid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theme/themeOverride91.xml" ContentType="application/vnd.openxmlformats-officedocument.themeOverrid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theme/themeOverride92.xml" ContentType="application/vnd.openxmlformats-officedocument.themeOverrid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theme/themeOverride93.xml" ContentType="application/vnd.openxmlformats-officedocument.themeOverrid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theme/themeOverride94.xml" ContentType="application/vnd.openxmlformats-officedocument.themeOverride+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theme/themeOverride95.xml" ContentType="application/vnd.openxmlformats-officedocument.themeOverrid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theme/themeOverride96.xml" ContentType="application/vnd.openxmlformats-officedocument.themeOverride+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theme/themeOverride97.xml" ContentType="application/vnd.openxmlformats-officedocument.themeOverride+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theme/themeOverride98.xml" ContentType="application/vnd.openxmlformats-officedocument.themeOverride+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theme/themeOverride99.xml" ContentType="application/vnd.openxmlformats-officedocument.themeOverride+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theme/themeOverride100.xml" ContentType="application/vnd.openxmlformats-officedocument.themeOverride+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theme/themeOverride101.xml" ContentType="application/vnd.openxmlformats-officedocument.themeOverride+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theme/themeOverride102.xml" ContentType="application/vnd.openxmlformats-officedocument.themeOverride+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theme/themeOverride103.xml" ContentType="application/vnd.openxmlformats-officedocument.themeOverride+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theme/themeOverride104.xml" ContentType="application/vnd.openxmlformats-officedocument.themeOverride+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theme/themeOverride105.xml" ContentType="application/vnd.openxmlformats-officedocument.themeOverride+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theme/themeOverride106.xml" ContentType="application/vnd.openxmlformats-officedocument.themeOverride+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theme/themeOverride107.xml" ContentType="application/vnd.openxmlformats-officedocument.themeOverride+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theme/themeOverride108.xml" ContentType="application/vnd.openxmlformats-officedocument.themeOverride+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theme/themeOverride109.xml" ContentType="application/vnd.openxmlformats-officedocument.themeOverride+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theme/themeOverride110.xml" ContentType="application/vnd.openxmlformats-officedocument.themeOverride+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theme/themeOverride111.xml" ContentType="application/vnd.openxmlformats-officedocument.themeOverride+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theme/themeOverride112.xml" ContentType="application/vnd.openxmlformats-officedocument.themeOverride+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theme/themeOverride113.xml" ContentType="application/vnd.openxmlformats-officedocument.themeOverride+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theme/themeOverride114.xml" ContentType="application/vnd.openxmlformats-officedocument.themeOverride+xml"/>
  <Override PartName="/xl/charts/chart181.xml" ContentType="application/vnd.openxmlformats-officedocument.drawingml.chart+xml"/>
  <Override PartName="/xl/charts/style181.xml" ContentType="application/vnd.ms-office.chartstyle+xml"/>
  <Override PartName="/xl/charts/colors181.xml" ContentType="application/vnd.ms-office.chartcolorstyle+xml"/>
  <Override PartName="/xl/theme/themeOverride115.xml" ContentType="application/vnd.openxmlformats-officedocument.themeOverride+xml"/>
  <Override PartName="/xl/charts/chart182.xml" ContentType="application/vnd.openxmlformats-officedocument.drawingml.chart+xml"/>
  <Override PartName="/xl/charts/style182.xml" ContentType="application/vnd.ms-office.chartstyle+xml"/>
  <Override PartName="/xl/charts/colors182.xml" ContentType="application/vnd.ms-office.chartcolorstyle+xml"/>
  <Override PartName="/xl/theme/themeOverride116.xml" ContentType="application/vnd.openxmlformats-officedocument.themeOverride+xml"/>
  <Override PartName="/xl/charts/chart183.xml" ContentType="application/vnd.openxmlformats-officedocument.drawingml.chart+xml"/>
  <Override PartName="/xl/charts/style183.xml" ContentType="application/vnd.ms-office.chartstyle+xml"/>
  <Override PartName="/xl/charts/colors183.xml" ContentType="application/vnd.ms-office.chartcolorstyle+xml"/>
  <Override PartName="/xl/theme/themeOverride117.xml" ContentType="application/vnd.openxmlformats-officedocument.themeOverride+xml"/>
  <Override PartName="/xl/charts/chart184.xml" ContentType="application/vnd.openxmlformats-officedocument.drawingml.chart+xml"/>
  <Override PartName="/xl/charts/style184.xml" ContentType="application/vnd.ms-office.chartstyle+xml"/>
  <Override PartName="/xl/charts/colors184.xml" ContentType="application/vnd.ms-office.chartcolorstyle+xml"/>
  <Override PartName="/xl/theme/themeOverride118.xml" ContentType="application/vnd.openxmlformats-officedocument.themeOverride+xml"/>
  <Override PartName="/xl/charts/chart185.xml" ContentType="application/vnd.openxmlformats-officedocument.drawingml.chart+xml"/>
  <Override PartName="/xl/charts/style185.xml" ContentType="application/vnd.ms-office.chartstyle+xml"/>
  <Override PartName="/xl/charts/colors185.xml" ContentType="application/vnd.ms-office.chartcolorstyle+xml"/>
  <Override PartName="/xl/theme/themeOverride119.xml" ContentType="application/vnd.openxmlformats-officedocument.themeOverride+xml"/>
  <Override PartName="/xl/charts/chart186.xml" ContentType="application/vnd.openxmlformats-officedocument.drawingml.chart+xml"/>
  <Override PartName="/xl/charts/style186.xml" ContentType="application/vnd.ms-office.chartstyle+xml"/>
  <Override PartName="/xl/charts/colors186.xml" ContentType="application/vnd.ms-office.chartcolorstyle+xml"/>
  <Override PartName="/xl/theme/themeOverride120.xml" ContentType="application/vnd.openxmlformats-officedocument.themeOverride+xml"/>
  <Override PartName="/xl/charts/chart187.xml" ContentType="application/vnd.openxmlformats-officedocument.drawingml.chart+xml"/>
  <Override PartName="/xl/charts/style187.xml" ContentType="application/vnd.ms-office.chartstyle+xml"/>
  <Override PartName="/xl/charts/colors187.xml" ContentType="application/vnd.ms-office.chartcolorstyle+xml"/>
  <Override PartName="/xl/theme/themeOverride121.xml" ContentType="application/vnd.openxmlformats-officedocument.themeOverride+xml"/>
  <Override PartName="/xl/charts/chart188.xml" ContentType="application/vnd.openxmlformats-officedocument.drawingml.chart+xml"/>
  <Override PartName="/xl/charts/style188.xml" ContentType="application/vnd.ms-office.chartstyle+xml"/>
  <Override PartName="/xl/charts/colors188.xml" ContentType="application/vnd.ms-office.chartcolorstyle+xml"/>
  <Override PartName="/xl/theme/themeOverride122.xml" ContentType="application/vnd.openxmlformats-officedocument.themeOverride+xml"/>
  <Override PartName="/xl/charts/chart189.xml" ContentType="application/vnd.openxmlformats-officedocument.drawingml.chart+xml"/>
  <Override PartName="/xl/charts/style189.xml" ContentType="application/vnd.ms-office.chartstyle+xml"/>
  <Override PartName="/xl/charts/colors189.xml" ContentType="application/vnd.ms-office.chartcolorstyle+xml"/>
  <Override PartName="/xl/theme/themeOverride123.xml" ContentType="application/vnd.openxmlformats-officedocument.themeOverride+xml"/>
  <Override PartName="/xl/charts/chart190.xml" ContentType="application/vnd.openxmlformats-officedocument.drawingml.chart+xml"/>
  <Override PartName="/xl/charts/style190.xml" ContentType="application/vnd.ms-office.chartstyle+xml"/>
  <Override PartName="/xl/charts/colors190.xml" ContentType="application/vnd.ms-office.chartcolorstyle+xml"/>
  <Override PartName="/xl/theme/themeOverride124.xml" ContentType="application/vnd.openxmlformats-officedocument.themeOverride+xml"/>
  <Override PartName="/xl/charts/chart191.xml" ContentType="application/vnd.openxmlformats-officedocument.drawingml.chart+xml"/>
  <Override PartName="/xl/charts/style191.xml" ContentType="application/vnd.ms-office.chartstyle+xml"/>
  <Override PartName="/xl/charts/colors191.xml" ContentType="application/vnd.ms-office.chartcolorstyle+xml"/>
  <Override PartName="/xl/theme/themeOverride125.xml" ContentType="application/vnd.openxmlformats-officedocument.themeOverride+xml"/>
  <Override PartName="/xl/charts/chart192.xml" ContentType="application/vnd.openxmlformats-officedocument.drawingml.chart+xml"/>
  <Override PartName="/xl/charts/style192.xml" ContentType="application/vnd.ms-office.chartstyle+xml"/>
  <Override PartName="/xl/charts/colors192.xml" ContentType="application/vnd.ms-office.chartcolorstyle+xml"/>
  <Override PartName="/xl/theme/themeOverride126.xml" ContentType="application/vnd.openxmlformats-officedocument.themeOverride+xml"/>
  <Override PartName="/xl/charts/chart193.xml" ContentType="application/vnd.openxmlformats-officedocument.drawingml.chart+xml"/>
  <Override PartName="/xl/charts/style193.xml" ContentType="application/vnd.ms-office.chartstyle+xml"/>
  <Override PartName="/xl/charts/colors193.xml" ContentType="application/vnd.ms-office.chartcolorstyle+xml"/>
  <Override PartName="/xl/theme/themeOverride127.xml" ContentType="application/vnd.openxmlformats-officedocument.themeOverride+xml"/>
  <Override PartName="/xl/charts/chart194.xml" ContentType="application/vnd.openxmlformats-officedocument.drawingml.chart+xml"/>
  <Override PartName="/xl/charts/style194.xml" ContentType="application/vnd.ms-office.chartstyle+xml"/>
  <Override PartName="/xl/charts/colors194.xml" ContentType="application/vnd.ms-office.chartcolorstyle+xml"/>
  <Override PartName="/xl/theme/themeOverride128.xml" ContentType="application/vnd.openxmlformats-officedocument.themeOverride+xml"/>
  <Override PartName="/xl/charts/chart195.xml" ContentType="application/vnd.openxmlformats-officedocument.drawingml.chart+xml"/>
  <Override PartName="/xl/charts/style195.xml" ContentType="application/vnd.ms-office.chartstyle+xml"/>
  <Override PartName="/xl/charts/colors195.xml" ContentType="application/vnd.ms-office.chartcolorstyle+xml"/>
  <Override PartName="/xl/theme/themeOverride129.xml" ContentType="application/vnd.openxmlformats-officedocument.themeOverride+xml"/>
  <Override PartName="/xl/charts/chart196.xml" ContentType="application/vnd.openxmlformats-officedocument.drawingml.chart+xml"/>
  <Override PartName="/xl/charts/style196.xml" ContentType="application/vnd.ms-office.chartstyle+xml"/>
  <Override PartName="/xl/charts/colors196.xml" ContentType="application/vnd.ms-office.chartcolorstyle+xml"/>
  <Override PartName="/xl/theme/themeOverride130.xml" ContentType="application/vnd.openxmlformats-officedocument.themeOverride+xml"/>
  <Override PartName="/xl/charts/chart197.xml" ContentType="application/vnd.openxmlformats-officedocument.drawingml.chart+xml"/>
  <Override PartName="/xl/charts/style197.xml" ContentType="application/vnd.ms-office.chartstyle+xml"/>
  <Override PartName="/xl/charts/colors197.xml" ContentType="application/vnd.ms-office.chartcolorstyle+xml"/>
  <Override PartName="/xl/theme/themeOverride131.xml" ContentType="application/vnd.openxmlformats-officedocument.themeOverride+xml"/>
  <Override PartName="/xl/charts/chart198.xml" ContentType="application/vnd.openxmlformats-officedocument.drawingml.chart+xml"/>
  <Override PartName="/xl/charts/style198.xml" ContentType="application/vnd.ms-office.chartstyle+xml"/>
  <Override PartName="/xl/charts/colors198.xml" ContentType="application/vnd.ms-office.chartcolorstyle+xml"/>
  <Override PartName="/xl/theme/themeOverride132.xml" ContentType="application/vnd.openxmlformats-officedocument.themeOverride+xml"/>
  <Override PartName="/xl/charts/chart199.xml" ContentType="application/vnd.openxmlformats-officedocument.drawingml.chart+xml"/>
  <Override PartName="/xl/charts/style199.xml" ContentType="application/vnd.ms-office.chartstyle+xml"/>
  <Override PartName="/xl/charts/colors199.xml" ContentType="application/vnd.ms-office.chartcolorstyle+xml"/>
  <Override PartName="/xl/theme/themeOverride133.xml" ContentType="application/vnd.openxmlformats-officedocument.themeOverride+xml"/>
  <Override PartName="/xl/charts/chart200.xml" ContentType="application/vnd.openxmlformats-officedocument.drawingml.chart+xml"/>
  <Override PartName="/xl/charts/style200.xml" ContentType="application/vnd.ms-office.chartstyle+xml"/>
  <Override PartName="/xl/charts/colors200.xml" ContentType="application/vnd.ms-office.chartcolorstyle+xml"/>
  <Override PartName="/xl/theme/themeOverride134.xml" ContentType="application/vnd.openxmlformats-officedocument.themeOverride+xml"/>
  <Override PartName="/xl/charts/chart201.xml" ContentType="application/vnd.openxmlformats-officedocument.drawingml.chart+xml"/>
  <Override PartName="/xl/charts/style201.xml" ContentType="application/vnd.ms-office.chartstyle+xml"/>
  <Override PartName="/xl/charts/colors201.xml" ContentType="application/vnd.ms-office.chartcolorstyle+xml"/>
  <Override PartName="/xl/theme/themeOverride13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2336" windowWidth="28800" xWindow="0" yWindow="0"/>
  </bookViews>
  <sheets>
    <sheet r:id="rId1" name="単純集計結果（就学後保護者）" sheetId="4"/>
  </sheets>
  <definedNames>
    <definedName localSheetId="0" name="_xlnm.Print_Area">'単純集計結果（就学後保護者）'!$A$1:$D$4035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42" i="4" l="1"/>
  <c r="D92" i="4" l="1"/>
  <c r="C1894" i="4" l="1"/>
  <c r="C1863" i="4"/>
  <c r="C1833" i="4"/>
  <c r="C1802" i="4"/>
  <c r="C1771" i="4"/>
  <c r="C1740" i="4"/>
  <c r="C1709" i="4"/>
  <c r="C1678" i="4"/>
  <c r="C1648" i="4"/>
  <c r="C1616" i="4"/>
  <c r="C1586" i="4"/>
  <c r="D1827" i="4" l="1"/>
  <c r="D1826" i="4"/>
  <c r="D1831" i="4"/>
  <c r="D1823" i="4"/>
  <c r="D1830" i="4"/>
  <c r="D1821" i="4"/>
  <c r="D1833" i="4"/>
  <c r="D1825" i="4"/>
  <c r="D1824" i="4"/>
  <c r="D1829" i="4"/>
  <c r="D1828" i="4"/>
  <c r="D1832" i="4"/>
  <c r="D1822" i="4"/>
  <c r="D1860" i="4"/>
  <c r="D1852" i="4"/>
  <c r="D1859" i="4"/>
  <c r="D1851" i="4"/>
  <c r="D1863" i="4"/>
  <c r="D1862" i="4"/>
  <c r="D1858" i="4"/>
  <c r="D1857" i="4"/>
  <c r="D1861" i="4"/>
  <c r="D1856" i="4"/>
  <c r="D1855" i="4"/>
  <c r="D1854" i="4"/>
  <c r="D1853" i="4"/>
  <c r="D1894" i="4"/>
  <c r="D1886" i="4"/>
  <c r="D1893" i="4"/>
  <c r="D1885" i="4"/>
  <c r="D1888" i="4"/>
  <c r="D1892" i="4"/>
  <c r="D1884" i="4"/>
  <c r="D1890" i="4"/>
  <c r="D1882" i="4"/>
  <c r="D1891" i="4"/>
  <c r="D1883" i="4"/>
  <c r="D1889" i="4"/>
  <c r="D1887" i="4"/>
  <c r="D1641" i="4"/>
  <c r="D1648" i="4"/>
  <c r="D1640" i="4"/>
  <c r="D1636" i="4"/>
  <c r="D1643" i="4"/>
  <c r="D1647" i="4"/>
  <c r="D1639" i="4"/>
  <c r="D1646" i="4"/>
  <c r="D1638" i="4"/>
  <c r="D1644" i="4"/>
  <c r="D1645" i="4"/>
  <c r="D1637" i="4"/>
  <c r="D1642" i="4"/>
  <c r="D1614" i="4"/>
  <c r="D1606" i="4"/>
  <c r="D1615" i="4"/>
  <c r="D1613" i="4"/>
  <c r="D1605" i="4"/>
  <c r="D1612" i="4"/>
  <c r="D1604" i="4"/>
  <c r="D1611" i="4"/>
  <c r="D1607" i="4"/>
  <c r="D1610" i="4"/>
  <c r="D1609" i="4"/>
  <c r="D1616" i="4"/>
  <c r="D1608" i="4"/>
  <c r="D1674" i="4"/>
  <c r="D1666" i="4"/>
  <c r="D1669" i="4"/>
  <c r="D1675" i="4"/>
  <c r="D1673" i="4"/>
  <c r="D1672" i="4"/>
  <c r="D1668" i="4"/>
  <c r="D1671" i="4"/>
  <c r="D1667" i="4"/>
  <c r="D1678" i="4"/>
  <c r="D1670" i="4"/>
  <c r="D1677" i="4"/>
  <c r="D1676" i="4"/>
  <c r="D1581" i="4"/>
  <c r="D1580" i="4"/>
  <c r="D1579" i="4"/>
  <c r="D1574" i="4"/>
  <c r="D1586" i="4"/>
  <c r="D1578" i="4"/>
  <c r="D1583" i="4"/>
  <c r="D1585" i="4"/>
  <c r="D1577" i="4"/>
  <c r="D1584" i="4"/>
  <c r="D1576" i="4"/>
  <c r="D1575" i="4"/>
  <c r="D1582" i="4"/>
  <c r="D1708" i="4"/>
  <c r="D1700" i="4"/>
  <c r="D1707" i="4"/>
  <c r="D1699" i="4"/>
  <c r="D1709" i="4"/>
  <c r="D1706" i="4"/>
  <c r="D1698" i="4"/>
  <c r="D1703" i="4"/>
  <c r="D1705" i="4"/>
  <c r="D1697" i="4"/>
  <c r="D1702" i="4"/>
  <c r="D1704" i="4"/>
  <c r="D1701" i="4"/>
  <c r="D1734" i="4"/>
  <c r="D1728" i="4"/>
  <c r="D1733" i="4"/>
  <c r="D1740" i="4"/>
  <c r="D1732" i="4"/>
  <c r="D1736" i="4"/>
  <c r="D1739" i="4"/>
  <c r="D1731" i="4"/>
  <c r="D1729" i="4"/>
  <c r="D1738" i="4"/>
  <c r="D1730" i="4"/>
  <c r="D1737" i="4"/>
  <c r="D1735" i="4"/>
  <c r="D1802" i="4"/>
  <c r="D1794" i="4"/>
  <c r="D1801" i="4"/>
  <c r="D1793" i="4"/>
  <c r="D1800" i="4"/>
  <c r="D1792" i="4"/>
  <c r="D1796" i="4"/>
  <c r="D1799" i="4"/>
  <c r="D1791" i="4"/>
  <c r="D1798" i="4"/>
  <c r="D1790" i="4"/>
  <c r="D1797" i="4"/>
  <c r="D1795" i="4"/>
  <c r="D1768" i="4"/>
  <c r="D1760" i="4"/>
  <c r="D1770" i="4"/>
  <c r="D1761" i="4"/>
  <c r="D1767" i="4"/>
  <c r="D1759" i="4"/>
  <c r="D1766" i="4"/>
  <c r="D1771" i="4"/>
  <c r="D1765" i="4"/>
  <c r="D1762" i="4"/>
  <c r="D1769" i="4"/>
  <c r="D1764" i="4"/>
  <c r="D1763" i="4"/>
  <c r="D3257" i="4"/>
  <c r="D3256" i="4"/>
  <c r="D3255" i="4"/>
  <c r="D3254" i="4"/>
  <c r="D3253" i="4"/>
  <c r="D3252" i="4"/>
  <c r="D3251" i="4"/>
  <c r="D3236" i="4"/>
  <c r="D3235" i="4"/>
  <c r="D3234" i="4"/>
  <c r="D3233" i="4"/>
  <c r="D3232" i="4"/>
  <c r="D3231" i="4"/>
  <c r="D3230" i="4"/>
  <c r="C3237" i="4"/>
  <c r="D3237" i="4" s="1"/>
  <c r="D3215" i="4"/>
  <c r="D3214" i="4"/>
  <c r="D3213" i="4"/>
  <c r="D3212" i="4"/>
  <c r="D3211" i="4"/>
  <c r="D3210" i="4"/>
  <c r="D3209" i="4"/>
  <c r="D3194" i="4"/>
  <c r="D3193" i="4"/>
  <c r="D3192" i="4"/>
  <c r="D3191" i="4"/>
  <c r="D3190" i="4"/>
  <c r="D3189" i="4"/>
  <c r="D3188" i="4"/>
  <c r="D3139" i="4"/>
  <c r="D3138" i="4"/>
  <c r="D3137" i="4"/>
  <c r="D3136" i="4"/>
  <c r="D3135" i="4"/>
  <c r="D3134" i="4"/>
  <c r="D3133" i="4"/>
  <c r="D3085" i="4"/>
  <c r="D3084" i="4"/>
  <c r="D3083" i="4"/>
  <c r="D3082" i="4"/>
  <c r="D3081" i="4"/>
  <c r="D3080" i="4"/>
  <c r="D3079" i="4"/>
  <c r="D3064" i="4"/>
  <c r="D3063" i="4"/>
  <c r="D3062" i="4"/>
  <c r="D3061" i="4"/>
  <c r="D3060" i="4"/>
  <c r="D3059" i="4"/>
  <c r="D3058" i="4"/>
  <c r="D3057" i="4"/>
  <c r="D3043" i="4"/>
  <c r="D3042" i="4"/>
  <c r="D3041" i="4"/>
  <c r="D3040" i="4"/>
  <c r="D3039" i="4"/>
  <c r="D3038" i="4"/>
  <c r="D3037" i="4"/>
  <c r="D3036" i="4"/>
  <c r="D3022" i="4"/>
  <c r="D3021" i="4"/>
  <c r="D3020" i="4"/>
  <c r="D3019" i="4"/>
  <c r="D3018" i="4"/>
  <c r="D3017" i="4"/>
  <c r="D3016" i="4"/>
  <c r="C3002" i="4"/>
  <c r="D2997" i="4" s="1"/>
  <c r="D2999" i="4" l="1"/>
  <c r="D2998" i="4"/>
  <c r="D3000" i="4"/>
  <c r="D3001" i="4"/>
  <c r="D3002" i="4"/>
  <c r="D2995" i="4"/>
  <c r="D2994" i="4"/>
  <c r="D2996" i="4"/>
  <c r="C4011" i="4" l="1"/>
  <c r="D4011" i="4" s="1"/>
  <c r="D3964" i="4"/>
  <c r="D3963" i="4"/>
  <c r="D3962" i="4"/>
  <c r="D3961" i="4"/>
  <c r="D3960" i="4"/>
  <c r="D3959" i="4"/>
  <c r="D3958" i="4"/>
  <c r="D3957" i="4"/>
  <c r="D3956" i="4"/>
  <c r="D3955" i="4"/>
  <c r="D3954" i="4"/>
  <c r="D3953" i="4"/>
  <c r="D3952" i="4"/>
  <c r="D3951" i="4"/>
  <c r="D3950" i="4"/>
  <c r="D3949" i="4"/>
  <c r="D3948" i="4"/>
  <c r="D3947" i="4"/>
  <c r="D3946" i="4"/>
  <c r="D3945" i="4"/>
  <c r="D3944" i="4"/>
  <c r="D3943" i="4"/>
  <c r="D3942" i="4"/>
  <c r="C3915" i="4"/>
  <c r="D3914" i="4" s="1"/>
  <c r="C3867" i="4"/>
  <c r="D3857" i="4" s="1"/>
  <c r="D3833" i="4"/>
  <c r="D3832" i="4"/>
  <c r="D3831" i="4"/>
  <c r="D3830" i="4"/>
  <c r="D3829" i="4"/>
  <c r="D3828" i="4"/>
  <c r="D3827" i="4"/>
  <c r="D3826" i="4"/>
  <c r="C3815" i="4"/>
  <c r="D3815" i="4" s="1"/>
  <c r="D3814" i="4"/>
  <c r="D3813" i="4"/>
  <c r="D3812" i="4"/>
  <c r="D3811" i="4"/>
  <c r="D3810" i="4"/>
  <c r="D3793" i="4"/>
  <c r="D3792" i="4"/>
  <c r="D3791" i="4"/>
  <c r="D3790" i="4"/>
  <c r="D3789" i="4"/>
  <c r="D3788" i="4"/>
  <c r="D3787" i="4"/>
  <c r="D3786" i="4"/>
  <c r="D3785" i="4"/>
  <c r="D3784" i="4"/>
  <c r="D3783" i="4"/>
  <c r="D3782" i="4"/>
  <c r="C3770" i="4"/>
  <c r="D3766" i="4" s="1"/>
  <c r="C3753" i="4"/>
  <c r="C3730" i="4"/>
  <c r="C3731" i="4" s="1"/>
  <c r="C3706" i="4"/>
  <c r="D3705" i="4" s="1"/>
  <c r="C3691" i="4"/>
  <c r="C3675" i="4"/>
  <c r="D3675" i="4" s="1"/>
  <c r="C3657" i="4"/>
  <c r="D3656" i="4" s="1"/>
  <c r="C3642" i="4"/>
  <c r="D3638" i="4" s="1"/>
  <c r="C3626" i="4"/>
  <c r="D3620" i="4" s="1"/>
  <c r="C3594" i="4"/>
  <c r="D3588" i="4" s="1"/>
  <c r="C3559" i="4"/>
  <c r="D3559" i="4" s="1"/>
  <c r="D3558" i="4"/>
  <c r="D3557" i="4"/>
  <c r="D3556" i="4"/>
  <c r="D3555" i="4"/>
  <c r="D3554" i="4"/>
  <c r="D3553" i="4"/>
  <c r="C3541" i="4"/>
  <c r="D3541" i="4" s="1"/>
  <c r="D3540" i="4"/>
  <c r="D3539" i="4"/>
  <c r="D3538" i="4"/>
  <c r="D3537" i="4"/>
  <c r="D3536" i="4"/>
  <c r="D3535" i="4"/>
  <c r="D3524" i="4"/>
  <c r="D3523" i="4"/>
  <c r="D3522" i="4"/>
  <c r="D3521" i="4"/>
  <c r="D3520" i="4"/>
  <c r="D3519" i="4"/>
  <c r="C3505" i="4"/>
  <c r="D3505" i="4" s="1"/>
  <c r="D3504" i="4"/>
  <c r="D3503" i="4"/>
  <c r="D3502" i="4"/>
  <c r="D3501" i="4"/>
  <c r="D3500" i="4"/>
  <c r="D3499" i="4"/>
  <c r="D3498" i="4"/>
  <c r="D3497" i="4"/>
  <c r="C3484" i="4"/>
  <c r="D3484" i="4" s="1"/>
  <c r="D3483" i="4"/>
  <c r="D3482" i="4"/>
  <c r="D3481" i="4"/>
  <c r="D3480" i="4"/>
  <c r="D3479" i="4"/>
  <c r="D3478" i="4"/>
  <c r="D3477" i="4"/>
  <c r="D3476" i="4"/>
  <c r="C3463" i="4"/>
  <c r="D3463" i="4" s="1"/>
  <c r="D3462" i="4"/>
  <c r="D3461" i="4"/>
  <c r="D3460" i="4"/>
  <c r="D3459" i="4"/>
  <c r="D3458" i="4"/>
  <c r="D3457" i="4"/>
  <c r="D3456" i="4"/>
  <c r="D3455" i="4"/>
  <c r="C3441" i="4"/>
  <c r="D3441" i="4" s="1"/>
  <c r="D3440" i="4"/>
  <c r="D3439" i="4"/>
  <c r="D3438" i="4"/>
  <c r="D3437" i="4"/>
  <c r="D3436" i="4"/>
  <c r="D3435" i="4"/>
  <c r="D3434" i="4"/>
  <c r="D3433" i="4"/>
  <c r="C3419" i="4"/>
  <c r="D3419" i="4" s="1"/>
  <c r="D3418" i="4"/>
  <c r="D3417" i="4"/>
  <c r="D3416" i="4"/>
  <c r="D3415" i="4"/>
  <c r="D3414" i="4"/>
  <c r="D3413" i="4"/>
  <c r="D3412" i="4"/>
  <c r="D3411" i="4"/>
  <c r="C3397" i="4"/>
  <c r="D3397" i="4" s="1"/>
  <c r="D3396" i="4"/>
  <c r="D3395" i="4"/>
  <c r="D3394" i="4"/>
  <c r="D3393" i="4"/>
  <c r="D3392" i="4"/>
  <c r="D3391" i="4"/>
  <c r="D3390" i="4"/>
  <c r="D3389" i="4"/>
  <c r="C3375" i="4"/>
  <c r="D3375" i="4" s="1"/>
  <c r="D3374" i="4"/>
  <c r="D3373" i="4"/>
  <c r="D3372" i="4"/>
  <c r="D3371" i="4"/>
  <c r="D3370" i="4"/>
  <c r="D3369" i="4"/>
  <c r="D3368" i="4"/>
  <c r="D3367" i="4"/>
  <c r="C3353" i="4"/>
  <c r="D3353" i="4" s="1"/>
  <c r="D3352" i="4"/>
  <c r="D3351" i="4"/>
  <c r="D3350" i="4"/>
  <c r="D3349" i="4"/>
  <c r="D3348" i="4"/>
  <c r="D3347" i="4"/>
  <c r="D3346" i="4"/>
  <c r="D3345" i="4"/>
  <c r="D3329" i="4"/>
  <c r="D3328" i="4"/>
  <c r="D3327" i="4"/>
  <c r="D3326" i="4"/>
  <c r="D3325" i="4"/>
  <c r="D3324" i="4"/>
  <c r="D3323" i="4"/>
  <c r="D3322" i="4"/>
  <c r="D3321" i="4"/>
  <c r="D3320" i="4"/>
  <c r="D3319" i="4"/>
  <c r="D3310" i="4"/>
  <c r="D3309" i="4"/>
  <c r="D3308" i="4"/>
  <c r="D3307" i="4"/>
  <c r="D3286" i="4"/>
  <c r="D3285" i="4"/>
  <c r="D3284" i="4"/>
  <c r="D3283" i="4"/>
  <c r="D3282" i="4"/>
  <c r="D3281" i="4"/>
  <c r="D3280" i="4"/>
  <c r="D3279" i="4"/>
  <c r="D3278" i="4"/>
  <c r="D3277" i="4"/>
  <c r="D3276" i="4"/>
  <c r="D3275" i="4"/>
  <c r="D3274" i="4"/>
  <c r="D3273" i="4"/>
  <c r="D3272" i="4"/>
  <c r="D3271" i="4"/>
  <c r="C3258" i="4"/>
  <c r="D3258" i="4" s="1"/>
  <c r="D3250" i="4"/>
  <c r="D3229" i="4"/>
  <c r="C3216" i="4"/>
  <c r="D3216" i="4" s="1"/>
  <c r="D3208" i="4"/>
  <c r="C3195" i="4"/>
  <c r="D3195" i="4" s="1"/>
  <c r="D3187" i="4"/>
  <c r="C3174" i="4"/>
  <c r="D3174" i="4" s="1"/>
  <c r="D3173" i="4"/>
  <c r="D3172" i="4"/>
  <c r="D3171" i="4"/>
  <c r="D3170" i="4"/>
  <c r="D3169" i="4"/>
  <c r="D3168" i="4"/>
  <c r="D3167" i="4"/>
  <c r="C3157" i="4"/>
  <c r="D3157" i="4" s="1"/>
  <c r="D3156" i="4"/>
  <c r="D3155" i="4"/>
  <c r="D3154" i="4"/>
  <c r="D3153" i="4"/>
  <c r="C3140" i="4"/>
  <c r="D3140" i="4" s="1"/>
  <c r="D3132" i="4"/>
  <c r="C3119" i="4"/>
  <c r="D3119" i="4" s="1"/>
  <c r="D3118" i="4"/>
  <c r="D3117" i="4"/>
  <c r="D3116" i="4"/>
  <c r="D3115" i="4"/>
  <c r="D3114" i="4"/>
  <c r="D3113" i="4"/>
  <c r="D3112" i="4"/>
  <c r="C3102" i="4"/>
  <c r="D3102" i="4" s="1"/>
  <c r="D3101" i="4"/>
  <c r="D3100" i="4"/>
  <c r="D3099" i="4"/>
  <c r="D3098" i="4"/>
  <c r="C3086" i="4"/>
  <c r="D3086" i="4" s="1"/>
  <c r="D3078" i="4"/>
  <c r="C3065" i="4"/>
  <c r="D3065" i="4" s="1"/>
  <c r="C3044" i="4"/>
  <c r="D3044" i="4" s="1"/>
  <c r="C3023" i="4"/>
  <c r="D3023" i="4" s="1"/>
  <c r="D3015" i="4"/>
  <c r="D2975" i="4"/>
  <c r="D2974" i="4"/>
  <c r="D2973" i="4"/>
  <c r="D2972" i="4"/>
  <c r="D2971" i="4"/>
  <c r="D2970" i="4"/>
  <c r="D2969" i="4"/>
  <c r="D2968" i="4"/>
  <c r="D2967" i="4"/>
  <c r="D2966" i="4"/>
  <c r="D2965" i="4"/>
  <c r="D2964" i="4"/>
  <c r="C2953" i="4"/>
  <c r="D2953" i="4" s="1"/>
  <c r="D2952" i="4"/>
  <c r="D2951" i="4"/>
  <c r="D2950" i="4"/>
  <c r="D2949" i="4"/>
  <c r="D2948" i="4"/>
  <c r="D2947" i="4"/>
  <c r="C2935" i="4"/>
  <c r="D2935" i="4" s="1"/>
  <c r="D2934" i="4"/>
  <c r="D2933" i="4"/>
  <c r="D2932" i="4"/>
  <c r="D2931" i="4"/>
  <c r="D2930" i="4"/>
  <c r="D2929" i="4"/>
  <c r="C2918" i="4"/>
  <c r="D2918" i="4" s="1"/>
  <c r="D2917" i="4"/>
  <c r="D2916" i="4"/>
  <c r="D2915" i="4"/>
  <c r="D2914" i="4"/>
  <c r="D2913" i="4"/>
  <c r="D2912" i="4"/>
  <c r="C2899" i="4"/>
  <c r="D2899" i="4" s="1"/>
  <c r="D2898" i="4"/>
  <c r="D2897" i="4"/>
  <c r="D2896" i="4"/>
  <c r="D2895" i="4"/>
  <c r="D2894" i="4"/>
  <c r="D2893" i="4"/>
  <c r="D2892" i="4"/>
  <c r="C2882" i="4"/>
  <c r="D2882" i="4" s="1"/>
  <c r="D2881" i="4"/>
  <c r="D2880" i="4"/>
  <c r="D2879" i="4"/>
  <c r="D2878" i="4"/>
  <c r="C2866" i="4"/>
  <c r="D2866" i="4" s="1"/>
  <c r="D2865" i="4"/>
  <c r="D2864" i="4"/>
  <c r="D2863" i="4"/>
  <c r="D2862" i="4"/>
  <c r="D2861" i="4"/>
  <c r="D2860" i="4"/>
  <c r="C2846" i="4"/>
  <c r="D2846" i="4" s="1"/>
  <c r="D2845" i="4"/>
  <c r="D2844" i="4"/>
  <c r="D2843" i="4"/>
  <c r="D2842" i="4"/>
  <c r="D2841" i="4"/>
  <c r="D2840" i="4"/>
  <c r="D2839" i="4"/>
  <c r="C2829" i="4"/>
  <c r="D2829" i="4" s="1"/>
  <c r="D2828" i="4"/>
  <c r="D2827" i="4"/>
  <c r="D2826" i="4"/>
  <c r="D2825" i="4"/>
  <c r="C2813" i="4"/>
  <c r="D2813" i="4" s="1"/>
  <c r="D2812" i="4"/>
  <c r="D2811" i="4"/>
  <c r="D2810" i="4"/>
  <c r="D2809" i="4"/>
  <c r="D2808" i="4"/>
  <c r="D2807" i="4"/>
  <c r="C2796" i="4"/>
  <c r="D2796" i="4" s="1"/>
  <c r="D2795" i="4"/>
  <c r="D2794" i="4"/>
  <c r="D2793" i="4"/>
  <c r="D2792" i="4"/>
  <c r="D2791" i="4"/>
  <c r="D2790" i="4"/>
  <c r="C2779" i="4"/>
  <c r="D2779" i="4" s="1"/>
  <c r="D2778" i="4"/>
  <c r="D2777" i="4"/>
  <c r="D2776" i="4"/>
  <c r="D2775" i="4"/>
  <c r="D2774" i="4"/>
  <c r="D2773" i="4"/>
  <c r="C2762" i="4"/>
  <c r="D2762" i="4" s="1"/>
  <c r="D2761" i="4"/>
  <c r="D2760" i="4"/>
  <c r="D2759" i="4"/>
  <c r="D2758" i="4"/>
  <c r="D2757" i="4"/>
  <c r="D2756" i="4"/>
  <c r="C2744" i="4"/>
  <c r="D2744" i="4" s="1"/>
  <c r="D2743" i="4"/>
  <c r="D2742" i="4"/>
  <c r="D2741" i="4"/>
  <c r="D2740" i="4"/>
  <c r="D2739" i="4"/>
  <c r="D2738" i="4"/>
  <c r="D2720" i="4"/>
  <c r="D2719" i="4"/>
  <c r="D2718" i="4"/>
  <c r="D2717" i="4"/>
  <c r="D2716" i="4"/>
  <c r="D2715" i="4"/>
  <c r="D2714" i="4"/>
  <c r="D2713" i="4"/>
  <c r="D2712" i="4"/>
  <c r="D2711" i="4"/>
  <c r="D2710" i="4"/>
  <c r="D2709" i="4"/>
  <c r="C2698" i="4"/>
  <c r="D2698" i="4" s="1"/>
  <c r="D2697" i="4"/>
  <c r="D2696" i="4"/>
  <c r="D2695" i="4"/>
  <c r="D2694" i="4"/>
  <c r="D2693" i="4"/>
  <c r="D2692" i="4"/>
  <c r="C2681" i="4"/>
  <c r="D2681" i="4" s="1"/>
  <c r="D2680" i="4"/>
  <c r="D2679" i="4"/>
  <c r="D2678" i="4"/>
  <c r="D2677" i="4"/>
  <c r="D2676" i="4"/>
  <c r="D2675" i="4"/>
  <c r="C2663" i="4"/>
  <c r="D2663" i="4" s="1"/>
  <c r="D2662" i="4"/>
  <c r="D2661" i="4"/>
  <c r="D2660" i="4"/>
  <c r="D2659" i="4"/>
  <c r="D2658" i="4"/>
  <c r="D2657" i="4"/>
  <c r="C2646" i="4"/>
  <c r="D2646" i="4" s="1"/>
  <c r="D2645" i="4"/>
  <c r="D2644" i="4"/>
  <c r="D2643" i="4"/>
  <c r="D2642" i="4"/>
  <c r="D2641" i="4"/>
  <c r="D2640" i="4"/>
  <c r="C2628" i="4"/>
  <c r="D2628" i="4" s="1"/>
  <c r="D2627" i="4"/>
  <c r="D2626" i="4"/>
  <c r="D2625" i="4"/>
  <c r="D2624" i="4"/>
  <c r="D2623" i="4"/>
  <c r="C2611" i="4"/>
  <c r="D2611" i="4" s="1"/>
  <c r="D2610" i="4"/>
  <c r="D2609" i="4"/>
  <c r="D2608" i="4"/>
  <c r="D2607" i="4"/>
  <c r="D2606" i="4"/>
  <c r="D2605" i="4"/>
  <c r="C2593" i="4"/>
  <c r="D2593" i="4" s="1"/>
  <c r="D2592" i="4"/>
  <c r="D2591" i="4"/>
  <c r="D2590" i="4"/>
  <c r="D2589" i="4"/>
  <c r="D2588" i="4"/>
  <c r="C2576" i="4"/>
  <c r="D2576" i="4" s="1"/>
  <c r="D2575" i="4"/>
  <c r="D2574" i="4"/>
  <c r="D2573" i="4"/>
  <c r="D2572" i="4"/>
  <c r="D2571" i="4"/>
  <c r="D2570" i="4"/>
  <c r="C2558" i="4"/>
  <c r="D2558" i="4" s="1"/>
  <c r="D2557" i="4"/>
  <c r="D2556" i="4"/>
  <c r="D2555" i="4"/>
  <c r="D2554" i="4"/>
  <c r="D2553" i="4"/>
  <c r="D2552" i="4"/>
  <c r="C2541" i="4"/>
  <c r="D2541" i="4" s="1"/>
  <c r="D2540" i="4"/>
  <c r="D2539" i="4"/>
  <c r="D2538" i="4"/>
  <c r="D2537" i="4"/>
  <c r="D2536" i="4"/>
  <c r="D2535" i="4"/>
  <c r="C2523" i="4"/>
  <c r="D2523" i="4" s="1"/>
  <c r="D2522" i="4"/>
  <c r="D2521" i="4"/>
  <c r="D2520" i="4"/>
  <c r="D2519" i="4"/>
  <c r="D2518" i="4"/>
  <c r="D2517" i="4"/>
  <c r="C2505" i="4"/>
  <c r="D2505" i="4" s="1"/>
  <c r="D2504" i="4"/>
  <c r="D2503" i="4"/>
  <c r="D2502" i="4"/>
  <c r="D2501" i="4"/>
  <c r="D2500" i="4"/>
  <c r="D2499" i="4"/>
  <c r="D2483" i="4"/>
  <c r="D2482" i="4"/>
  <c r="D2481" i="4"/>
  <c r="D2480" i="4"/>
  <c r="D2479" i="4"/>
  <c r="D2478" i="4"/>
  <c r="D2477" i="4"/>
  <c r="D2476" i="4"/>
  <c r="D2475" i="4"/>
  <c r="D2474" i="4"/>
  <c r="D2473" i="4"/>
  <c r="D2472" i="4"/>
  <c r="C2458" i="4"/>
  <c r="D2458" i="4" s="1"/>
  <c r="C2439" i="4"/>
  <c r="D2438" i="4" s="1"/>
  <c r="C2423" i="4"/>
  <c r="D2418" i="4" s="1"/>
  <c r="C2408" i="4"/>
  <c r="D2407" i="4" s="1"/>
  <c r="C2393" i="4"/>
  <c r="D2393" i="4" s="1"/>
  <c r="D2369" i="4"/>
  <c r="D2368" i="4"/>
  <c r="D2367" i="4"/>
  <c r="D2366" i="4"/>
  <c r="D2365" i="4"/>
  <c r="D2364" i="4"/>
  <c r="D2363" i="4"/>
  <c r="D2362" i="4"/>
  <c r="D2361" i="4"/>
  <c r="D2360" i="4"/>
  <c r="D2359" i="4"/>
  <c r="D2358" i="4"/>
  <c r="D2357" i="4"/>
  <c r="D2356" i="4"/>
  <c r="C2343" i="4"/>
  <c r="D2343" i="4" s="1"/>
  <c r="C2325" i="4"/>
  <c r="D2325" i="4" s="1"/>
  <c r="D2291" i="4"/>
  <c r="D2290" i="4"/>
  <c r="D2289" i="4"/>
  <c r="D2288" i="4"/>
  <c r="D2287" i="4"/>
  <c r="D2286" i="4"/>
  <c r="D2285" i="4"/>
  <c r="D2284" i="4"/>
  <c r="D2283" i="4"/>
  <c r="D2282" i="4"/>
  <c r="D2281" i="4"/>
  <c r="D2280" i="4"/>
  <c r="D2279" i="4"/>
  <c r="D2278" i="4"/>
  <c r="D2277" i="4"/>
  <c r="D2276" i="4"/>
  <c r="D2275" i="4"/>
  <c r="D2274" i="4"/>
  <c r="D2273" i="4"/>
  <c r="D2272" i="4"/>
  <c r="D2271" i="4"/>
  <c r="C2255" i="4"/>
  <c r="D2254" i="4" s="1"/>
  <c r="C2235" i="4"/>
  <c r="D2229" i="4" s="1"/>
  <c r="D2213" i="4"/>
  <c r="D2212" i="4"/>
  <c r="D2211" i="4"/>
  <c r="D2210" i="4"/>
  <c r="D2209" i="4"/>
  <c r="D2208" i="4"/>
  <c r="D2207" i="4"/>
  <c r="D2206" i="4"/>
  <c r="D2205" i="4"/>
  <c r="D2204" i="4"/>
  <c r="D2191" i="4"/>
  <c r="D2190" i="4"/>
  <c r="D2189" i="4"/>
  <c r="D2188" i="4"/>
  <c r="D2187" i="4"/>
  <c r="D2186" i="4"/>
  <c r="D2185" i="4"/>
  <c r="D2184" i="4"/>
  <c r="D2168" i="4"/>
  <c r="D2167" i="4"/>
  <c r="D2166" i="4"/>
  <c r="D2165" i="4"/>
  <c r="D2164" i="4"/>
  <c r="D2163" i="4"/>
  <c r="D2162" i="4"/>
  <c r="D2161" i="4"/>
  <c r="D2160" i="4"/>
  <c r="D2159" i="4"/>
  <c r="C2147" i="4"/>
  <c r="C2131" i="4"/>
  <c r="D2144" i="4" s="1"/>
  <c r="D2113" i="4"/>
  <c r="D2112" i="4"/>
  <c r="D2111" i="4"/>
  <c r="D2110" i="4"/>
  <c r="D2109" i="4"/>
  <c r="D2108" i="4"/>
  <c r="D2107" i="4"/>
  <c r="D2106" i="4"/>
  <c r="C2092" i="4"/>
  <c r="D2092" i="4" s="1"/>
  <c r="D2091" i="4"/>
  <c r="D2090" i="4"/>
  <c r="D2089" i="4"/>
  <c r="D2088" i="4"/>
  <c r="D2087" i="4"/>
  <c r="D2086" i="4"/>
  <c r="D2085" i="4"/>
  <c r="C2071" i="4"/>
  <c r="D2071" i="4" s="1"/>
  <c r="D2070" i="4"/>
  <c r="D2069" i="4"/>
  <c r="D2068" i="4"/>
  <c r="D2067" i="4"/>
  <c r="D2066" i="4"/>
  <c r="D2065" i="4"/>
  <c r="D2064" i="4"/>
  <c r="C2050" i="4"/>
  <c r="D2050" i="4" s="1"/>
  <c r="D2049" i="4"/>
  <c r="D2048" i="4"/>
  <c r="D2047" i="4"/>
  <c r="D2046" i="4"/>
  <c r="D2045" i="4"/>
  <c r="D2044" i="4"/>
  <c r="D2043" i="4"/>
  <c r="C2029" i="4"/>
  <c r="D2029" i="4" s="1"/>
  <c r="D2028" i="4"/>
  <c r="D2027" i="4"/>
  <c r="D2026" i="4"/>
  <c r="D2025" i="4"/>
  <c r="D2024" i="4"/>
  <c r="D2023" i="4"/>
  <c r="D2022" i="4"/>
  <c r="C2008" i="4"/>
  <c r="D2008" i="4" s="1"/>
  <c r="D2007" i="4"/>
  <c r="D2006" i="4"/>
  <c r="D2005" i="4"/>
  <c r="D2004" i="4"/>
  <c r="D2003" i="4"/>
  <c r="D2002" i="4"/>
  <c r="D2001" i="4"/>
  <c r="C1987" i="4"/>
  <c r="D1987" i="4" s="1"/>
  <c r="D1986" i="4"/>
  <c r="D1985" i="4"/>
  <c r="D1984" i="4"/>
  <c r="D1983" i="4"/>
  <c r="D1982" i="4"/>
  <c r="D1981" i="4"/>
  <c r="D1980" i="4"/>
  <c r="C1966" i="4"/>
  <c r="D1966" i="4" s="1"/>
  <c r="D1965" i="4"/>
  <c r="D1964" i="4"/>
  <c r="D1963" i="4"/>
  <c r="D1962" i="4"/>
  <c r="D1961" i="4"/>
  <c r="D1960" i="4"/>
  <c r="D1959" i="4"/>
  <c r="D1942" i="4"/>
  <c r="D1941" i="4"/>
  <c r="D1940" i="4"/>
  <c r="D1939" i="4"/>
  <c r="D1938" i="4"/>
  <c r="D1937" i="4"/>
  <c r="D1936" i="4"/>
  <c r="D1935" i="4"/>
  <c r="D1934" i="4"/>
  <c r="D1933" i="4"/>
  <c r="D1932" i="4"/>
  <c r="C1918" i="4"/>
  <c r="D1913" i="4" s="1"/>
  <c r="D1548" i="4"/>
  <c r="D1547" i="4"/>
  <c r="D1546" i="4"/>
  <c r="C1526" i="4"/>
  <c r="D1523" i="4" s="1"/>
  <c r="C1507" i="4"/>
  <c r="C1490" i="4"/>
  <c r="D1489" i="4" s="1"/>
  <c r="C1470" i="4"/>
  <c r="D1467" i="4" s="1"/>
  <c r="C1449" i="4"/>
  <c r="C1425" i="4"/>
  <c r="D1424" i="4" s="1"/>
  <c r="C1402" i="4"/>
  <c r="D1398" i="4" s="1"/>
  <c r="C1379" i="4"/>
  <c r="D1379" i="4" s="1"/>
  <c r="C1357" i="4"/>
  <c r="D1357" i="4" s="1"/>
  <c r="C1337" i="4"/>
  <c r="D1335" i="4" s="1"/>
  <c r="C1320" i="4"/>
  <c r="D1320" i="4" s="1"/>
  <c r="C1301" i="4"/>
  <c r="C1282" i="4"/>
  <c r="D1295" i="4" s="1"/>
  <c r="C1259" i="4"/>
  <c r="D1256" i="4" s="1"/>
  <c r="C1238" i="4"/>
  <c r="D1278" i="4" s="1"/>
  <c r="C1216" i="4"/>
  <c r="D1215" i="4" s="1"/>
  <c r="C1194" i="4"/>
  <c r="D1194" i="4" s="1"/>
  <c r="D1193" i="4"/>
  <c r="D1192" i="4"/>
  <c r="D1191" i="4"/>
  <c r="D1190" i="4"/>
  <c r="D1189" i="4"/>
  <c r="C1177" i="4"/>
  <c r="D1177" i="4" s="1"/>
  <c r="D1176" i="4"/>
  <c r="D1175" i="4"/>
  <c r="D1174" i="4"/>
  <c r="D1173" i="4"/>
  <c r="D1172" i="4"/>
  <c r="C1161" i="4"/>
  <c r="D1161" i="4" s="1"/>
  <c r="D1160" i="4"/>
  <c r="D1159" i="4"/>
  <c r="D1158" i="4"/>
  <c r="D1157" i="4"/>
  <c r="C1145" i="4"/>
  <c r="D1145" i="4" s="1"/>
  <c r="D1144" i="4"/>
  <c r="D1143" i="4"/>
  <c r="D1142" i="4"/>
  <c r="D1141" i="4"/>
  <c r="D1140" i="4"/>
  <c r="C1123" i="4"/>
  <c r="D1123" i="4" s="1"/>
  <c r="C1101" i="4"/>
  <c r="D1101" i="4" s="1"/>
  <c r="D1100" i="4"/>
  <c r="D1099" i="4"/>
  <c r="D1098" i="4"/>
  <c r="D1097" i="4"/>
  <c r="D1096" i="4"/>
  <c r="D1095" i="4"/>
  <c r="C1082" i="4"/>
  <c r="D1079" i="4" s="1"/>
  <c r="C1060" i="4"/>
  <c r="D1059" i="4" s="1"/>
  <c r="C1040" i="4"/>
  <c r="D1040" i="4" s="1"/>
  <c r="D1039" i="4"/>
  <c r="D1038" i="4"/>
  <c r="D1037" i="4"/>
  <c r="D1036" i="4"/>
  <c r="D1035" i="4"/>
  <c r="D1034" i="4"/>
  <c r="C1020" i="4"/>
  <c r="D1020" i="4" s="1"/>
  <c r="D1019" i="4"/>
  <c r="D1018" i="4"/>
  <c r="D1017" i="4"/>
  <c r="D1016" i="4"/>
  <c r="D1015" i="4"/>
  <c r="D1014" i="4"/>
  <c r="D1013" i="4"/>
  <c r="C1000" i="4"/>
  <c r="D1000" i="4" s="1"/>
  <c r="D999" i="4"/>
  <c r="D998" i="4"/>
  <c r="D997" i="4"/>
  <c r="D996" i="4"/>
  <c r="D995" i="4"/>
  <c r="D994" i="4"/>
  <c r="C984" i="4"/>
  <c r="D984" i="4" s="1"/>
  <c r="C966" i="4"/>
  <c r="D958" i="4" s="1"/>
  <c r="C943" i="4"/>
  <c r="D943" i="4" s="1"/>
  <c r="C922" i="4"/>
  <c r="D921" i="4" s="1"/>
  <c r="C898" i="4"/>
  <c r="D892" i="4" s="1"/>
  <c r="C877" i="4"/>
  <c r="D877" i="4" s="1"/>
  <c r="D876" i="4"/>
  <c r="D875" i="4"/>
  <c r="D874" i="4"/>
  <c r="D873" i="4"/>
  <c r="C861" i="4"/>
  <c r="D861" i="4" s="1"/>
  <c r="D860" i="4"/>
  <c r="D859" i="4"/>
  <c r="D858" i="4"/>
  <c r="D857" i="4"/>
  <c r="D856" i="4"/>
  <c r="C840" i="4"/>
  <c r="D839" i="4" s="1"/>
  <c r="C818" i="4"/>
  <c r="D818" i="4" s="1"/>
  <c r="C797" i="4"/>
  <c r="C774" i="4"/>
  <c r="C754" i="4"/>
  <c r="C734" i="4"/>
  <c r="D733" i="4" s="1"/>
  <c r="C718" i="4"/>
  <c r="D717" i="4" s="1"/>
  <c r="C701" i="4"/>
  <c r="D701" i="4" s="1"/>
  <c r="C676" i="4"/>
  <c r="D675" i="4" s="1"/>
  <c r="C654" i="4"/>
  <c r="D650" i="4" s="1"/>
  <c r="C638" i="4"/>
  <c r="D638" i="4" s="1"/>
  <c r="C624" i="4"/>
  <c r="D623" i="4" s="1"/>
  <c r="C609" i="4"/>
  <c r="D608" i="4" s="1"/>
  <c r="C594" i="4"/>
  <c r="D594" i="4" s="1"/>
  <c r="C580" i="4"/>
  <c r="D576" i="4" s="1"/>
  <c r="C566" i="4"/>
  <c r="D565" i="4" s="1"/>
  <c r="C551" i="4"/>
  <c r="C536" i="4"/>
  <c r="D536" i="4" s="1"/>
  <c r="C521" i="4"/>
  <c r="D517" i="4" s="1"/>
  <c r="C506" i="4"/>
  <c r="D506" i="4" s="1"/>
  <c r="C492" i="4"/>
  <c r="D488" i="4" s="1"/>
  <c r="C477" i="4"/>
  <c r="D477" i="4" s="1"/>
  <c r="C462" i="4"/>
  <c r="D462" i="4" s="1"/>
  <c r="C447" i="4"/>
  <c r="C432" i="4"/>
  <c r="D428" i="4" s="1"/>
  <c r="C417" i="4"/>
  <c r="D417" i="4" s="1"/>
  <c r="C402" i="4"/>
  <c r="D398" i="4" s="1"/>
  <c r="C387" i="4"/>
  <c r="D384" i="4" s="1"/>
  <c r="C372" i="4"/>
  <c r="D369" i="4" s="1"/>
  <c r="C357" i="4"/>
  <c r="D355" i="4" s="1"/>
  <c r="C342" i="4"/>
  <c r="D338" i="4" s="1"/>
  <c r="C327" i="4"/>
  <c r="C311" i="4"/>
  <c r="D308" i="4" s="1"/>
  <c r="C294" i="4"/>
  <c r="D291" i="4" s="1"/>
  <c r="C277" i="4"/>
  <c r="D277" i="4" s="1"/>
  <c r="C260" i="4"/>
  <c r="D258" i="4" s="1"/>
  <c r="C243" i="4"/>
  <c r="D239" i="4" s="1"/>
  <c r="D217" i="4"/>
  <c r="D216" i="4"/>
  <c r="D215" i="4"/>
  <c r="D214" i="4"/>
  <c r="D213" i="4"/>
  <c r="D212" i="4"/>
  <c r="D211" i="4"/>
  <c r="D210" i="4"/>
  <c r="D209" i="4"/>
  <c r="D208" i="4"/>
  <c r="D207" i="4"/>
  <c r="D206" i="4"/>
  <c r="D205" i="4"/>
  <c r="D204" i="4"/>
  <c r="D184" i="4"/>
  <c r="D183" i="4"/>
  <c r="D182" i="4"/>
  <c r="D181" i="4"/>
  <c r="D180" i="4"/>
  <c r="D179" i="4"/>
  <c r="D178" i="4"/>
  <c r="D177" i="4"/>
  <c r="D176" i="4"/>
  <c r="D175" i="4"/>
  <c r="D174" i="4"/>
  <c r="D157" i="4"/>
  <c r="D156" i="4"/>
  <c r="D155" i="4"/>
  <c r="D154" i="4"/>
  <c r="D153" i="4"/>
  <c r="D152" i="4"/>
  <c r="D151" i="4"/>
  <c r="D150" i="4"/>
  <c r="D149" i="4"/>
  <c r="C134" i="4"/>
  <c r="D107" i="4"/>
  <c r="D106" i="4"/>
  <c r="D105" i="4"/>
  <c r="D104" i="4"/>
  <c r="D103" i="4"/>
  <c r="D102" i="4"/>
  <c r="D101" i="4"/>
  <c r="D100" i="4"/>
  <c r="D99" i="4"/>
  <c r="D98" i="4"/>
  <c r="D97" i="4"/>
  <c r="D96" i="4"/>
  <c r="D95" i="4"/>
  <c r="D94" i="4"/>
  <c r="D93" i="4"/>
  <c r="C82" i="4"/>
  <c r="D82" i="4" s="1"/>
  <c r="D81" i="4"/>
  <c r="D80" i="4"/>
  <c r="D79" i="4"/>
  <c r="D78" i="4"/>
  <c r="D51" i="4"/>
  <c r="D50" i="4"/>
  <c r="D49" i="4"/>
  <c r="D48" i="4"/>
  <c r="D47" i="4"/>
  <c r="D46" i="4"/>
  <c r="D45" i="4"/>
  <c r="D44" i="4"/>
  <c r="D43" i="4"/>
  <c r="D42" i="4"/>
  <c r="D41" i="4"/>
  <c r="D40" i="4"/>
  <c r="D39" i="4"/>
  <c r="D38" i="4"/>
  <c r="D37" i="4"/>
  <c r="D36" i="4"/>
  <c r="D35" i="4"/>
  <c r="D34" i="4"/>
  <c r="D33" i="4"/>
  <c r="D15" i="4"/>
  <c r="D14" i="4"/>
  <c r="D13" i="4"/>
  <c r="D12" i="4"/>
  <c r="D11" i="4"/>
  <c r="D10" i="4"/>
  <c r="D9" i="4"/>
  <c r="D8" i="4"/>
  <c r="D7" i="4"/>
  <c r="D6" i="4"/>
  <c r="D5" i="4"/>
  <c r="D132" i="4" l="1"/>
  <c r="D127" i="4"/>
  <c r="D3991" i="4"/>
  <c r="D3997" i="4"/>
  <c r="D816" i="4"/>
  <c r="D3998" i="4"/>
  <c r="D1255" i="4"/>
  <c r="D1257" i="4"/>
  <c r="D1373" i="4"/>
  <c r="D3999" i="4"/>
  <c r="D533" i="4"/>
  <c r="D4000" i="4"/>
  <c r="D534" i="4"/>
  <c r="D1114" i="4"/>
  <c r="D4002" i="4"/>
  <c r="D3641" i="4"/>
  <c r="D3992" i="4"/>
  <c r="D4003" i="4"/>
  <c r="D695" i="4"/>
  <c r="D2452" i="4"/>
  <c r="D3994" i="4"/>
  <c r="D4005" i="4"/>
  <c r="D699" i="4"/>
  <c r="D3654" i="4"/>
  <c r="D3995" i="4"/>
  <c r="D4006" i="4"/>
  <c r="D292" i="4"/>
  <c r="D934" i="4"/>
  <c r="D3655" i="4"/>
  <c r="D370" i="4"/>
  <c r="D962" i="4"/>
  <c r="D1318" i="4"/>
  <c r="D491" i="4"/>
  <c r="D4007" i="4"/>
  <c r="D4008" i="4"/>
  <c r="D591" i="4"/>
  <c r="D693" i="4"/>
  <c r="D938" i="4"/>
  <c r="D1120" i="4"/>
  <c r="D754" i="4"/>
  <c r="D2234" i="4"/>
  <c r="D2321" i="4"/>
  <c r="D133" i="4"/>
  <c r="D400" i="4"/>
  <c r="D959" i="4"/>
  <c r="D2127" i="4"/>
  <c r="D3849" i="4"/>
  <c r="D371" i="4"/>
  <c r="D696" i="4"/>
  <c r="D935" i="4"/>
  <c r="D983" i="4"/>
  <c r="D1055" i="4"/>
  <c r="D1352" i="4"/>
  <c r="D2419" i="4"/>
  <c r="D3850" i="4"/>
  <c r="D306" i="4"/>
  <c r="D698" i="4"/>
  <c r="D936" i="4"/>
  <c r="D1056" i="4"/>
  <c r="D1279" i="4"/>
  <c r="D3859" i="4"/>
  <c r="D3860" i="4"/>
  <c r="D813" i="4"/>
  <c r="D814" i="4"/>
  <c r="D941" i="4"/>
  <c r="D1238" i="4"/>
  <c r="D1374" i="4"/>
  <c r="D2450" i="4"/>
  <c r="D3583" i="4"/>
  <c r="D3865" i="4"/>
  <c r="D259" i="4"/>
  <c r="D339" i="4"/>
  <c r="D580" i="4"/>
  <c r="D673" i="4"/>
  <c r="D815" i="4"/>
  <c r="D1251" i="4"/>
  <c r="D2451" i="4"/>
  <c r="D3593" i="4"/>
  <c r="D3866" i="4"/>
  <c r="D276" i="4"/>
  <c r="D340" i="4"/>
  <c r="D401" i="4"/>
  <c r="D605" i="4"/>
  <c r="D669" i="4"/>
  <c r="D697" i="4"/>
  <c r="D1057" i="4"/>
  <c r="D1375" i="4"/>
  <c r="D2322" i="4"/>
  <c r="D3900" i="4"/>
  <c r="D3898" i="4"/>
  <c r="D773" i="4"/>
  <c r="D1058" i="4"/>
  <c r="D1207" i="4"/>
  <c r="D1351" i="4"/>
  <c r="D2255" i="4"/>
  <c r="D2323" i="4"/>
  <c r="D3621" i="4"/>
  <c r="D3901" i="4"/>
  <c r="D774" i="4"/>
  <c r="D1208" i="4"/>
  <c r="D1522" i="4"/>
  <c r="D2324" i="4"/>
  <c r="D2434" i="4"/>
  <c r="D3622" i="4"/>
  <c r="D3906" i="4"/>
  <c r="D634" i="4"/>
  <c r="D1060" i="4"/>
  <c r="D1210" i="4"/>
  <c r="D1315" i="4"/>
  <c r="D1353" i="4"/>
  <c r="D1418" i="4"/>
  <c r="D3623" i="4"/>
  <c r="D3907" i="4"/>
  <c r="D3915" i="4"/>
  <c r="D255" i="4"/>
  <c r="D1053" i="4"/>
  <c r="D1214" i="4"/>
  <c r="D1316" i="4"/>
  <c r="D2342" i="4"/>
  <c r="D2391" i="4"/>
  <c r="D2439" i="4"/>
  <c r="D3624" i="4"/>
  <c r="D3908" i="4"/>
  <c r="D3899" i="4"/>
  <c r="D256" i="4"/>
  <c r="D458" i="4"/>
  <c r="D521" i="4"/>
  <c r="D590" i="4"/>
  <c r="D694" i="4"/>
  <c r="D732" i="4"/>
  <c r="D937" i="4"/>
  <c r="D1054" i="4"/>
  <c r="D1317" i="4"/>
  <c r="D1372" i="4"/>
  <c r="D2233" i="4"/>
  <c r="D2392" i="4"/>
  <c r="D3573" i="4"/>
  <c r="D3625" i="4"/>
  <c r="D3909" i="4"/>
  <c r="D3724" i="4"/>
  <c r="D3727" i="4"/>
  <c r="D3731" i="4"/>
  <c r="D3723" i="4"/>
  <c r="D3719" i="4"/>
  <c r="D3726" i="4"/>
  <c r="D3718" i="4"/>
  <c r="D3725" i="4"/>
  <c r="D888" i="4"/>
  <c r="D2423" i="4"/>
  <c r="D307" i="4"/>
  <c r="D341" i="4"/>
  <c r="D372" i="4"/>
  <c r="D413" i="4"/>
  <c r="D592" i="4"/>
  <c r="D700" i="4"/>
  <c r="D747" i="4"/>
  <c r="D791" i="4"/>
  <c r="D889" i="4"/>
  <c r="D939" i="4"/>
  <c r="D981" i="4"/>
  <c r="D1121" i="4"/>
  <c r="D1258" i="4"/>
  <c r="D1319" i="4"/>
  <c r="D1354" i="4"/>
  <c r="D1376" i="4"/>
  <c r="D2235" i="4"/>
  <c r="D3576" i="4"/>
  <c r="D3586" i="4"/>
  <c r="D898" i="4"/>
  <c r="D1297" i="4"/>
  <c r="D3575" i="4"/>
  <c r="D3585" i="4"/>
  <c r="D238" i="4"/>
  <c r="D309" i="4"/>
  <c r="D383" i="4"/>
  <c r="D414" i="4"/>
  <c r="D473" i="4"/>
  <c r="D751" i="4"/>
  <c r="D792" i="4"/>
  <c r="D890" i="4"/>
  <c r="D940" i="4"/>
  <c r="D982" i="4"/>
  <c r="D1233" i="4"/>
  <c r="D1298" i="4"/>
  <c r="D1355" i="4"/>
  <c r="D1377" i="4"/>
  <c r="D1466" i="4"/>
  <c r="D2249" i="4"/>
  <c r="D2338" i="4"/>
  <c r="D2403" i="4"/>
  <c r="D2435" i="4"/>
  <c r="D2453" i="4"/>
  <c r="D3577" i="4"/>
  <c r="D3589" i="4"/>
  <c r="D3730" i="4"/>
  <c r="D3574" i="4"/>
  <c r="D3584" i="4"/>
  <c r="D240" i="4"/>
  <c r="D274" i="4"/>
  <c r="D310" i="4"/>
  <c r="D356" i="4"/>
  <c r="D474" i="4"/>
  <c r="D753" i="4"/>
  <c r="D891" i="4"/>
  <c r="D1299" i="4"/>
  <c r="D1333" i="4"/>
  <c r="D1356" i="4"/>
  <c r="D2253" i="4"/>
  <c r="D2339" i="4"/>
  <c r="D2436" i="4"/>
  <c r="D2457" i="4"/>
  <c r="D3578" i="4"/>
  <c r="D3590" i="4"/>
  <c r="D3851" i="4"/>
  <c r="D3867" i="4"/>
  <c r="D624" i="4"/>
  <c r="D1296" i="4"/>
  <c r="D241" i="4"/>
  <c r="D431" i="4"/>
  <c r="D475" i="4"/>
  <c r="D797" i="4"/>
  <c r="D896" i="4"/>
  <c r="D1336" i="4"/>
  <c r="D1397" i="4"/>
  <c r="D2320" i="4"/>
  <c r="D2340" i="4"/>
  <c r="D2437" i="4"/>
  <c r="D3581" i="4"/>
  <c r="D3591" i="4"/>
  <c r="D3852" i="4"/>
  <c r="D4010" i="4"/>
  <c r="D790" i="4"/>
  <c r="D242" i="4"/>
  <c r="D311" i="4"/>
  <c r="D368" i="4"/>
  <c r="D399" i="4"/>
  <c r="D532" i="4"/>
  <c r="D728" i="4"/>
  <c r="D897" i="4"/>
  <c r="D2341" i="4"/>
  <c r="D3582" i="4"/>
  <c r="D3592" i="4"/>
  <c r="D3704" i="4"/>
  <c r="D3703" i="4"/>
  <c r="D3702" i="4"/>
  <c r="D3701" i="4"/>
  <c r="D3700" i="4"/>
  <c r="D3706" i="4"/>
  <c r="D131" i="4"/>
  <c r="D128" i="4"/>
  <c r="D134" i="4"/>
  <c r="D919" i="4"/>
  <c r="D918" i="4"/>
  <c r="D922" i="4"/>
  <c r="D920" i="4"/>
  <c r="D672" i="4"/>
  <c r="D671" i="4"/>
  <c r="D670" i="4"/>
  <c r="D674" i="4"/>
  <c r="D668" i="4"/>
  <c r="D667" i="4"/>
  <c r="D1465" i="4"/>
  <c r="D1464" i="4"/>
  <c r="D1470" i="4"/>
  <c r="D1469" i="4"/>
  <c r="D1468" i="4"/>
  <c r="D1521" i="4"/>
  <c r="D1526" i="4"/>
  <c r="D1520" i="4"/>
  <c r="D1519" i="4"/>
  <c r="D1525" i="4"/>
  <c r="D1524" i="4"/>
  <c r="D1917" i="4"/>
  <c r="D1916" i="4"/>
  <c r="D1915" i="4"/>
  <c r="D1914" i="4"/>
  <c r="D1912" i="4"/>
  <c r="D505" i="4"/>
  <c r="D676" i="4"/>
  <c r="D1918" i="4"/>
  <c r="D3671" i="4"/>
  <c r="D3670" i="4"/>
  <c r="D3669" i="4"/>
  <c r="D3674" i="4"/>
  <c r="D3673" i="4"/>
  <c r="D3672" i="4"/>
  <c r="D326" i="4"/>
  <c r="D325" i="4"/>
  <c r="D327" i="4"/>
  <c r="D386" i="4"/>
  <c r="D385" i="4"/>
  <c r="D387" i="4"/>
  <c r="D1422" i="4"/>
  <c r="D1421" i="4"/>
  <c r="D1420" i="4"/>
  <c r="D1423" i="4"/>
  <c r="D1419" i="4"/>
  <c r="D1417" i="4"/>
  <c r="D3752" i="4"/>
  <c r="D3751" i="4"/>
  <c r="D3750" i="4"/>
  <c r="D3749" i="4"/>
  <c r="D3748" i="4"/>
  <c r="D444" i="4"/>
  <c r="D443" i="4"/>
  <c r="D445" i="4"/>
  <c r="D1444" i="4"/>
  <c r="D1443" i="4"/>
  <c r="D1449" i="4"/>
  <c r="D1442" i="4"/>
  <c r="D1448" i="4"/>
  <c r="D1447" i="4"/>
  <c r="D1445" i="4"/>
  <c r="D1441" i="4"/>
  <c r="D447" i="4"/>
  <c r="D838" i="4"/>
  <c r="D837" i="4"/>
  <c r="D836" i="4"/>
  <c r="D834" i="4"/>
  <c r="D831" i="4"/>
  <c r="D840" i="4"/>
  <c r="D416" i="4"/>
  <c r="D415" i="4"/>
  <c r="D1401" i="4"/>
  <c r="D1400" i="4"/>
  <c r="D1399" i="4"/>
  <c r="D1396" i="4"/>
  <c r="D1395" i="4"/>
  <c r="D1402" i="4"/>
  <c r="D1119" i="4"/>
  <c r="D1118" i="4"/>
  <c r="D1117" i="4"/>
  <c r="D1122" i="4"/>
  <c r="D1116" i="4"/>
  <c r="D1115" i="4"/>
  <c r="D609" i="4"/>
  <c r="D607" i="4"/>
  <c r="D606" i="4"/>
  <c r="D1486" i="4"/>
  <c r="D1485" i="4"/>
  <c r="D1488" i="4"/>
  <c r="D1487" i="4"/>
  <c r="D129" i="4"/>
  <c r="D257" i="4"/>
  <c r="D260" i="4"/>
  <c r="D432" i="4"/>
  <c r="D430" i="4"/>
  <c r="D429" i="4"/>
  <c r="D653" i="4"/>
  <c r="D652" i="4"/>
  <c r="D651" i="4"/>
  <c r="D649" i="4"/>
  <c r="D833" i="4"/>
  <c r="D917" i="4"/>
  <c r="D551" i="4"/>
  <c r="D549" i="4"/>
  <c r="D548" i="4"/>
  <c r="D275" i="4"/>
  <c r="D272" i="4"/>
  <c r="D357" i="4"/>
  <c r="D563" i="4"/>
  <c r="D562" i="4"/>
  <c r="D564" i="4"/>
  <c r="D492" i="4"/>
  <c r="D490" i="4"/>
  <c r="D489" i="4"/>
  <c r="D566" i="4"/>
  <c r="D503" i="4"/>
  <c r="D502" i="4"/>
  <c r="D504" i="4"/>
  <c r="D832" i="4"/>
  <c r="D293" i="4"/>
  <c r="D290" i="4"/>
  <c r="D289" i="4"/>
  <c r="D323" i="4"/>
  <c r="D353" i="4"/>
  <c r="D547" i="4"/>
  <c r="D1081" i="4"/>
  <c r="D1080" i="4"/>
  <c r="D1078" i="4"/>
  <c r="D1077" i="4"/>
  <c r="D1425" i="4"/>
  <c r="D1490" i="4"/>
  <c r="D3753" i="4"/>
  <c r="D130" i="4"/>
  <c r="D273" i="4"/>
  <c r="D294" i="4"/>
  <c r="D324" i="4"/>
  <c r="D354" i="4"/>
  <c r="D446" i="4"/>
  <c r="D550" i="4"/>
  <c r="D621" i="4"/>
  <c r="D620" i="4"/>
  <c r="D622" i="4"/>
  <c r="D654" i="4"/>
  <c r="D715" i="4"/>
  <c r="D718" i="4"/>
  <c r="D716" i="4"/>
  <c r="D835" i="4"/>
  <c r="D965" i="4"/>
  <c r="D964" i="4"/>
  <c r="D963" i="4"/>
  <c r="D966" i="4"/>
  <c r="D961" i="4"/>
  <c r="D960" i="4"/>
  <c r="D1082" i="4"/>
  <c r="D1301" i="4"/>
  <c r="D1277" i="4"/>
  <c r="D1236" i="4"/>
  <c r="D1276" i="4"/>
  <c r="D1235" i="4"/>
  <c r="D1234" i="4"/>
  <c r="D1237" i="4"/>
  <c r="D1281" i="4"/>
  <c r="D1280" i="4"/>
  <c r="D1394" i="4"/>
  <c r="D1446" i="4"/>
  <c r="D1504" i="4"/>
  <c r="D1503" i="4"/>
  <c r="D1502" i="4"/>
  <c r="D1507" i="4"/>
  <c r="D1506" i="4"/>
  <c r="D1505" i="4"/>
  <c r="D1551" i="4"/>
  <c r="D1543" i="4"/>
  <c r="D1550" i="4"/>
  <c r="D1549" i="4"/>
  <c r="D1545" i="4"/>
  <c r="D1554" i="4"/>
  <c r="D1544" i="4"/>
  <c r="D1553" i="4"/>
  <c r="D1552" i="4"/>
  <c r="D2130" i="4"/>
  <c r="D2129" i="4"/>
  <c r="D2146" i="4"/>
  <c r="D2128" i="4"/>
  <c r="D3690" i="4"/>
  <c r="D3689" i="4"/>
  <c r="D3688" i="4"/>
  <c r="D3764" i="4"/>
  <c r="D789" i="4"/>
  <c r="D770" i="4"/>
  <c r="D750" i="4"/>
  <c r="D731" i="4"/>
  <c r="D796" i="4"/>
  <c r="D788" i="4"/>
  <c r="D769" i="4"/>
  <c r="D749" i="4"/>
  <c r="D730" i="4"/>
  <c r="D795" i="4"/>
  <c r="D787" i="4"/>
  <c r="D768" i="4"/>
  <c r="D748" i="4"/>
  <c r="D729" i="4"/>
  <c r="D771" i="4"/>
  <c r="D793" i="4"/>
  <c r="D1213" i="4"/>
  <c r="D1212" i="4"/>
  <c r="D1211" i="4"/>
  <c r="D1334" i="4"/>
  <c r="D2131" i="4"/>
  <c r="D2406" i="4"/>
  <c r="D2405" i="4"/>
  <c r="D2404" i="4"/>
  <c r="D3639" i="4"/>
  <c r="D3653" i="4"/>
  <c r="D3652" i="4"/>
  <c r="D3651" i="4"/>
  <c r="D3691" i="4"/>
  <c r="D3765" i="4"/>
  <c r="D243" i="4"/>
  <c r="D342" i="4"/>
  <c r="D402" i="4"/>
  <c r="D461" i="4"/>
  <c r="D460" i="4"/>
  <c r="D459" i="4"/>
  <c r="D520" i="4"/>
  <c r="D519" i="4"/>
  <c r="D518" i="4"/>
  <c r="D579" i="4"/>
  <c r="D578" i="4"/>
  <c r="D577" i="4"/>
  <c r="D637" i="4"/>
  <c r="D636" i="4"/>
  <c r="D635" i="4"/>
  <c r="D734" i="4"/>
  <c r="D772" i="4"/>
  <c r="D794" i="4"/>
  <c r="D1206" i="4"/>
  <c r="D1216" i="4"/>
  <c r="D2143" i="4"/>
  <c r="D2252" i="4"/>
  <c r="D2251" i="4"/>
  <c r="D2250" i="4"/>
  <c r="D2408" i="4"/>
  <c r="D2456" i="4"/>
  <c r="D2455" i="4"/>
  <c r="D2454" i="4"/>
  <c r="D3640" i="4"/>
  <c r="D3657" i="4"/>
  <c r="D3722" i="4"/>
  <c r="D3729" i="4"/>
  <c r="D3721" i="4"/>
  <c r="D3728" i="4"/>
  <c r="D3720" i="4"/>
  <c r="D3864" i="4"/>
  <c r="D3856" i="4"/>
  <c r="D3848" i="4"/>
  <c r="D3863" i="4"/>
  <c r="D3855" i="4"/>
  <c r="D3847" i="4"/>
  <c r="D3862" i="4"/>
  <c r="D3854" i="4"/>
  <c r="D3846" i="4"/>
  <c r="D3861" i="4"/>
  <c r="D3853" i="4"/>
  <c r="D3769" i="4"/>
  <c r="D3768" i="4"/>
  <c r="D3767" i="4"/>
  <c r="D1332" i="4"/>
  <c r="D1337" i="4"/>
  <c r="D2145" i="4"/>
  <c r="D3770" i="4"/>
  <c r="D752" i="4"/>
  <c r="D895" i="4"/>
  <c r="D894" i="4"/>
  <c r="D893" i="4"/>
  <c r="D1209" i="4"/>
  <c r="D1254" i="4"/>
  <c r="D1253" i="4"/>
  <c r="D1259" i="4"/>
  <c r="D1252" i="4"/>
  <c r="D2147" i="4"/>
  <c r="D2232" i="4"/>
  <c r="D2231" i="4"/>
  <c r="D2230" i="4"/>
  <c r="D2390" i="4"/>
  <c r="D2389" i="4"/>
  <c r="D2388" i="4"/>
  <c r="D2422" i="4"/>
  <c r="D2421" i="4"/>
  <c r="D2420" i="4"/>
  <c r="D3642" i="4"/>
  <c r="D3858" i="4"/>
  <c r="D3913" i="4"/>
  <c r="D3905" i="4"/>
  <c r="D3897" i="4"/>
  <c r="D3912" i="4"/>
  <c r="D3904" i="4"/>
  <c r="D3896" i="4"/>
  <c r="D3911" i="4"/>
  <c r="D3903" i="4"/>
  <c r="D3895" i="4"/>
  <c r="D3910" i="4"/>
  <c r="D3902" i="4"/>
  <c r="D3894" i="4"/>
  <c r="D3993" i="4"/>
  <c r="D4001" i="4"/>
  <c r="D4009" i="4"/>
  <c r="D476" i="4"/>
  <c r="D535" i="4"/>
  <c r="D593" i="4"/>
  <c r="D817" i="4"/>
  <c r="D942" i="4"/>
  <c r="D1300" i="4"/>
  <c r="D1378" i="4"/>
  <c r="D1282" i="4"/>
  <c r="D1350" i="4"/>
  <c r="D3571" i="4"/>
  <c r="D3579" i="4"/>
  <c r="D3587" i="4"/>
  <c r="D3594" i="4"/>
  <c r="D3626" i="4"/>
  <c r="D3572" i="4"/>
  <c r="D3580" i="4"/>
  <c r="D3996" i="4"/>
  <c r="D4004" i="4"/>
</calcChain>
</file>

<file path=xl/sharedStrings.xml><?xml version="1.0" encoding="utf-8"?>
<sst xmlns="http://schemas.openxmlformats.org/spreadsheetml/2006/main" count="2713" uniqueCount="673">
  <si>
    <t>No.</t>
    <phoneticPr fontId="4"/>
  </si>
  <si>
    <t>カテゴリ</t>
    <phoneticPr fontId="4"/>
  </si>
  <si>
    <t>(全体)％</t>
    <rPh sb="1" eb="3">
      <t>ゼンタイ</t>
    </rPh>
    <phoneticPr fontId="4"/>
  </si>
  <si>
    <t>無回答</t>
    <rPh sb="0" eb="3">
      <t>ムカイトウ</t>
    </rPh>
    <phoneticPr fontId="4"/>
  </si>
  <si>
    <t>回答者数</t>
    <rPh sb="0" eb="4">
      <t>カイトウシャスウ</t>
    </rPh>
    <phoneticPr fontId="4"/>
  </si>
  <si>
    <t>わからない</t>
  </si>
  <si>
    <t>無効</t>
    <rPh sb="0" eb="2">
      <t>ムコウ</t>
    </rPh>
    <phoneticPr fontId="3"/>
  </si>
  <si>
    <t>きょうだい</t>
  </si>
  <si>
    <t>無回答</t>
    <rPh sb="0" eb="3">
      <t>ムカイトウ</t>
    </rPh>
    <phoneticPr fontId="3"/>
  </si>
  <si>
    <t>子どもといることで幸せを感じる</t>
    <rPh sb="0" eb="1">
      <t>コ</t>
    </rPh>
    <rPh sb="9" eb="10">
      <t>シアワ</t>
    </rPh>
    <rPh sb="12" eb="13">
      <t>カン</t>
    </rPh>
    <phoneticPr fontId="1"/>
  </si>
  <si>
    <t>子どもの成長をみると充実感がある</t>
    <rPh sb="0" eb="1">
      <t>コ</t>
    </rPh>
    <rPh sb="4" eb="6">
      <t>セイチョウ</t>
    </rPh>
    <rPh sb="10" eb="13">
      <t>ジュウジツカン</t>
    </rPh>
    <phoneticPr fontId="1"/>
  </si>
  <si>
    <t>子どもとともに自分も成長できた</t>
    <rPh sb="0" eb="1">
      <t>コ</t>
    </rPh>
    <rPh sb="7" eb="9">
      <t>ジブン</t>
    </rPh>
    <rPh sb="10" eb="12">
      <t>セイチョウ</t>
    </rPh>
    <phoneticPr fontId="1"/>
  </si>
  <si>
    <t>家族の絆が強まった</t>
    <rPh sb="0" eb="2">
      <t>カゾク</t>
    </rPh>
    <rPh sb="3" eb="4">
      <t>キズナ</t>
    </rPh>
    <rPh sb="5" eb="6">
      <t>ツヨ</t>
    </rPh>
    <phoneticPr fontId="1"/>
  </si>
  <si>
    <t>視野が広がった</t>
    <rPh sb="0" eb="2">
      <t>シヤ</t>
    </rPh>
    <rPh sb="3" eb="4">
      <t>ヒロ</t>
    </rPh>
    <phoneticPr fontId="1"/>
  </si>
  <si>
    <t>友だちが増えた</t>
    <rPh sb="0" eb="1">
      <t>トモ</t>
    </rPh>
    <rPh sb="4" eb="5">
      <t>フ</t>
    </rPh>
    <phoneticPr fontId="1"/>
  </si>
  <si>
    <t>自分が育ててもらったことを感謝できるようになった</t>
    <rPh sb="0" eb="2">
      <t>ジブン</t>
    </rPh>
    <rPh sb="3" eb="4">
      <t>ソダ</t>
    </rPh>
    <rPh sb="13" eb="15">
      <t>カンシャ</t>
    </rPh>
    <phoneticPr fontId="1"/>
  </si>
  <si>
    <t>特にない</t>
    <rPh sb="0" eb="1">
      <t>トク</t>
    </rPh>
    <phoneticPr fontId="1"/>
  </si>
  <si>
    <t>その他</t>
    <rPh sb="2" eb="3">
      <t>タ</t>
    </rPh>
    <phoneticPr fontId="1"/>
  </si>
  <si>
    <t>子どものしつけ・生活習慣のこと</t>
    <rPh sb="0" eb="1">
      <t>コ</t>
    </rPh>
    <rPh sb="8" eb="10">
      <t>セイカツ</t>
    </rPh>
    <rPh sb="10" eb="12">
      <t>シュウカン</t>
    </rPh>
    <phoneticPr fontId="1"/>
  </si>
  <si>
    <t>子どもの発育・発達のこと</t>
    <rPh sb="0" eb="1">
      <t>コ</t>
    </rPh>
    <rPh sb="4" eb="6">
      <t>ハツイク</t>
    </rPh>
    <rPh sb="7" eb="9">
      <t>ハッタツ</t>
    </rPh>
    <phoneticPr fontId="1"/>
  </si>
  <si>
    <t>子どもの病気・健康のこと</t>
    <rPh sb="0" eb="1">
      <t>コ</t>
    </rPh>
    <rPh sb="4" eb="6">
      <t>ビョウキ</t>
    </rPh>
    <rPh sb="7" eb="9">
      <t>ケンコウ</t>
    </rPh>
    <phoneticPr fontId="1"/>
  </si>
  <si>
    <t>子どもの成績や勉強のこと</t>
    <rPh sb="0" eb="1">
      <t>コ</t>
    </rPh>
    <rPh sb="4" eb="6">
      <t>セイセキ</t>
    </rPh>
    <rPh sb="7" eb="9">
      <t>ベンキョウ</t>
    </rPh>
    <phoneticPr fontId="1"/>
  </si>
  <si>
    <t>子どもの友人関係のこと</t>
    <rPh sb="0" eb="1">
      <t>コ</t>
    </rPh>
    <rPh sb="4" eb="6">
      <t>ユウジン</t>
    </rPh>
    <rPh sb="6" eb="8">
      <t>カンケイ</t>
    </rPh>
    <phoneticPr fontId="1"/>
  </si>
  <si>
    <t>住居が子育てに十分な広さがないこと</t>
    <rPh sb="0" eb="2">
      <t>ジュウキョ</t>
    </rPh>
    <rPh sb="3" eb="5">
      <t>コソダ</t>
    </rPh>
    <rPh sb="7" eb="9">
      <t>ジュウブン</t>
    </rPh>
    <rPh sb="10" eb="11">
      <t>ヒロ</t>
    </rPh>
    <phoneticPr fontId="1"/>
  </si>
  <si>
    <t>近所に子どもを安心して遊ばせる場所がないこと</t>
    <rPh sb="0" eb="2">
      <t>キンジョ</t>
    </rPh>
    <rPh sb="3" eb="4">
      <t>コ</t>
    </rPh>
    <rPh sb="7" eb="9">
      <t>アンシン</t>
    </rPh>
    <rPh sb="11" eb="12">
      <t>アソ</t>
    </rPh>
    <rPh sb="15" eb="17">
      <t>バショ</t>
    </rPh>
    <phoneticPr fontId="1"/>
  </si>
  <si>
    <t>治安が悪くなり、子どもが犯罪の被害にあうかもしれないこと</t>
    <phoneticPr fontId="3"/>
  </si>
  <si>
    <t>自分が病気や出産で子どもの世話ができないときのこと</t>
    <phoneticPr fontId="3"/>
  </si>
  <si>
    <t>家庭内で子育て・家事の協力が得られないこと</t>
    <phoneticPr fontId="3"/>
  </si>
  <si>
    <t>子育てをしている親同士の仲間が身近にいない（または仲間に入ることができない）こと</t>
    <rPh sb="0" eb="2">
      <t>コソダ</t>
    </rPh>
    <rPh sb="8" eb="11">
      <t>オヤドウシ</t>
    </rPh>
    <rPh sb="12" eb="14">
      <t>ナカマ</t>
    </rPh>
    <rPh sb="15" eb="17">
      <t>ミジカ</t>
    </rPh>
    <phoneticPr fontId="1"/>
  </si>
  <si>
    <t>子育てに関する情報が不足していること</t>
    <rPh sb="0" eb="2">
      <t>コソダ</t>
    </rPh>
    <rPh sb="4" eb="5">
      <t>カン</t>
    </rPh>
    <rPh sb="7" eb="9">
      <t>ジョウホウ</t>
    </rPh>
    <rPh sb="10" eb="12">
      <t>フソク</t>
    </rPh>
    <phoneticPr fontId="1"/>
  </si>
  <si>
    <t>子育て中に自分のやりたいことができなくなるなどのストレスを感じたこと</t>
    <rPh sb="0" eb="2">
      <t>コソダ</t>
    </rPh>
    <rPh sb="3" eb="4">
      <t>チュウ</t>
    </rPh>
    <rPh sb="5" eb="7">
      <t>ジブン</t>
    </rPh>
    <phoneticPr fontId="1"/>
  </si>
  <si>
    <t>子育て・家事と仕事との両立のこと</t>
    <rPh sb="0" eb="2">
      <t>コソダ</t>
    </rPh>
    <rPh sb="4" eb="6">
      <t>カジ</t>
    </rPh>
    <rPh sb="7" eb="9">
      <t>シゴト</t>
    </rPh>
    <rPh sb="11" eb="13">
      <t>リョウリツ</t>
    </rPh>
    <phoneticPr fontId="1"/>
  </si>
  <si>
    <t>経済的なこと</t>
    <rPh sb="0" eb="3">
      <t>ケイザイテキ</t>
    </rPh>
    <phoneticPr fontId="1"/>
  </si>
  <si>
    <t>悩んだり困ったりしたことは特にない</t>
    <rPh sb="0" eb="1">
      <t>ナヤ</t>
    </rPh>
    <rPh sb="4" eb="5">
      <t>コマ</t>
    </rPh>
    <rPh sb="13" eb="14">
      <t>トク</t>
    </rPh>
    <phoneticPr fontId="1"/>
  </si>
  <si>
    <t>配偶者</t>
    <rPh sb="0" eb="3">
      <t>ハイグウシャ</t>
    </rPh>
    <phoneticPr fontId="1"/>
  </si>
  <si>
    <t>自分の親</t>
    <rPh sb="0" eb="2">
      <t>ジブン</t>
    </rPh>
    <rPh sb="3" eb="4">
      <t>オヤ</t>
    </rPh>
    <phoneticPr fontId="1"/>
  </si>
  <si>
    <t>配偶者の親</t>
    <rPh sb="0" eb="3">
      <t>ハイグウシャ</t>
    </rPh>
    <rPh sb="4" eb="5">
      <t>オヤ</t>
    </rPh>
    <phoneticPr fontId="1"/>
  </si>
  <si>
    <t>自分のきょうだい</t>
    <rPh sb="0" eb="2">
      <t>ジブン</t>
    </rPh>
    <phoneticPr fontId="1"/>
  </si>
  <si>
    <t>配偶者のきょうだい</t>
    <rPh sb="0" eb="3">
      <t>ハイグウシャ</t>
    </rPh>
    <phoneticPr fontId="1"/>
  </si>
  <si>
    <t>その他の親戚</t>
    <rPh sb="2" eb="3">
      <t>タ</t>
    </rPh>
    <rPh sb="4" eb="6">
      <t>シンセキ</t>
    </rPh>
    <phoneticPr fontId="1"/>
  </si>
  <si>
    <t>近所の人</t>
    <rPh sb="0" eb="2">
      <t>キンジョ</t>
    </rPh>
    <rPh sb="3" eb="4">
      <t>ヒト</t>
    </rPh>
    <phoneticPr fontId="1"/>
  </si>
  <si>
    <t>学校時代や職場の友人</t>
    <rPh sb="0" eb="2">
      <t>ガッコウ</t>
    </rPh>
    <rPh sb="2" eb="4">
      <t>ジダイ</t>
    </rPh>
    <rPh sb="5" eb="7">
      <t>ショクバ</t>
    </rPh>
    <rPh sb="8" eb="10">
      <t>ユウジン</t>
    </rPh>
    <phoneticPr fontId="1"/>
  </si>
  <si>
    <t>保育所・幼稚園・学校などの先生</t>
    <rPh sb="0" eb="2">
      <t>ホイク</t>
    </rPh>
    <rPh sb="2" eb="3">
      <t>ショ</t>
    </rPh>
    <rPh sb="4" eb="7">
      <t>ヨウチエン</t>
    </rPh>
    <rPh sb="8" eb="10">
      <t>ガッコウ</t>
    </rPh>
    <rPh sb="13" eb="15">
      <t>センセイ</t>
    </rPh>
    <phoneticPr fontId="1"/>
  </si>
  <si>
    <t>医師・病院</t>
    <rPh sb="0" eb="2">
      <t>イシ</t>
    </rPh>
    <rPh sb="3" eb="5">
      <t>ビョウイン</t>
    </rPh>
    <phoneticPr fontId="1"/>
  </si>
  <si>
    <t>子育てサークルなどで知り合った人</t>
    <rPh sb="0" eb="2">
      <t>コソダ</t>
    </rPh>
    <rPh sb="10" eb="11">
      <t>シ</t>
    </rPh>
    <rPh sb="12" eb="13">
      <t>ア</t>
    </rPh>
    <rPh sb="15" eb="16">
      <t>ヒト</t>
    </rPh>
    <phoneticPr fontId="1"/>
  </si>
  <si>
    <t>公的機関の相談員（保健センター・児童相談所・子どもの権利相談室なごもっかなど）</t>
    <rPh sb="0" eb="2">
      <t>コウテキ</t>
    </rPh>
    <rPh sb="2" eb="4">
      <t>キカン</t>
    </rPh>
    <rPh sb="5" eb="8">
      <t>ソウダンイン</t>
    </rPh>
    <phoneticPr fontId="1"/>
  </si>
  <si>
    <t>子どもを通じた友人</t>
    <rPh sb="0" eb="1">
      <t>コ</t>
    </rPh>
    <rPh sb="4" eb="5">
      <t>ツウ</t>
    </rPh>
    <rPh sb="7" eb="9">
      <t>ユウジン</t>
    </rPh>
    <phoneticPr fontId="1"/>
  </si>
  <si>
    <t>【問4】これまで、子育てに関する悩みや不安などを誰に相談してきましたか。《問3で1と答えた方》</t>
    <rPh sb="37" eb="38">
      <t>トイ</t>
    </rPh>
    <rPh sb="42" eb="43">
      <t>コタ</t>
    </rPh>
    <rPh sb="45" eb="46">
      <t>カタ</t>
    </rPh>
    <phoneticPr fontId="4"/>
  </si>
  <si>
    <t>ある</t>
    <phoneticPr fontId="3"/>
  </si>
  <si>
    <t>ない</t>
    <phoneticPr fontId="3"/>
  </si>
  <si>
    <t>子育てに関する悩みや不安はない</t>
    <phoneticPr fontId="3"/>
  </si>
  <si>
    <t>父親</t>
    <rPh sb="0" eb="2">
      <t>チチオヤ</t>
    </rPh>
    <phoneticPr fontId="1"/>
  </si>
  <si>
    <t>母親</t>
    <rPh sb="0" eb="2">
      <t>ハハオヤ</t>
    </rPh>
    <phoneticPr fontId="1"/>
  </si>
  <si>
    <t>父母ともに</t>
    <rPh sb="0" eb="2">
      <t>フボ</t>
    </rPh>
    <phoneticPr fontId="1"/>
  </si>
  <si>
    <t>祖父母</t>
    <rPh sb="0" eb="2">
      <t>ソフ</t>
    </rPh>
    <rPh sb="2" eb="3">
      <t>ハハ</t>
    </rPh>
    <phoneticPr fontId="1"/>
  </si>
  <si>
    <t>その他の人</t>
    <rPh sb="2" eb="3">
      <t>タ</t>
    </rPh>
    <rPh sb="4" eb="5">
      <t>ヒト</t>
    </rPh>
    <phoneticPr fontId="1"/>
  </si>
  <si>
    <t>同じくらいの年齢の子どもを育てている友だちがいる</t>
    <rPh sb="0" eb="1">
      <t>オナ</t>
    </rPh>
    <rPh sb="6" eb="8">
      <t>ネンレイ</t>
    </rPh>
    <rPh sb="9" eb="10">
      <t>コ</t>
    </rPh>
    <rPh sb="13" eb="14">
      <t>ソダ</t>
    </rPh>
    <rPh sb="18" eb="19">
      <t>トモ</t>
    </rPh>
    <phoneticPr fontId="1"/>
  </si>
  <si>
    <t>年齢の違う子が一緒になって遊ぶことができると感じる</t>
    <rPh sb="0" eb="2">
      <t>ネンレイ</t>
    </rPh>
    <rPh sb="3" eb="4">
      <t>チガ</t>
    </rPh>
    <rPh sb="5" eb="6">
      <t>コ</t>
    </rPh>
    <rPh sb="7" eb="9">
      <t>イッショ</t>
    </rPh>
    <rPh sb="13" eb="14">
      <t>アソ</t>
    </rPh>
    <rPh sb="22" eb="23">
      <t>カン</t>
    </rPh>
    <phoneticPr fontId="1"/>
  </si>
  <si>
    <t>子育てについて気軽に相談できる人がいる</t>
    <rPh sb="0" eb="2">
      <t>コソダ</t>
    </rPh>
    <rPh sb="7" eb="9">
      <t>キガル</t>
    </rPh>
    <rPh sb="10" eb="12">
      <t>ソウダン</t>
    </rPh>
    <rPh sb="15" eb="16">
      <t>ヒト</t>
    </rPh>
    <phoneticPr fontId="1"/>
  </si>
  <si>
    <t>困った時に気軽に子どもを預かってくれる知人がいる</t>
    <rPh sb="0" eb="1">
      <t>コマ</t>
    </rPh>
    <rPh sb="3" eb="4">
      <t>トキ</t>
    </rPh>
    <rPh sb="5" eb="7">
      <t>キガル</t>
    </rPh>
    <rPh sb="8" eb="9">
      <t>コ</t>
    </rPh>
    <rPh sb="12" eb="13">
      <t>アズ</t>
    </rPh>
    <rPh sb="19" eb="21">
      <t>チジン</t>
    </rPh>
    <phoneticPr fontId="1"/>
  </si>
  <si>
    <t>子どもが参加できる行事がたくさん行われている</t>
    <rPh sb="0" eb="1">
      <t>コ</t>
    </rPh>
    <rPh sb="4" eb="6">
      <t>サンカ</t>
    </rPh>
    <rPh sb="9" eb="11">
      <t>ギョウジ</t>
    </rPh>
    <rPh sb="16" eb="17">
      <t>オコナ</t>
    </rPh>
    <phoneticPr fontId="1"/>
  </si>
  <si>
    <t>地域の人が子育てを温かく見守ってくれていると感じる</t>
    <rPh sb="0" eb="2">
      <t>チイキ</t>
    </rPh>
    <rPh sb="3" eb="4">
      <t>ヒト</t>
    </rPh>
    <rPh sb="5" eb="7">
      <t>コソダ</t>
    </rPh>
    <rPh sb="9" eb="10">
      <t>アタタ</t>
    </rPh>
    <rPh sb="12" eb="14">
      <t>ミマモ</t>
    </rPh>
    <rPh sb="22" eb="23">
      <t>カン</t>
    </rPh>
    <phoneticPr fontId="1"/>
  </si>
  <si>
    <t>子育てについて相談できる機関やサービス（758キッズステーション、保健センターなど）</t>
    <rPh sb="0" eb="2">
      <t>コソダ</t>
    </rPh>
    <rPh sb="7" eb="9">
      <t>ソウダン</t>
    </rPh>
    <rPh sb="12" eb="14">
      <t>キカン</t>
    </rPh>
    <rPh sb="33" eb="35">
      <t>ホケン</t>
    </rPh>
    <phoneticPr fontId="1"/>
  </si>
  <si>
    <r>
      <t>子どもの発育や健康について相談できる機関やサービス</t>
    </r>
    <r>
      <rPr>
        <sz val="10"/>
        <rFont val="BIZ UDP明朝 Medium"/>
        <family val="1"/>
        <charset val="128"/>
      </rPr>
      <t>（児童相談所、地域療育センターなど）</t>
    </r>
    <rPh sb="0" eb="1">
      <t>コ</t>
    </rPh>
    <rPh sb="4" eb="6">
      <t>ハツイク</t>
    </rPh>
    <rPh sb="7" eb="9">
      <t>ケンコウ</t>
    </rPh>
    <rPh sb="13" eb="15">
      <t>ソウダン</t>
    </rPh>
    <rPh sb="18" eb="20">
      <t>キカン</t>
    </rPh>
    <rPh sb="26" eb="31">
      <t>ジドウソウダンショ</t>
    </rPh>
    <rPh sb="32" eb="34">
      <t>チイキ</t>
    </rPh>
    <rPh sb="34" eb="36">
      <t>リョウイク</t>
    </rPh>
    <phoneticPr fontId="1"/>
  </si>
  <si>
    <t>子どもが病気やケガをしたときや、休日等に受診できる医療機関</t>
    <rPh sb="0" eb="1">
      <t>コ</t>
    </rPh>
    <rPh sb="4" eb="6">
      <t>ビョウキ</t>
    </rPh>
    <rPh sb="16" eb="19">
      <t>キュウジツトウ</t>
    </rPh>
    <rPh sb="20" eb="22">
      <t>ジュシン</t>
    </rPh>
    <rPh sb="25" eb="27">
      <t>イリョウ</t>
    </rPh>
    <rPh sb="27" eb="29">
      <t>キカン</t>
    </rPh>
    <phoneticPr fontId="1"/>
  </si>
  <si>
    <t>子どもの習い事や塾</t>
    <rPh sb="0" eb="1">
      <t>コ</t>
    </rPh>
    <rPh sb="4" eb="5">
      <t>ナラ</t>
    </rPh>
    <rPh sb="6" eb="7">
      <t>ゴト</t>
    </rPh>
    <rPh sb="8" eb="9">
      <t>ジュク</t>
    </rPh>
    <phoneticPr fontId="1"/>
  </si>
  <si>
    <t>子育てをする仲間づくりのサークル</t>
    <rPh sb="0" eb="2">
      <t>コソダ</t>
    </rPh>
    <rPh sb="6" eb="8">
      <t>ナカマ</t>
    </rPh>
    <phoneticPr fontId="1"/>
  </si>
  <si>
    <t>子どもの遊び場や公園</t>
    <rPh sb="0" eb="1">
      <t>コ</t>
    </rPh>
    <rPh sb="4" eb="5">
      <t>アソ</t>
    </rPh>
    <rPh sb="6" eb="7">
      <t>バ</t>
    </rPh>
    <rPh sb="8" eb="10">
      <t>コウエン</t>
    </rPh>
    <phoneticPr fontId="1"/>
  </si>
  <si>
    <t>子どもと一緒に参加できるイベント</t>
    <rPh sb="0" eb="1">
      <t>コ</t>
    </rPh>
    <rPh sb="4" eb="6">
      <t>イッショ</t>
    </rPh>
    <rPh sb="7" eb="9">
      <t>サンカ</t>
    </rPh>
    <phoneticPr fontId="1"/>
  </si>
  <si>
    <t>内容についてもよく知っている</t>
    <rPh sb="0" eb="2">
      <t>ナイヨウ</t>
    </rPh>
    <rPh sb="9" eb="10">
      <t>シ</t>
    </rPh>
    <phoneticPr fontId="1"/>
  </si>
  <si>
    <t>条例があることは知っているが、内容はあまり知らない</t>
    <rPh sb="0" eb="2">
      <t>ジョウレイ</t>
    </rPh>
    <rPh sb="8" eb="9">
      <t>シ</t>
    </rPh>
    <rPh sb="15" eb="17">
      <t>ナイヨウ</t>
    </rPh>
    <rPh sb="21" eb="22">
      <t>シ</t>
    </rPh>
    <phoneticPr fontId="1"/>
  </si>
  <si>
    <t>条例があることは知っているが、内容はまったく知らない</t>
    <rPh sb="0" eb="2">
      <t>ジョウレイ</t>
    </rPh>
    <rPh sb="8" eb="9">
      <t>シ</t>
    </rPh>
    <rPh sb="15" eb="17">
      <t>ナイヨウ</t>
    </rPh>
    <rPh sb="22" eb="23">
      <t>シ</t>
    </rPh>
    <phoneticPr fontId="1"/>
  </si>
  <si>
    <t>条例があることを知らない</t>
    <rPh sb="0" eb="2">
      <t>ジョウレイ</t>
    </rPh>
    <rPh sb="8" eb="9">
      <t>シ</t>
    </rPh>
    <phoneticPr fontId="1"/>
  </si>
  <si>
    <t>守られていない</t>
    <rPh sb="0" eb="1">
      <t>マモ</t>
    </rPh>
    <phoneticPr fontId="3"/>
  </si>
  <si>
    <t>どちらかといえば守られていない</t>
    <rPh sb="8" eb="9">
      <t>マモ</t>
    </rPh>
    <phoneticPr fontId="3"/>
  </si>
  <si>
    <t>どちらかといえば守られている</t>
    <rPh sb="8" eb="9">
      <t>マモ</t>
    </rPh>
    <phoneticPr fontId="3"/>
  </si>
  <si>
    <t>守られている</t>
    <rPh sb="0" eb="1">
      <t>マモ</t>
    </rPh>
    <phoneticPr fontId="3"/>
  </si>
  <si>
    <t>期待しない</t>
    <rPh sb="0" eb="2">
      <t>キタイ</t>
    </rPh>
    <phoneticPr fontId="1"/>
  </si>
  <si>
    <t>どちらでもない</t>
  </si>
  <si>
    <t>期待する</t>
    <rPh sb="0" eb="2">
      <t>キタイ</t>
    </rPh>
    <phoneticPr fontId="1"/>
  </si>
  <si>
    <t>満足しない</t>
    <rPh sb="0" eb="2">
      <t>マンゾク</t>
    </rPh>
    <phoneticPr fontId="1"/>
  </si>
  <si>
    <t>満足する</t>
    <rPh sb="0" eb="2">
      <t>マンゾク</t>
    </rPh>
    <phoneticPr fontId="1"/>
  </si>
  <si>
    <t>就労している</t>
    <rPh sb="0" eb="2">
      <t>シュウロウ</t>
    </rPh>
    <phoneticPr fontId="3"/>
  </si>
  <si>
    <t>就労しているが育休・介護休業中</t>
    <phoneticPr fontId="3"/>
  </si>
  <si>
    <t>以前は就労していたが現在は就労していない</t>
    <phoneticPr fontId="3"/>
  </si>
  <si>
    <t>これまで就労したことがない</t>
    <phoneticPr fontId="3"/>
  </si>
  <si>
    <t>正社員・正規職員</t>
    <rPh sb="0" eb="3">
      <t>セイシャイン</t>
    </rPh>
    <rPh sb="4" eb="8">
      <t>セイキショクイン</t>
    </rPh>
    <phoneticPr fontId="1"/>
  </si>
  <si>
    <t>経営者・役員</t>
    <rPh sb="0" eb="3">
      <t>ケイエイシャ</t>
    </rPh>
    <rPh sb="4" eb="6">
      <t>ヤクイン</t>
    </rPh>
    <phoneticPr fontId="1"/>
  </si>
  <si>
    <t>自営業・自由業</t>
    <rPh sb="0" eb="3">
      <t>ジエイギョウ</t>
    </rPh>
    <rPh sb="4" eb="7">
      <t>ジユウギョウ</t>
    </rPh>
    <phoneticPr fontId="1"/>
  </si>
  <si>
    <t>自営業の家族従業者</t>
    <rPh sb="0" eb="3">
      <t>ジエイギョウ</t>
    </rPh>
    <rPh sb="4" eb="6">
      <t>カゾク</t>
    </rPh>
    <rPh sb="6" eb="9">
      <t>ジュウギョウシャ</t>
    </rPh>
    <phoneticPr fontId="1"/>
  </si>
  <si>
    <t>パート・アルバイト</t>
  </si>
  <si>
    <t>派遣・契約社員</t>
    <rPh sb="0" eb="2">
      <t>ハケン</t>
    </rPh>
    <rPh sb="3" eb="5">
      <t>ケイヤク</t>
    </rPh>
    <rPh sb="5" eb="7">
      <t>シャイン</t>
    </rPh>
    <phoneticPr fontId="1"/>
  </si>
  <si>
    <t>在宅ワーク・内職</t>
    <rPh sb="0" eb="2">
      <t>ザイタク</t>
    </rPh>
    <rPh sb="6" eb="8">
      <t>ナイショク</t>
    </rPh>
    <phoneticPr fontId="1"/>
  </si>
  <si>
    <t>1日</t>
    <rPh sb="1" eb="2">
      <t>ニチ</t>
    </rPh>
    <phoneticPr fontId="3"/>
  </si>
  <si>
    <t>2日</t>
    <rPh sb="1" eb="2">
      <t>ニチ</t>
    </rPh>
    <phoneticPr fontId="3"/>
  </si>
  <si>
    <t>3日</t>
    <rPh sb="1" eb="2">
      <t>ニチ</t>
    </rPh>
    <phoneticPr fontId="3"/>
  </si>
  <si>
    <t>4日</t>
    <rPh sb="1" eb="2">
      <t>ニチ</t>
    </rPh>
    <phoneticPr fontId="3"/>
  </si>
  <si>
    <t>5日</t>
    <rPh sb="1" eb="2">
      <t>ニチ</t>
    </rPh>
    <phoneticPr fontId="3"/>
  </si>
  <si>
    <t>6日</t>
    <rPh sb="1" eb="2">
      <t>ニチ</t>
    </rPh>
    <phoneticPr fontId="3"/>
  </si>
  <si>
    <t>7日</t>
    <rPh sb="1" eb="2">
      <t>ニチ</t>
    </rPh>
    <phoneticPr fontId="3"/>
  </si>
  <si>
    <t>就労時間が決まっている</t>
    <rPh sb="0" eb="4">
      <t>シュウロウジカン</t>
    </rPh>
    <rPh sb="5" eb="6">
      <t>キ</t>
    </rPh>
    <phoneticPr fontId="3"/>
  </si>
  <si>
    <t>決まっていない</t>
    <rPh sb="0" eb="1">
      <t>キ</t>
    </rPh>
    <phoneticPr fontId="3"/>
  </si>
  <si>
    <t>すぐにでも、若しくは１年以内に就労したい</t>
    <rPh sb="6" eb="7">
      <t>モ</t>
    </rPh>
    <rPh sb="11" eb="12">
      <t>ネン</t>
    </rPh>
    <rPh sb="12" eb="14">
      <t>イナイ</t>
    </rPh>
    <rPh sb="15" eb="17">
      <t>シュウロウ</t>
    </rPh>
    <phoneticPr fontId="1"/>
  </si>
  <si>
    <t>就労の希望はない</t>
    <rPh sb="0" eb="2">
      <t>シュウロウ</t>
    </rPh>
    <rPh sb="3" eb="5">
      <t>キボウ</t>
    </rPh>
    <phoneticPr fontId="1"/>
  </si>
  <si>
    <r>
      <t>１年より先で、</t>
    </r>
    <r>
      <rPr>
        <sz val="10.5"/>
        <rFont val="BIZ UDP明朝 Medium"/>
        <family val="1"/>
        <charset val="128"/>
      </rPr>
      <t>一番下の子ども（子どもが１人の場合はあて名のお子さん）が（　　　）歳くらいになったら、就労したい</t>
    </r>
    <rPh sb="1" eb="2">
      <t>ネン</t>
    </rPh>
    <rPh sb="4" eb="5">
      <t>サキ</t>
    </rPh>
    <rPh sb="7" eb="9">
      <t>イチバン</t>
    </rPh>
    <rPh sb="9" eb="10">
      <t>シタ</t>
    </rPh>
    <rPh sb="11" eb="12">
      <t>コ</t>
    </rPh>
    <rPh sb="15" eb="16">
      <t>コ</t>
    </rPh>
    <rPh sb="20" eb="21">
      <t>ニン</t>
    </rPh>
    <phoneticPr fontId="1"/>
  </si>
  <si>
    <t>時期は決まっていないが、就労したい</t>
    <rPh sb="0" eb="2">
      <t>ジキ</t>
    </rPh>
    <rPh sb="3" eb="4">
      <t>キ</t>
    </rPh>
    <rPh sb="12" eb="14">
      <t>シュウロウ</t>
    </rPh>
    <phoneticPr fontId="1"/>
  </si>
  <si>
    <t>パート・アルバイト</t>
    <phoneticPr fontId="1"/>
  </si>
  <si>
    <t>自分の知識、能力にあう仕事がないなど希望する就労先がない（見つからない）から</t>
    <rPh sb="18" eb="20">
      <t>キボウ</t>
    </rPh>
    <rPh sb="22" eb="24">
      <t>シュウロウ</t>
    </rPh>
    <rPh sb="24" eb="25">
      <t>サキ</t>
    </rPh>
    <rPh sb="29" eb="30">
      <t>ミ</t>
    </rPh>
    <phoneticPr fontId="1"/>
  </si>
  <si>
    <t>保育所に入所できない(あて名のお子さんのきょうだいが学童保育所に入所できない)から</t>
    <rPh sb="0" eb="2">
      <t>ホイク</t>
    </rPh>
    <rPh sb="2" eb="3">
      <t>ショ</t>
    </rPh>
    <rPh sb="4" eb="6">
      <t>ニュウショ</t>
    </rPh>
    <rPh sb="13" eb="14">
      <t>ナ</t>
    </rPh>
    <rPh sb="16" eb="17">
      <t>コ</t>
    </rPh>
    <rPh sb="26" eb="28">
      <t>ガクドウ</t>
    </rPh>
    <rPh sb="28" eb="30">
      <t>ホイク</t>
    </rPh>
    <rPh sb="30" eb="31">
      <t>ショ</t>
    </rPh>
    <rPh sb="32" eb="34">
      <t>ニュウショ</t>
    </rPh>
    <phoneticPr fontId="1"/>
  </si>
  <si>
    <t>時間的な制約があるなど子育てしながら働くことのできる適当な仕事がないから</t>
    <rPh sb="0" eb="3">
      <t>ジカンテキ</t>
    </rPh>
    <rPh sb="4" eb="6">
      <t>セイヤク</t>
    </rPh>
    <rPh sb="11" eb="13">
      <t>コソダ</t>
    </rPh>
    <rPh sb="18" eb="19">
      <t>ハタラ</t>
    </rPh>
    <rPh sb="26" eb="28">
      <t>テキトウ</t>
    </rPh>
    <rPh sb="29" eb="31">
      <t>シゴト</t>
    </rPh>
    <phoneticPr fontId="1"/>
  </si>
  <si>
    <t>家族の考え方（親族の理解が得られる）等、就労する環境が整っていないから</t>
    <rPh sb="0" eb="2">
      <t>カゾク</t>
    </rPh>
    <rPh sb="3" eb="4">
      <t>カンガ</t>
    </rPh>
    <rPh sb="5" eb="6">
      <t>カタ</t>
    </rPh>
    <rPh sb="7" eb="9">
      <t>シンゾク</t>
    </rPh>
    <rPh sb="10" eb="12">
      <t>リカイ</t>
    </rPh>
    <rPh sb="13" eb="14">
      <t>エ</t>
    </rPh>
    <rPh sb="18" eb="19">
      <t>トウ</t>
    </rPh>
    <rPh sb="20" eb="22">
      <t>シュウロウ</t>
    </rPh>
    <rPh sb="24" eb="26">
      <t>カンキョウ</t>
    </rPh>
    <rPh sb="27" eb="28">
      <t>トトノ</t>
    </rPh>
    <phoneticPr fontId="1"/>
  </si>
  <si>
    <t>子どもがある程度の年齢になるまでは子育てに専念したいから</t>
    <rPh sb="0" eb="1">
      <t>コ</t>
    </rPh>
    <rPh sb="6" eb="8">
      <t>テイド</t>
    </rPh>
    <rPh sb="9" eb="11">
      <t>ネンレイ</t>
    </rPh>
    <rPh sb="17" eb="19">
      <t>コソダ</t>
    </rPh>
    <rPh sb="21" eb="23">
      <t>センネン</t>
    </rPh>
    <phoneticPr fontId="1"/>
  </si>
  <si>
    <t>子育てが大変で就労する余裕がないから</t>
    <rPh sb="0" eb="2">
      <t>コソダ</t>
    </rPh>
    <rPh sb="4" eb="6">
      <t>タイヘン</t>
    </rPh>
    <rPh sb="7" eb="9">
      <t>シュウロウ</t>
    </rPh>
    <rPh sb="11" eb="13">
      <t>ヨユウ</t>
    </rPh>
    <phoneticPr fontId="1"/>
  </si>
  <si>
    <t>自分に病気や障害があるから</t>
    <rPh sb="0" eb="2">
      <t>ジブン</t>
    </rPh>
    <rPh sb="3" eb="5">
      <t>ビョウキ</t>
    </rPh>
    <rPh sb="6" eb="8">
      <t>ショウガイ</t>
    </rPh>
    <phoneticPr fontId="1"/>
  </si>
  <si>
    <t>親など親族の介護の必要があるから</t>
  </si>
  <si>
    <t>その他</t>
    <rPh sb="2" eb="3">
      <t>タ</t>
    </rPh>
    <phoneticPr fontId="3"/>
  </si>
  <si>
    <t>就労している</t>
    <rPh sb="0" eb="2">
      <t>シュウロウ</t>
    </rPh>
    <phoneticPr fontId="1"/>
  </si>
  <si>
    <t>就労しているが育休・介護休業中</t>
    <rPh sb="0" eb="2">
      <t>シュウロウ</t>
    </rPh>
    <rPh sb="7" eb="9">
      <t>イクキュウ</t>
    </rPh>
    <rPh sb="10" eb="12">
      <t>カイゴ</t>
    </rPh>
    <rPh sb="12" eb="15">
      <t>キュウギョウチュウ</t>
    </rPh>
    <phoneticPr fontId="1"/>
  </si>
  <si>
    <t>以前は就労していたが現在は就労していない</t>
    <rPh sb="0" eb="2">
      <t>イゼン</t>
    </rPh>
    <rPh sb="3" eb="5">
      <t>シュウロウ</t>
    </rPh>
    <rPh sb="10" eb="12">
      <t>ゲンザイ</t>
    </rPh>
    <rPh sb="13" eb="15">
      <t>シュウロウ</t>
    </rPh>
    <phoneticPr fontId="1"/>
  </si>
  <si>
    <t>これまで就労したことがない</t>
    <rPh sb="4" eb="6">
      <t>シュウロウ</t>
    </rPh>
    <phoneticPr fontId="1"/>
  </si>
  <si>
    <t>自分に病気や障害があるから</t>
    <rPh sb="3" eb="5">
      <t>ビョウキ</t>
    </rPh>
    <rPh sb="6" eb="8">
      <t>ショウガイ</t>
    </rPh>
    <phoneticPr fontId="1"/>
  </si>
  <si>
    <t>就職したことがない、または、出産１年前にすでに働いていなかった</t>
    <rPh sb="0" eb="2">
      <t>シュウショク</t>
    </rPh>
    <phoneticPr fontId="1"/>
  </si>
  <si>
    <t>転職をせず継続的に働いた</t>
    <rPh sb="0" eb="2">
      <t>テンショク</t>
    </rPh>
    <rPh sb="5" eb="8">
      <t>ケイゾクテキ</t>
    </rPh>
    <rPh sb="9" eb="10">
      <t>ハタラ</t>
    </rPh>
    <phoneticPr fontId="1"/>
  </si>
  <si>
    <t>転職をして継続的に働いた</t>
    <rPh sb="0" eb="2">
      <t>テンショク</t>
    </rPh>
    <rPh sb="5" eb="8">
      <t>ケイゾクテキ</t>
    </rPh>
    <rPh sb="9" eb="10">
      <t>ハタラ</t>
    </rPh>
    <phoneticPr fontId="1"/>
  </si>
  <si>
    <t>仕事をやめた</t>
    <rPh sb="0" eb="2">
      <t>シゴト</t>
    </rPh>
    <phoneticPr fontId="1"/>
  </si>
  <si>
    <t>教育・保育事業が確実に利用できる見込みがあれば、続けていた</t>
    <rPh sb="0" eb="2">
      <t>キョウイク</t>
    </rPh>
    <rPh sb="3" eb="5">
      <t>ホイク</t>
    </rPh>
    <rPh sb="5" eb="7">
      <t>ジギョウ</t>
    </rPh>
    <rPh sb="8" eb="10">
      <t>カクジツ</t>
    </rPh>
    <rPh sb="11" eb="13">
      <t>リヨウ</t>
    </rPh>
    <rPh sb="16" eb="18">
      <t>ミコ</t>
    </rPh>
    <rPh sb="24" eb="25">
      <t>ツヅ</t>
    </rPh>
    <phoneticPr fontId="1"/>
  </si>
  <si>
    <t>職場において育児休業制度などの仕事と家庭の両立支援制度が整い、働き続けやすい環境が整っていれば、続けていた</t>
    <rPh sb="0" eb="2">
      <t>ショクバ</t>
    </rPh>
    <rPh sb="6" eb="8">
      <t>イクジ</t>
    </rPh>
    <rPh sb="8" eb="10">
      <t>キュウギョウ</t>
    </rPh>
    <rPh sb="10" eb="12">
      <t>セイド</t>
    </rPh>
    <rPh sb="15" eb="17">
      <t>シゴト</t>
    </rPh>
    <rPh sb="18" eb="20">
      <t>カテイ</t>
    </rPh>
    <rPh sb="21" eb="23">
      <t>リョウリツ</t>
    </rPh>
    <rPh sb="23" eb="25">
      <t>シエン</t>
    </rPh>
    <rPh sb="25" eb="27">
      <t>セイド</t>
    </rPh>
    <rPh sb="28" eb="29">
      <t>トトノ</t>
    </rPh>
    <rPh sb="31" eb="32">
      <t>ハタラ</t>
    </rPh>
    <rPh sb="33" eb="34">
      <t>ツヅ</t>
    </rPh>
    <rPh sb="38" eb="40">
      <t>カンキョウ</t>
    </rPh>
    <phoneticPr fontId="1"/>
  </si>
  <si>
    <t>教育・保育事業と職場の両立支援環境がどちらも整っていれば、続けていた</t>
    <rPh sb="0" eb="2">
      <t>キョウイク</t>
    </rPh>
    <rPh sb="3" eb="5">
      <t>ホイク</t>
    </rPh>
    <rPh sb="5" eb="7">
      <t>ジギョウ</t>
    </rPh>
    <rPh sb="8" eb="10">
      <t>ショクバ</t>
    </rPh>
    <rPh sb="11" eb="13">
      <t>リョウリツ</t>
    </rPh>
    <rPh sb="13" eb="15">
      <t>シエン</t>
    </rPh>
    <rPh sb="15" eb="17">
      <t>カンキョウ</t>
    </rPh>
    <rPh sb="22" eb="23">
      <t>トトノ</t>
    </rPh>
    <rPh sb="29" eb="30">
      <t>ツヅ</t>
    </rPh>
    <phoneticPr fontId="1"/>
  </si>
  <si>
    <t>家族の考え方（親族の理解が得られる）など仕事をする環境が整っていれば、続けていた</t>
    <rPh sb="0" eb="2">
      <t>カゾク</t>
    </rPh>
    <rPh sb="3" eb="4">
      <t>カンガ</t>
    </rPh>
    <rPh sb="5" eb="6">
      <t>カタ</t>
    </rPh>
    <rPh sb="7" eb="9">
      <t>シンゾク</t>
    </rPh>
    <rPh sb="10" eb="12">
      <t>リカイ</t>
    </rPh>
    <rPh sb="13" eb="14">
      <t>エ</t>
    </rPh>
    <rPh sb="20" eb="22">
      <t>シゴト</t>
    </rPh>
    <rPh sb="25" eb="27">
      <t>カンキョウ</t>
    </rPh>
    <rPh sb="28" eb="29">
      <t>トトノ</t>
    </rPh>
    <rPh sb="35" eb="36">
      <t>ツヅ</t>
    </rPh>
    <phoneticPr fontId="1"/>
  </si>
  <si>
    <t>職場の理解が得られれば、続けていた</t>
    <rPh sb="0" eb="2">
      <t>ショクバ</t>
    </rPh>
    <rPh sb="3" eb="5">
      <t>リカイ</t>
    </rPh>
    <rPh sb="6" eb="7">
      <t>エ</t>
    </rPh>
    <rPh sb="12" eb="13">
      <t>ツヅ</t>
    </rPh>
    <phoneticPr fontId="1"/>
  </si>
  <si>
    <t>いずれにしても続ける希望はなかった</t>
    <rPh sb="7" eb="8">
      <t>ツヅ</t>
    </rPh>
    <rPh sb="10" eb="12">
      <t>キボウ</t>
    </rPh>
    <phoneticPr fontId="1"/>
  </si>
  <si>
    <t>【問30】あなたの家庭では、仕事と生活のバランス（ワーク・ライフ・バランス）はとれていると感じていますか。父親《全員》</t>
    <rPh sb="53" eb="55">
      <t>チチオヤ</t>
    </rPh>
    <rPh sb="56" eb="58">
      <t>ゼンイン</t>
    </rPh>
    <phoneticPr fontId="4"/>
  </si>
  <si>
    <t>仕事と家庭生活（育児含む）のバランスがとれている</t>
    <rPh sb="0" eb="2">
      <t>シゴト</t>
    </rPh>
    <rPh sb="3" eb="5">
      <t>カテイ</t>
    </rPh>
    <rPh sb="5" eb="7">
      <t>セイカツ</t>
    </rPh>
    <rPh sb="8" eb="10">
      <t>イクジ</t>
    </rPh>
    <rPh sb="10" eb="11">
      <t>フク</t>
    </rPh>
    <phoneticPr fontId="1"/>
  </si>
  <si>
    <t>仕事が中心となっており、もう少し家庭生活の比重が高まるとよい</t>
    <rPh sb="0" eb="2">
      <t>シゴト</t>
    </rPh>
    <rPh sb="3" eb="5">
      <t>チュウシン</t>
    </rPh>
    <rPh sb="14" eb="15">
      <t>スコ</t>
    </rPh>
    <rPh sb="16" eb="18">
      <t>カテイ</t>
    </rPh>
    <rPh sb="18" eb="20">
      <t>セイカツ</t>
    </rPh>
    <rPh sb="21" eb="23">
      <t>ヒジュウ</t>
    </rPh>
    <rPh sb="24" eb="25">
      <t>タカ</t>
    </rPh>
    <phoneticPr fontId="1"/>
  </si>
  <si>
    <t>仕事が中心となっているが、今のままでよい</t>
    <rPh sb="0" eb="2">
      <t>シゴト</t>
    </rPh>
    <rPh sb="3" eb="5">
      <t>チュウシン</t>
    </rPh>
    <rPh sb="13" eb="14">
      <t>イマ</t>
    </rPh>
    <phoneticPr fontId="1"/>
  </si>
  <si>
    <t>育児が中心となっており、もう少し仕事の比重が高まるとよい</t>
    <rPh sb="0" eb="2">
      <t>イクジ</t>
    </rPh>
    <rPh sb="3" eb="5">
      <t>チュウシン</t>
    </rPh>
    <rPh sb="14" eb="15">
      <t>スコ</t>
    </rPh>
    <rPh sb="16" eb="18">
      <t>シゴト</t>
    </rPh>
    <rPh sb="19" eb="21">
      <t>ヒジュウ</t>
    </rPh>
    <rPh sb="22" eb="23">
      <t>タカ</t>
    </rPh>
    <phoneticPr fontId="1"/>
  </si>
  <si>
    <t>育児が中心となっているが、今のままでよい</t>
    <rPh sb="0" eb="2">
      <t>イクジ</t>
    </rPh>
    <rPh sb="3" eb="5">
      <t>チュウシン</t>
    </rPh>
    <rPh sb="13" eb="14">
      <t>イマ</t>
    </rPh>
    <phoneticPr fontId="1"/>
  </si>
  <si>
    <t>【問30】あなたの家庭では、仕事と生活のバランス（ワーク・ライフ・バランス）はとれていると感じていますか。母親《全員》</t>
    <rPh sb="53" eb="55">
      <t>ハハオヤ</t>
    </rPh>
    <rPh sb="56" eb="58">
      <t>ゼンイン</t>
    </rPh>
    <phoneticPr fontId="4"/>
  </si>
  <si>
    <t>20％以上40％未満</t>
    <rPh sb="3" eb="5">
      <t>イジョウ</t>
    </rPh>
    <rPh sb="8" eb="10">
      <t>ミマン</t>
    </rPh>
    <phoneticPr fontId="3"/>
  </si>
  <si>
    <t>60%以上80％未満</t>
    <rPh sb="3" eb="5">
      <t>イジョウ</t>
    </rPh>
    <rPh sb="8" eb="10">
      <t>ミマン</t>
    </rPh>
    <phoneticPr fontId="3"/>
  </si>
  <si>
    <t>80％以上100％未満</t>
    <rPh sb="3" eb="5">
      <t>イジョウ</t>
    </rPh>
    <rPh sb="9" eb="11">
      <t>ミマン</t>
    </rPh>
    <phoneticPr fontId="3"/>
  </si>
  <si>
    <t>20％未満</t>
    <rPh sb="3" eb="5">
      <t>ミマン</t>
    </rPh>
    <phoneticPr fontId="3"/>
  </si>
  <si>
    <t>40%以上60％未満</t>
    <rPh sb="3" eb="5">
      <t>イジョウ</t>
    </rPh>
    <rPh sb="8" eb="10">
      <t>ミマン</t>
    </rPh>
    <phoneticPr fontId="3"/>
  </si>
  <si>
    <t>大変ゆとりがある</t>
    <rPh sb="0" eb="2">
      <t>タイヘン</t>
    </rPh>
    <phoneticPr fontId="1"/>
  </si>
  <si>
    <t>ややゆとりがある</t>
  </si>
  <si>
    <t>普通</t>
    <rPh sb="0" eb="2">
      <t>フツウ</t>
    </rPh>
    <phoneticPr fontId="1"/>
  </si>
  <si>
    <t>やや苦しい</t>
    <rPh sb="2" eb="3">
      <t>クル</t>
    </rPh>
    <phoneticPr fontId="1"/>
  </si>
  <si>
    <t>苦しい</t>
    <rPh sb="0" eb="1">
      <t>クル</t>
    </rPh>
    <phoneticPr fontId="1"/>
  </si>
  <si>
    <t>よくあった</t>
  </si>
  <si>
    <t>ときどきあった</t>
  </si>
  <si>
    <t>まれにあった</t>
  </si>
  <si>
    <t>まったくなかった</t>
  </si>
  <si>
    <t>どちらともいえない</t>
  </si>
  <si>
    <t>あまり感じない</t>
    <rPh sb="3" eb="4">
      <t>カン</t>
    </rPh>
    <phoneticPr fontId="1"/>
  </si>
  <si>
    <t>感じない</t>
    <rPh sb="0" eb="1">
      <t>カン</t>
    </rPh>
    <phoneticPr fontId="1"/>
  </si>
  <si>
    <t>衣服費</t>
    <rPh sb="0" eb="3">
      <t>イフクヒ</t>
    </rPh>
    <phoneticPr fontId="1"/>
  </si>
  <si>
    <t>食費</t>
    <rPh sb="0" eb="2">
      <t>ショクヒ</t>
    </rPh>
    <phoneticPr fontId="1"/>
  </si>
  <si>
    <t>光熱水費</t>
    <rPh sb="0" eb="2">
      <t>コウネツ</t>
    </rPh>
    <rPh sb="2" eb="3">
      <t>ミズ</t>
    </rPh>
    <rPh sb="3" eb="4">
      <t>ヒ</t>
    </rPh>
    <phoneticPr fontId="1"/>
  </si>
  <si>
    <t>住宅費（家賃・ローン）</t>
    <rPh sb="0" eb="3">
      <t>ジュウタクヒ</t>
    </rPh>
    <rPh sb="4" eb="6">
      <t>ヤチン</t>
    </rPh>
    <phoneticPr fontId="1"/>
  </si>
  <si>
    <t>学校に関する費用（学費）</t>
    <rPh sb="0" eb="2">
      <t>ガッコウ</t>
    </rPh>
    <rPh sb="3" eb="4">
      <t>カン</t>
    </rPh>
    <rPh sb="6" eb="8">
      <t>ヒヨウ</t>
    </rPh>
    <rPh sb="9" eb="11">
      <t>ガクヒ</t>
    </rPh>
    <phoneticPr fontId="1"/>
  </si>
  <si>
    <t>学習塾の費用</t>
    <rPh sb="0" eb="3">
      <t>ガクシュウジュク</t>
    </rPh>
    <rPh sb="4" eb="6">
      <t>ヒヨウ</t>
    </rPh>
    <phoneticPr fontId="1"/>
  </si>
  <si>
    <t>習い事の費用</t>
    <rPh sb="0" eb="1">
      <t>ナラ</t>
    </rPh>
    <rPh sb="2" eb="3">
      <t>ゴト</t>
    </rPh>
    <rPh sb="4" eb="6">
      <t>ヒヨウ</t>
    </rPh>
    <phoneticPr fontId="1"/>
  </si>
  <si>
    <t>幼稚園・保育所費用</t>
    <rPh sb="0" eb="3">
      <t>ヨウチエン</t>
    </rPh>
    <rPh sb="4" eb="6">
      <t>ホイク</t>
    </rPh>
    <rPh sb="6" eb="7">
      <t>ショ</t>
    </rPh>
    <rPh sb="7" eb="9">
      <t>ヒヨウ</t>
    </rPh>
    <phoneticPr fontId="1"/>
  </si>
  <si>
    <t>レジャー費用（旅行など）</t>
    <rPh sb="4" eb="6">
      <t>ヒヨウ</t>
    </rPh>
    <rPh sb="7" eb="9">
      <t>リョコウ</t>
    </rPh>
    <phoneticPr fontId="1"/>
  </si>
  <si>
    <t>医療費</t>
    <rPh sb="0" eb="3">
      <t>イリョウヒ</t>
    </rPh>
    <phoneticPr fontId="1"/>
  </si>
  <si>
    <t>経済的な負担が大きくなった</t>
    <rPh sb="0" eb="3">
      <t>ケイザイテキ</t>
    </rPh>
    <rPh sb="4" eb="6">
      <t>フタン</t>
    </rPh>
    <rPh sb="7" eb="8">
      <t>オオ</t>
    </rPh>
    <phoneticPr fontId="1"/>
  </si>
  <si>
    <t>どちらかといえば、経済的な負担が大きくなった</t>
    <rPh sb="9" eb="12">
      <t>ケイザイテキ</t>
    </rPh>
    <rPh sb="13" eb="15">
      <t>フタン</t>
    </rPh>
    <rPh sb="16" eb="17">
      <t>オオ</t>
    </rPh>
    <phoneticPr fontId="1"/>
  </si>
  <si>
    <t>影響を受けていない</t>
    <rPh sb="0" eb="2">
      <t>エイキョウ</t>
    </rPh>
    <rPh sb="3" eb="4">
      <t>ウ</t>
    </rPh>
    <phoneticPr fontId="1"/>
  </si>
  <si>
    <t>どちらかといえば、経済的な負担が小さくなった</t>
    <rPh sb="9" eb="12">
      <t>ケイザイテキ</t>
    </rPh>
    <rPh sb="13" eb="15">
      <t>フタン</t>
    </rPh>
    <rPh sb="16" eb="17">
      <t>チイ</t>
    </rPh>
    <phoneticPr fontId="1"/>
  </si>
  <si>
    <t>経済的な負担が小さくなった</t>
    <rPh sb="0" eb="3">
      <t>ケイザイテキ</t>
    </rPh>
    <rPh sb="4" eb="6">
      <t>フタン</t>
    </rPh>
    <rPh sb="7" eb="8">
      <t>チイ</t>
    </rPh>
    <phoneticPr fontId="1"/>
  </si>
  <si>
    <t>発達に遅れがあると感じている</t>
    <rPh sb="0" eb="2">
      <t>ハッタツ</t>
    </rPh>
    <rPh sb="3" eb="4">
      <t>オク</t>
    </rPh>
    <rPh sb="9" eb="10">
      <t>カン</t>
    </rPh>
    <phoneticPr fontId="1"/>
  </si>
  <si>
    <t>遅れているとは思わないが、発達に気になるところがある</t>
    <rPh sb="0" eb="1">
      <t>オク</t>
    </rPh>
    <rPh sb="7" eb="8">
      <t>オモ</t>
    </rPh>
    <rPh sb="13" eb="15">
      <t>ハッタツ</t>
    </rPh>
    <rPh sb="16" eb="17">
      <t>キ</t>
    </rPh>
    <phoneticPr fontId="1"/>
  </si>
  <si>
    <t>発達に遅れや気になるところがあるとは感じていない</t>
    <rPh sb="0" eb="2">
      <t>ハッタツ</t>
    </rPh>
    <rPh sb="3" eb="4">
      <t>オク</t>
    </rPh>
    <rPh sb="6" eb="7">
      <t>キ</t>
    </rPh>
    <rPh sb="18" eb="19">
      <t>カン</t>
    </rPh>
    <phoneticPr fontId="1"/>
  </si>
  <si>
    <t>保健センター</t>
    <rPh sb="0" eb="2">
      <t>ホケン</t>
    </rPh>
    <phoneticPr fontId="1"/>
  </si>
  <si>
    <t>地域療育センター・児童発達支援センター</t>
    <rPh sb="0" eb="2">
      <t>チイキ</t>
    </rPh>
    <rPh sb="2" eb="4">
      <t>リョウイク</t>
    </rPh>
    <phoneticPr fontId="1"/>
  </si>
  <si>
    <t>幼稚園</t>
    <rPh sb="0" eb="3">
      <t>ヨウチエン</t>
    </rPh>
    <phoneticPr fontId="1"/>
  </si>
  <si>
    <t>保育所</t>
    <rPh sb="0" eb="2">
      <t>ホイク</t>
    </rPh>
    <rPh sb="2" eb="3">
      <t>ショ</t>
    </rPh>
    <phoneticPr fontId="1"/>
  </si>
  <si>
    <t>病院・診療所</t>
    <rPh sb="0" eb="2">
      <t>ビョウイン</t>
    </rPh>
    <rPh sb="3" eb="6">
      <t>シンリョウジョ</t>
    </rPh>
    <phoneticPr fontId="1"/>
  </si>
  <si>
    <t>指摘を受けたことはない</t>
    <rPh sb="0" eb="2">
      <t>シテキ</t>
    </rPh>
    <rPh sb="3" eb="4">
      <t>ウ</t>
    </rPh>
    <phoneticPr fontId="1"/>
  </si>
  <si>
    <t>地域療育センター</t>
    <rPh sb="0" eb="2">
      <t>チイキ</t>
    </rPh>
    <rPh sb="2" eb="4">
      <t>リョウイク</t>
    </rPh>
    <phoneticPr fontId="1"/>
  </si>
  <si>
    <t>児童発達支援センター</t>
    <rPh sb="0" eb="2">
      <t>ジドウ</t>
    </rPh>
    <rPh sb="2" eb="4">
      <t>ハッタツ</t>
    </rPh>
    <rPh sb="4" eb="6">
      <t>シエン</t>
    </rPh>
    <phoneticPr fontId="1"/>
  </si>
  <si>
    <t>児童発達支援事業所</t>
    <rPh sb="0" eb="2">
      <t>ジドウ</t>
    </rPh>
    <rPh sb="2" eb="4">
      <t>ハッタツ</t>
    </rPh>
    <rPh sb="4" eb="6">
      <t>シエン</t>
    </rPh>
    <rPh sb="6" eb="8">
      <t>ジギョウ</t>
    </rPh>
    <rPh sb="8" eb="9">
      <t>ショ</t>
    </rPh>
    <phoneticPr fontId="1"/>
  </si>
  <si>
    <t>いこいの家</t>
    <rPh sb="4" eb="5">
      <t>イエ</t>
    </rPh>
    <phoneticPr fontId="1"/>
  </si>
  <si>
    <t>幼稚園の特別支援教育</t>
    <rPh sb="0" eb="3">
      <t>ヨウチエン</t>
    </rPh>
    <rPh sb="4" eb="6">
      <t>トクベツ</t>
    </rPh>
    <rPh sb="6" eb="8">
      <t>シエン</t>
    </rPh>
    <rPh sb="8" eb="10">
      <t>キョウイク</t>
    </rPh>
    <phoneticPr fontId="1"/>
  </si>
  <si>
    <t>保育所の統合保育や発達支援</t>
    <rPh sb="0" eb="2">
      <t>ホイク</t>
    </rPh>
    <rPh sb="2" eb="3">
      <t>ショ</t>
    </rPh>
    <rPh sb="4" eb="6">
      <t>トウゴウ</t>
    </rPh>
    <rPh sb="6" eb="8">
      <t>ホイク</t>
    </rPh>
    <rPh sb="9" eb="11">
      <t>ハッタツ</t>
    </rPh>
    <rPh sb="11" eb="13">
      <t>シエン</t>
    </rPh>
    <phoneticPr fontId="1"/>
  </si>
  <si>
    <t>医療的ケアは必要ない</t>
    <rPh sb="0" eb="3">
      <t>イリョウテキ</t>
    </rPh>
    <rPh sb="6" eb="8">
      <t>ヒツヨウ</t>
    </rPh>
    <phoneticPr fontId="1"/>
  </si>
  <si>
    <t>経管栄養</t>
    <rPh sb="0" eb="1">
      <t>キョウ</t>
    </rPh>
    <rPh sb="1" eb="2">
      <t>カン</t>
    </rPh>
    <rPh sb="2" eb="4">
      <t>エイヨウ</t>
    </rPh>
    <phoneticPr fontId="1"/>
  </si>
  <si>
    <t>導尿</t>
    <rPh sb="0" eb="1">
      <t>シルベ</t>
    </rPh>
    <rPh sb="1" eb="2">
      <t>ニョウ</t>
    </rPh>
    <phoneticPr fontId="1"/>
  </si>
  <si>
    <t>酸素吸入</t>
    <rPh sb="0" eb="2">
      <t>サンソ</t>
    </rPh>
    <rPh sb="2" eb="4">
      <t>キュウニュウ</t>
    </rPh>
    <phoneticPr fontId="1"/>
  </si>
  <si>
    <t>インシュリン注射</t>
    <rPh sb="6" eb="8">
      <t>チュウシャ</t>
    </rPh>
    <phoneticPr fontId="1"/>
  </si>
  <si>
    <t>ネブライザー吸引</t>
    <rPh sb="6" eb="8">
      <t>キュウイン</t>
    </rPh>
    <phoneticPr fontId="1"/>
  </si>
  <si>
    <t>たん吸引</t>
    <rPh sb="2" eb="4">
      <t>キュウイン</t>
    </rPh>
    <phoneticPr fontId="1"/>
  </si>
  <si>
    <t>寛容な社会だと思う</t>
    <rPh sb="0" eb="2">
      <t>カンヨウ</t>
    </rPh>
    <rPh sb="3" eb="5">
      <t>シャカイ</t>
    </rPh>
    <rPh sb="7" eb="8">
      <t>オモ</t>
    </rPh>
    <phoneticPr fontId="1"/>
  </si>
  <si>
    <t>ある程度寛容な社会だと思う</t>
    <rPh sb="2" eb="4">
      <t>テイド</t>
    </rPh>
    <rPh sb="4" eb="6">
      <t>カンヨウ</t>
    </rPh>
    <rPh sb="7" eb="9">
      <t>シャカイ</t>
    </rPh>
    <rPh sb="11" eb="12">
      <t>オモ</t>
    </rPh>
    <phoneticPr fontId="1"/>
  </si>
  <si>
    <t>あまり寛容な社会ではないと思う</t>
    <rPh sb="3" eb="5">
      <t>カンヨウ</t>
    </rPh>
    <rPh sb="6" eb="8">
      <t>シャカイ</t>
    </rPh>
    <rPh sb="13" eb="14">
      <t>オモ</t>
    </rPh>
    <phoneticPr fontId="1"/>
  </si>
  <si>
    <t>寛容な社会ではないと思う</t>
    <rPh sb="0" eb="2">
      <t>カンヨウ</t>
    </rPh>
    <rPh sb="3" eb="5">
      <t>シャカイ</t>
    </rPh>
    <rPh sb="10" eb="11">
      <t>オモ</t>
    </rPh>
    <phoneticPr fontId="1"/>
  </si>
  <si>
    <t>賃金の増加や正規雇用など安定して働くための支援</t>
    <rPh sb="0" eb="2">
      <t>チンギン</t>
    </rPh>
    <rPh sb="3" eb="5">
      <t>ゾウカ</t>
    </rPh>
    <rPh sb="6" eb="10">
      <t>セイキコヨウ</t>
    </rPh>
    <rPh sb="12" eb="14">
      <t>アンテイ</t>
    </rPh>
    <rPh sb="16" eb="17">
      <t>ハタラ</t>
    </rPh>
    <rPh sb="21" eb="23">
      <t>シエン</t>
    </rPh>
    <phoneticPr fontId="1"/>
  </si>
  <si>
    <t>新居への引っ越しや結婚式の費用など、結婚するときの経済的負担の軽減</t>
    <rPh sb="0" eb="2">
      <t>シンキョ</t>
    </rPh>
    <rPh sb="4" eb="5">
      <t>ヒ</t>
    </rPh>
    <rPh sb="6" eb="7">
      <t>コ</t>
    </rPh>
    <rPh sb="9" eb="12">
      <t>ケッコンシキ</t>
    </rPh>
    <rPh sb="13" eb="15">
      <t>ヒヨウ</t>
    </rPh>
    <rPh sb="18" eb="20">
      <t>ケッコン</t>
    </rPh>
    <rPh sb="25" eb="28">
      <t>ケイザイテキ</t>
    </rPh>
    <rPh sb="28" eb="30">
      <t>フタン</t>
    </rPh>
    <rPh sb="31" eb="33">
      <t>ケイゲン</t>
    </rPh>
    <phoneticPr fontId="1"/>
  </si>
  <si>
    <t>妊娠・出産にかかる手当・補助金の拡充</t>
    <rPh sb="0" eb="2">
      <t>ニンシン</t>
    </rPh>
    <rPh sb="3" eb="5">
      <t>シュッサン</t>
    </rPh>
    <rPh sb="9" eb="11">
      <t>テアテ</t>
    </rPh>
    <rPh sb="12" eb="15">
      <t>ホジョキン</t>
    </rPh>
    <rPh sb="16" eb="18">
      <t>カクジュウ</t>
    </rPh>
    <phoneticPr fontId="1"/>
  </si>
  <si>
    <t>不妊治療への経済的負担の軽減</t>
    <rPh sb="0" eb="4">
      <t>フニンチリョウ</t>
    </rPh>
    <rPh sb="6" eb="11">
      <t>ケイザイテキフタン</t>
    </rPh>
    <rPh sb="12" eb="14">
      <t>ケイゲン</t>
    </rPh>
    <phoneticPr fontId="1"/>
  </si>
  <si>
    <t>子育て世帯への手当・補助金の拡充</t>
    <rPh sb="0" eb="2">
      <t>コソダ</t>
    </rPh>
    <rPh sb="3" eb="5">
      <t>セタイ</t>
    </rPh>
    <rPh sb="7" eb="9">
      <t>テアテ</t>
    </rPh>
    <rPh sb="10" eb="13">
      <t>ホジョキン</t>
    </rPh>
    <rPh sb="14" eb="16">
      <t>カクジュウ</t>
    </rPh>
    <phoneticPr fontId="1"/>
  </si>
  <si>
    <t>幼稚園や保育所にかかる費用の負担軽減</t>
    <rPh sb="0" eb="3">
      <t>ヨウチエン</t>
    </rPh>
    <rPh sb="4" eb="7">
      <t>ホイクジョ</t>
    </rPh>
    <rPh sb="11" eb="13">
      <t>ヒヨウ</t>
    </rPh>
    <rPh sb="14" eb="18">
      <t>フタンケイゲン</t>
    </rPh>
    <phoneticPr fontId="1"/>
  </si>
  <si>
    <t>小学校・中学校・高校の教育費の負担軽減</t>
    <rPh sb="0" eb="1">
      <t>ショウ</t>
    </rPh>
    <rPh sb="1" eb="3">
      <t>ガッコウ</t>
    </rPh>
    <rPh sb="4" eb="7">
      <t>チュウガッコウ</t>
    </rPh>
    <rPh sb="8" eb="10">
      <t>コウコウ</t>
    </rPh>
    <rPh sb="11" eb="14">
      <t>キョウイクヒ</t>
    </rPh>
    <rPh sb="15" eb="19">
      <t>フタンケイゲン</t>
    </rPh>
    <phoneticPr fontId="1"/>
  </si>
  <si>
    <t>大学・専門学校等の高等教育費の負担軽減</t>
    <rPh sb="0" eb="2">
      <t>ダイガク</t>
    </rPh>
    <rPh sb="3" eb="8">
      <t>センモンガッコウトウ</t>
    </rPh>
    <rPh sb="9" eb="14">
      <t>コウトウキョウイクヒ</t>
    </rPh>
    <rPh sb="15" eb="17">
      <t>フタン</t>
    </rPh>
    <rPh sb="17" eb="19">
      <t>ケイゲン</t>
    </rPh>
    <phoneticPr fontId="1"/>
  </si>
  <si>
    <t>残業時間の縮減やテレワーク勤務など、時間的・場所的に柔軟な働き方の推進</t>
    <rPh sb="0" eb="2">
      <t>ザンギョウ</t>
    </rPh>
    <rPh sb="2" eb="4">
      <t>ジカン</t>
    </rPh>
    <rPh sb="5" eb="7">
      <t>シュクゲン</t>
    </rPh>
    <rPh sb="13" eb="15">
      <t>キンム</t>
    </rPh>
    <rPh sb="18" eb="21">
      <t>ジカンテキ</t>
    </rPh>
    <rPh sb="22" eb="25">
      <t>バショテキ</t>
    </rPh>
    <rPh sb="26" eb="28">
      <t>ジュウナン</t>
    </rPh>
    <rPh sb="29" eb="30">
      <t>ハタラ</t>
    </rPh>
    <rPh sb="31" eb="32">
      <t>カタ</t>
    </rPh>
    <rPh sb="33" eb="35">
      <t>スイシン</t>
    </rPh>
    <phoneticPr fontId="1"/>
  </si>
  <si>
    <t>育児休業など、仕事と子育ての両立支援制度の取得促進</t>
    <rPh sb="0" eb="4">
      <t>イクジキュウギョウ</t>
    </rPh>
    <rPh sb="7" eb="9">
      <t>シゴト</t>
    </rPh>
    <rPh sb="10" eb="12">
      <t>コソダ</t>
    </rPh>
    <rPh sb="14" eb="20">
      <t>リョウリツシエンセイド</t>
    </rPh>
    <rPh sb="21" eb="25">
      <t>シュトクソクシン</t>
    </rPh>
    <phoneticPr fontId="1"/>
  </si>
  <si>
    <t>出産・育児休業からの復帰支援</t>
    <rPh sb="0" eb="2">
      <t>シュッサン</t>
    </rPh>
    <rPh sb="3" eb="7">
      <t>イクジキュウギョウ</t>
    </rPh>
    <rPh sb="10" eb="14">
      <t>フッキシエン</t>
    </rPh>
    <phoneticPr fontId="1"/>
  </si>
  <si>
    <t>男女でともに子育てに取り組むための、性別によらない家事・子育てへの主体的な参加促進</t>
    <rPh sb="0" eb="2">
      <t>ダンジョ</t>
    </rPh>
    <rPh sb="6" eb="8">
      <t>コソダ</t>
    </rPh>
    <rPh sb="10" eb="11">
      <t>ト</t>
    </rPh>
    <rPh sb="12" eb="13">
      <t>ク</t>
    </rPh>
    <rPh sb="18" eb="20">
      <t>セイベツ</t>
    </rPh>
    <rPh sb="25" eb="27">
      <t>カジ</t>
    </rPh>
    <rPh sb="28" eb="30">
      <t>コソダ</t>
    </rPh>
    <rPh sb="33" eb="36">
      <t>シュタイテキ</t>
    </rPh>
    <rPh sb="37" eb="41">
      <t>サンカソクシン</t>
    </rPh>
    <phoneticPr fontId="1"/>
  </si>
  <si>
    <t>若者同士の交流機会やコミュニケーションスキル講座など、出会い・交流の支援</t>
    <rPh sb="0" eb="2">
      <t>ワカモノ</t>
    </rPh>
    <rPh sb="2" eb="4">
      <t>ドウシ</t>
    </rPh>
    <rPh sb="5" eb="9">
      <t>コウリュウキカイ</t>
    </rPh>
    <rPh sb="22" eb="24">
      <t>コウザ</t>
    </rPh>
    <rPh sb="27" eb="29">
      <t>デア</t>
    </rPh>
    <rPh sb="31" eb="33">
      <t>コウリュウ</t>
    </rPh>
    <rPh sb="34" eb="36">
      <t>シエン</t>
    </rPh>
    <phoneticPr fontId="1"/>
  </si>
  <si>
    <t>不妊治療に取り組みやすい、社会や職場の理解の促進</t>
    <rPh sb="0" eb="4">
      <t>フニンチリョウ</t>
    </rPh>
    <rPh sb="5" eb="6">
      <t>ト</t>
    </rPh>
    <rPh sb="7" eb="8">
      <t>ク</t>
    </rPh>
    <rPh sb="13" eb="15">
      <t>シャカイ</t>
    </rPh>
    <rPh sb="16" eb="18">
      <t>ショクバ</t>
    </rPh>
    <rPh sb="19" eb="21">
      <t>リカイ</t>
    </rPh>
    <rPh sb="22" eb="24">
      <t>ソクシン</t>
    </rPh>
    <phoneticPr fontId="1"/>
  </si>
  <si>
    <t>子育て世帯の公営住宅の優先入居やリフォーム費用の補助など、住宅の支援</t>
    <rPh sb="0" eb="2">
      <t>コソダ</t>
    </rPh>
    <rPh sb="3" eb="5">
      <t>セタイ</t>
    </rPh>
    <rPh sb="6" eb="10">
      <t>コウエイジュウタク</t>
    </rPh>
    <rPh sb="11" eb="15">
      <t>ユウセンニュウキョ</t>
    </rPh>
    <rPh sb="21" eb="23">
      <t>ヒヨウ</t>
    </rPh>
    <rPh sb="24" eb="26">
      <t>ホジョ</t>
    </rPh>
    <rPh sb="29" eb="31">
      <t>ジュウタク</t>
    </rPh>
    <rPh sb="32" eb="34">
      <t>シエン</t>
    </rPh>
    <phoneticPr fontId="1"/>
  </si>
  <si>
    <t>夜間保育、休日保育、一時保育など、多様な保育サービスの拡充</t>
    <rPh sb="0" eb="2">
      <t>ヤカン</t>
    </rPh>
    <rPh sb="2" eb="4">
      <t>ホイク</t>
    </rPh>
    <rPh sb="5" eb="7">
      <t>キュウジツ</t>
    </rPh>
    <rPh sb="7" eb="9">
      <t>ホイク</t>
    </rPh>
    <rPh sb="10" eb="12">
      <t>イチジ</t>
    </rPh>
    <rPh sb="12" eb="14">
      <t>ホイク</t>
    </rPh>
    <rPh sb="17" eb="19">
      <t>タヨウ</t>
    </rPh>
    <rPh sb="20" eb="22">
      <t>ホイク</t>
    </rPh>
    <rPh sb="27" eb="29">
      <t>カクジュウ</t>
    </rPh>
    <phoneticPr fontId="1"/>
  </si>
  <si>
    <t>トワイライトスクール・ルームや学童保育など、小学生が放課後に安心・安全に過ごせる場所の充実</t>
    <rPh sb="15" eb="19">
      <t>ガクドウホイク</t>
    </rPh>
    <rPh sb="22" eb="25">
      <t>ショウガクセイ</t>
    </rPh>
    <rPh sb="26" eb="29">
      <t>ホウカゴ</t>
    </rPh>
    <rPh sb="30" eb="32">
      <t>アンシン</t>
    </rPh>
    <rPh sb="33" eb="35">
      <t>アンゼン</t>
    </rPh>
    <rPh sb="36" eb="37">
      <t>ス</t>
    </rPh>
    <phoneticPr fontId="1"/>
  </si>
  <si>
    <t>特に必要ない</t>
    <rPh sb="0" eb="1">
      <t>トク</t>
    </rPh>
    <rPh sb="2" eb="4">
      <t>ヒツヨウ</t>
    </rPh>
    <phoneticPr fontId="1"/>
  </si>
  <si>
    <t>１人</t>
    <rPh sb="1" eb="2">
      <t>ニン</t>
    </rPh>
    <phoneticPr fontId="1"/>
  </si>
  <si>
    <t>２人</t>
    <rPh sb="1" eb="2">
      <t>ニン</t>
    </rPh>
    <phoneticPr fontId="1"/>
  </si>
  <si>
    <t>３人</t>
    <rPh sb="1" eb="2">
      <t>ニン</t>
    </rPh>
    <phoneticPr fontId="1"/>
  </si>
  <si>
    <t>４人以上</t>
    <rPh sb="1" eb="2">
      <t>ニン</t>
    </rPh>
    <rPh sb="2" eb="4">
      <t>イジョウ</t>
    </rPh>
    <phoneticPr fontId="1"/>
  </si>
  <si>
    <t>住宅が狭いから</t>
    <rPh sb="0" eb="2">
      <t>ジュウタク</t>
    </rPh>
    <rPh sb="3" eb="4">
      <t>セマ</t>
    </rPh>
    <phoneticPr fontId="1"/>
  </si>
  <si>
    <t>経済的に余裕がないから</t>
    <rPh sb="0" eb="3">
      <t>ケイザイテキ</t>
    </rPh>
    <rPh sb="4" eb="6">
      <t>ヨユウ</t>
    </rPh>
    <phoneticPr fontId="1"/>
  </si>
  <si>
    <t>仕事と子育ての両立が難しいから</t>
    <rPh sb="0" eb="2">
      <t>シゴト</t>
    </rPh>
    <rPh sb="3" eb="5">
      <t>コソダ</t>
    </rPh>
    <rPh sb="7" eb="9">
      <t>リョウリツ</t>
    </rPh>
    <rPh sb="10" eb="11">
      <t>ムズカ</t>
    </rPh>
    <phoneticPr fontId="1"/>
  </si>
  <si>
    <t>子育ての身体的・精神的な負担が大きいから</t>
    <rPh sb="0" eb="2">
      <t>コソダ</t>
    </rPh>
    <rPh sb="4" eb="7">
      <t>シンタイテキ</t>
    </rPh>
    <rPh sb="8" eb="11">
      <t>セイシンテキ</t>
    </rPh>
    <rPh sb="12" eb="14">
      <t>フタン</t>
    </rPh>
    <rPh sb="15" eb="16">
      <t>オオ</t>
    </rPh>
    <phoneticPr fontId="1"/>
  </si>
  <si>
    <t>自分自身の生活を楽しみたいから</t>
    <rPh sb="0" eb="2">
      <t>ジブン</t>
    </rPh>
    <rPh sb="2" eb="4">
      <t>ジシン</t>
    </rPh>
    <rPh sb="5" eb="7">
      <t>セイカツ</t>
    </rPh>
    <rPh sb="8" eb="9">
      <t>タノ</t>
    </rPh>
    <phoneticPr fontId="1"/>
  </si>
  <si>
    <t>子どもをとりまく環境に不安があるから</t>
    <rPh sb="0" eb="1">
      <t>コ</t>
    </rPh>
    <rPh sb="8" eb="10">
      <t>カンキョウ</t>
    </rPh>
    <rPh sb="11" eb="13">
      <t>フアン</t>
    </rPh>
    <phoneticPr fontId="1"/>
  </si>
  <si>
    <t>保育所など子育てを手伝ってくれる事業が十分に整備されていないから</t>
    <rPh sb="0" eb="2">
      <t>ホイク</t>
    </rPh>
    <rPh sb="2" eb="3">
      <t>ショ</t>
    </rPh>
    <rPh sb="5" eb="7">
      <t>コソダ</t>
    </rPh>
    <rPh sb="9" eb="11">
      <t>テツダ</t>
    </rPh>
    <rPh sb="16" eb="17">
      <t>コト</t>
    </rPh>
    <rPh sb="17" eb="18">
      <t>ギョウ</t>
    </rPh>
    <phoneticPr fontId="1"/>
  </si>
  <si>
    <t>自分または配偶者の健康上の理由から</t>
    <rPh sb="0" eb="2">
      <t>ジブン</t>
    </rPh>
    <rPh sb="5" eb="8">
      <t>ハイグウシャ</t>
    </rPh>
    <rPh sb="9" eb="11">
      <t>ケンコウ</t>
    </rPh>
    <rPh sb="11" eb="12">
      <t>ウエ</t>
    </rPh>
    <rPh sb="13" eb="15">
      <t>リユウ</t>
    </rPh>
    <phoneticPr fontId="1"/>
  </si>
  <si>
    <t>自分または配偶者の年齢上の理由から</t>
    <rPh sb="0" eb="2">
      <t>ジブン</t>
    </rPh>
    <rPh sb="5" eb="8">
      <t>ハイグウシャ</t>
    </rPh>
    <rPh sb="9" eb="11">
      <t>ネンレイ</t>
    </rPh>
    <rPh sb="11" eb="12">
      <t>ウエ</t>
    </rPh>
    <rPh sb="13" eb="15">
      <t>リユウ</t>
    </rPh>
    <phoneticPr fontId="1"/>
  </si>
  <si>
    <t>妊娠しなかった</t>
    <rPh sb="0" eb="2">
      <t>ニンシン</t>
    </rPh>
    <phoneticPr fontId="1"/>
  </si>
  <si>
    <t>今後、出産の予定がある（出産を希望している）</t>
    <rPh sb="0" eb="2">
      <t>コンゴ</t>
    </rPh>
    <rPh sb="3" eb="5">
      <t>シュッサン</t>
    </rPh>
    <rPh sb="6" eb="8">
      <t>ヨテイ</t>
    </rPh>
    <rPh sb="12" eb="14">
      <t>シュッサン</t>
    </rPh>
    <rPh sb="15" eb="17">
      <t>キボウ</t>
    </rPh>
    <phoneticPr fontId="1"/>
  </si>
  <si>
    <t>千種区</t>
    <rPh sb="0" eb="3">
      <t>チクサク</t>
    </rPh>
    <phoneticPr fontId="1"/>
  </si>
  <si>
    <t>東区</t>
    <rPh sb="0" eb="2">
      <t>ヒガシク</t>
    </rPh>
    <phoneticPr fontId="1"/>
  </si>
  <si>
    <t>北区</t>
    <rPh sb="0" eb="2">
      <t>キタク</t>
    </rPh>
    <phoneticPr fontId="1"/>
  </si>
  <si>
    <t>楠支所（北区）</t>
    <rPh sb="0" eb="1">
      <t>クスノキ</t>
    </rPh>
    <rPh sb="1" eb="3">
      <t>シショ</t>
    </rPh>
    <rPh sb="4" eb="6">
      <t>キタク</t>
    </rPh>
    <phoneticPr fontId="1"/>
  </si>
  <si>
    <t>西区</t>
    <rPh sb="0" eb="2">
      <t>ニシク</t>
    </rPh>
    <phoneticPr fontId="1"/>
  </si>
  <si>
    <t>山田支所（西区）</t>
    <rPh sb="0" eb="2">
      <t>ヤマダ</t>
    </rPh>
    <rPh sb="2" eb="4">
      <t>シショ</t>
    </rPh>
    <rPh sb="5" eb="7">
      <t>ニシク</t>
    </rPh>
    <phoneticPr fontId="1"/>
  </si>
  <si>
    <t>中村区</t>
    <rPh sb="0" eb="3">
      <t>ナカムラク</t>
    </rPh>
    <phoneticPr fontId="1"/>
  </si>
  <si>
    <t>中区</t>
    <rPh sb="0" eb="2">
      <t>ナカク</t>
    </rPh>
    <phoneticPr fontId="1"/>
  </si>
  <si>
    <t>昭和区</t>
    <rPh sb="0" eb="3">
      <t>ショウワク</t>
    </rPh>
    <phoneticPr fontId="1"/>
  </si>
  <si>
    <t>瑞穂区</t>
    <rPh sb="0" eb="3">
      <t>ミズホク</t>
    </rPh>
    <phoneticPr fontId="1"/>
  </si>
  <si>
    <t>熱田区</t>
    <rPh sb="0" eb="3">
      <t>アツタク</t>
    </rPh>
    <phoneticPr fontId="1"/>
  </si>
  <si>
    <t>中川区</t>
    <rPh sb="0" eb="3">
      <t>ナカガワク</t>
    </rPh>
    <phoneticPr fontId="1"/>
  </si>
  <si>
    <t>富田支所（中川区）</t>
    <rPh sb="0" eb="2">
      <t>トミタ</t>
    </rPh>
    <rPh sb="2" eb="4">
      <t>シショ</t>
    </rPh>
    <rPh sb="5" eb="8">
      <t>ナカガワク</t>
    </rPh>
    <phoneticPr fontId="1"/>
  </si>
  <si>
    <t>港区</t>
    <rPh sb="0" eb="2">
      <t>ミナトク</t>
    </rPh>
    <phoneticPr fontId="1"/>
  </si>
  <si>
    <t>南陽支所（港区）</t>
    <rPh sb="0" eb="2">
      <t>ナンヨウ</t>
    </rPh>
    <rPh sb="2" eb="4">
      <t>シショ</t>
    </rPh>
    <rPh sb="5" eb="7">
      <t>ミナトク</t>
    </rPh>
    <phoneticPr fontId="1"/>
  </si>
  <si>
    <t>南区</t>
    <rPh sb="0" eb="2">
      <t>ミナミク</t>
    </rPh>
    <phoneticPr fontId="1"/>
  </si>
  <si>
    <t>守山区</t>
    <rPh sb="0" eb="3">
      <t>モリヤマク</t>
    </rPh>
    <phoneticPr fontId="1"/>
  </si>
  <si>
    <t>志段味支所（守山区）</t>
    <rPh sb="0" eb="1">
      <t>ココロザシ</t>
    </rPh>
    <rPh sb="1" eb="2">
      <t>ダン</t>
    </rPh>
    <rPh sb="2" eb="3">
      <t>アジ</t>
    </rPh>
    <rPh sb="3" eb="5">
      <t>シショ</t>
    </rPh>
    <rPh sb="6" eb="9">
      <t>モリヤマク</t>
    </rPh>
    <phoneticPr fontId="1"/>
  </si>
  <si>
    <t>緑区</t>
    <rPh sb="0" eb="2">
      <t>ミドリク</t>
    </rPh>
    <phoneticPr fontId="1"/>
  </si>
  <si>
    <t>徳重支所（緑区）</t>
    <rPh sb="0" eb="2">
      <t>トクシゲ</t>
    </rPh>
    <rPh sb="2" eb="4">
      <t>シショ</t>
    </rPh>
    <rPh sb="5" eb="7">
      <t>ミドリク</t>
    </rPh>
    <phoneticPr fontId="1"/>
  </si>
  <si>
    <t>名東区</t>
    <rPh sb="0" eb="3">
      <t>メイトウク</t>
    </rPh>
    <phoneticPr fontId="1"/>
  </si>
  <si>
    <t>天白区</t>
    <rPh sb="0" eb="3">
      <t>テンパクク</t>
    </rPh>
    <phoneticPr fontId="1"/>
  </si>
  <si>
    <t>５年未満</t>
    <rPh sb="1" eb="2">
      <t>ネン</t>
    </rPh>
    <rPh sb="2" eb="4">
      <t>ミマン</t>
    </rPh>
    <phoneticPr fontId="1"/>
  </si>
  <si>
    <t>５年以上１０年未満</t>
    <rPh sb="1" eb="4">
      <t>ネンイジョウ</t>
    </rPh>
    <rPh sb="6" eb="7">
      <t>ネン</t>
    </rPh>
    <rPh sb="7" eb="9">
      <t>ミマン</t>
    </rPh>
    <phoneticPr fontId="1"/>
  </si>
  <si>
    <t>１０年以上２０年未満</t>
    <rPh sb="2" eb="5">
      <t>ネンイジョウ</t>
    </rPh>
    <rPh sb="7" eb="8">
      <t>ネン</t>
    </rPh>
    <rPh sb="8" eb="10">
      <t>ミマン</t>
    </rPh>
    <phoneticPr fontId="1"/>
  </si>
  <si>
    <t>２０年以上３０年未満</t>
    <rPh sb="2" eb="5">
      <t>ネンイジョウ</t>
    </rPh>
    <rPh sb="7" eb="8">
      <t>ネン</t>
    </rPh>
    <rPh sb="8" eb="10">
      <t>ミマン</t>
    </rPh>
    <phoneticPr fontId="1"/>
  </si>
  <si>
    <t>３０年以上</t>
    <rPh sb="2" eb="5">
      <t>ネンイジョウ</t>
    </rPh>
    <phoneticPr fontId="1"/>
  </si>
  <si>
    <t>男性</t>
    <rPh sb="0" eb="2">
      <t>ダンセイ</t>
    </rPh>
    <phoneticPr fontId="3"/>
  </si>
  <si>
    <t>女性</t>
    <rPh sb="0" eb="2">
      <t>ジョセイ</t>
    </rPh>
    <phoneticPr fontId="3"/>
  </si>
  <si>
    <t>父親</t>
    <rPh sb="0" eb="2">
      <t>チチオヤ</t>
    </rPh>
    <phoneticPr fontId="3"/>
  </si>
  <si>
    <t>母親</t>
    <rPh sb="0" eb="2">
      <t>ハハオヤ</t>
    </rPh>
    <phoneticPr fontId="3"/>
  </si>
  <si>
    <t>祖父</t>
    <rPh sb="0" eb="2">
      <t>ソフ</t>
    </rPh>
    <phoneticPr fontId="3"/>
  </si>
  <si>
    <t>祖母</t>
    <rPh sb="0" eb="2">
      <t>ソボ</t>
    </rPh>
    <phoneticPr fontId="3"/>
  </si>
  <si>
    <t>20歳未満</t>
    <rPh sb="2" eb="5">
      <t>サイミマン</t>
    </rPh>
    <phoneticPr fontId="3"/>
  </si>
  <si>
    <t>20～29歳</t>
    <rPh sb="5" eb="6">
      <t>サイ</t>
    </rPh>
    <phoneticPr fontId="3"/>
  </si>
  <si>
    <t>30～39歳</t>
    <rPh sb="5" eb="6">
      <t>サイ</t>
    </rPh>
    <phoneticPr fontId="3"/>
  </si>
  <si>
    <t>40～49歳</t>
    <rPh sb="5" eb="6">
      <t>サイ</t>
    </rPh>
    <phoneticPr fontId="3"/>
  </si>
  <si>
    <t>50歳以上</t>
    <rPh sb="2" eb="3">
      <t>サイ</t>
    </rPh>
    <rPh sb="3" eb="5">
      <t>イジョウ</t>
    </rPh>
    <phoneticPr fontId="3"/>
  </si>
  <si>
    <t>配偶者はいる</t>
    <rPh sb="0" eb="3">
      <t>ハイグウシャ</t>
    </rPh>
    <phoneticPr fontId="3"/>
  </si>
  <si>
    <t>配偶者はいない</t>
    <rPh sb="0" eb="3">
      <t>ハイグウシャ</t>
    </rPh>
    <phoneticPr fontId="3"/>
  </si>
  <si>
    <t>1人</t>
    <rPh sb="1" eb="2">
      <t>ニン</t>
    </rPh>
    <phoneticPr fontId="3"/>
  </si>
  <si>
    <t>2人</t>
    <rPh sb="1" eb="2">
      <t>ニン</t>
    </rPh>
    <phoneticPr fontId="3"/>
  </si>
  <si>
    <t>3人</t>
    <rPh sb="1" eb="2">
      <t>ニン</t>
    </rPh>
    <phoneticPr fontId="3"/>
  </si>
  <si>
    <t>4人以上</t>
    <rPh sb="1" eb="4">
      <t>ニンイジョウ</t>
    </rPh>
    <phoneticPr fontId="3"/>
  </si>
  <si>
    <t>4人</t>
    <rPh sb="1" eb="2">
      <t>ニン</t>
    </rPh>
    <phoneticPr fontId="3"/>
  </si>
  <si>
    <t>5人</t>
    <rPh sb="1" eb="2">
      <t>ニン</t>
    </rPh>
    <phoneticPr fontId="3"/>
  </si>
  <si>
    <t>6人以上</t>
    <rPh sb="1" eb="4">
      <t>ニンイジョウ</t>
    </rPh>
    <phoneticPr fontId="3"/>
  </si>
  <si>
    <t>父親（単身赴任中）</t>
    <rPh sb="0" eb="2">
      <t>チチオヤ</t>
    </rPh>
    <rPh sb="3" eb="5">
      <t>タンシン</t>
    </rPh>
    <rPh sb="5" eb="7">
      <t>フニン</t>
    </rPh>
    <rPh sb="7" eb="8">
      <t>チュウ</t>
    </rPh>
    <phoneticPr fontId="1"/>
  </si>
  <si>
    <t>母親（単身赴任中）</t>
    <rPh sb="0" eb="2">
      <t>ハハオヤ</t>
    </rPh>
    <rPh sb="3" eb="5">
      <t>タンシン</t>
    </rPh>
    <rPh sb="5" eb="8">
      <t>フニンチュウ</t>
    </rPh>
    <phoneticPr fontId="1"/>
  </si>
  <si>
    <t>祖父（父方）</t>
    <rPh sb="0" eb="2">
      <t>ソフ</t>
    </rPh>
    <rPh sb="3" eb="5">
      <t>チチカタ</t>
    </rPh>
    <phoneticPr fontId="1"/>
  </si>
  <si>
    <t>祖母（父方）</t>
    <rPh sb="0" eb="2">
      <t>ソボ</t>
    </rPh>
    <rPh sb="3" eb="5">
      <t>チチカタ</t>
    </rPh>
    <phoneticPr fontId="1"/>
  </si>
  <si>
    <t>祖父（母方）</t>
    <rPh sb="0" eb="2">
      <t>ソフ</t>
    </rPh>
    <rPh sb="3" eb="5">
      <t>ハハカタ</t>
    </rPh>
    <phoneticPr fontId="1"/>
  </si>
  <si>
    <t>祖母（母方）</t>
    <rPh sb="0" eb="2">
      <t>ソボ</t>
    </rPh>
    <rPh sb="3" eb="5">
      <t>ハハカタ</t>
    </rPh>
    <phoneticPr fontId="1"/>
  </si>
  <si>
    <t>その他の人（叔父、叔母など）</t>
    <rPh sb="2" eb="3">
      <t>タ</t>
    </rPh>
    <rPh sb="4" eb="5">
      <t>ヒト</t>
    </rPh>
    <rPh sb="6" eb="8">
      <t>オジ</t>
    </rPh>
    <rPh sb="9" eb="11">
      <t>オバ</t>
    </rPh>
    <phoneticPr fontId="1"/>
  </si>
  <si>
    <t>その他の親族</t>
    <rPh sb="2" eb="3">
      <t>タ</t>
    </rPh>
    <rPh sb="4" eb="6">
      <t>シンゾク</t>
    </rPh>
    <phoneticPr fontId="1"/>
  </si>
  <si>
    <t>近くに親族はいない</t>
    <rPh sb="0" eb="1">
      <t>チカ</t>
    </rPh>
    <rPh sb="3" eb="5">
      <t>シンゾク</t>
    </rPh>
    <phoneticPr fontId="1"/>
  </si>
  <si>
    <t>0円</t>
    <rPh sb="1" eb="2">
      <t>エン</t>
    </rPh>
    <phoneticPr fontId="1"/>
  </si>
  <si>
    <t>1円以上50万円未満</t>
    <rPh sb="1" eb="2">
      <t>エン</t>
    </rPh>
    <rPh sb="2" eb="4">
      <t>イジョウ</t>
    </rPh>
    <rPh sb="6" eb="7">
      <t>マン</t>
    </rPh>
    <rPh sb="7" eb="8">
      <t>エン</t>
    </rPh>
    <rPh sb="8" eb="10">
      <t>ミマン</t>
    </rPh>
    <phoneticPr fontId="1"/>
  </si>
  <si>
    <t>50万円以上100万円未満</t>
    <rPh sb="2" eb="4">
      <t>マンエン</t>
    </rPh>
    <rPh sb="4" eb="6">
      <t>イジョウ</t>
    </rPh>
    <rPh sb="9" eb="11">
      <t>マンエン</t>
    </rPh>
    <rPh sb="11" eb="13">
      <t>ミマン</t>
    </rPh>
    <phoneticPr fontId="1"/>
  </si>
  <si>
    <t>100万円以上150万円未満</t>
    <rPh sb="3" eb="5">
      <t>マンエン</t>
    </rPh>
    <rPh sb="5" eb="7">
      <t>イジョウ</t>
    </rPh>
    <rPh sb="10" eb="12">
      <t>マンエン</t>
    </rPh>
    <rPh sb="12" eb="14">
      <t>ミマン</t>
    </rPh>
    <phoneticPr fontId="1"/>
  </si>
  <si>
    <t>150万円以上200万円未満</t>
    <rPh sb="3" eb="5">
      <t>マンエン</t>
    </rPh>
    <rPh sb="5" eb="7">
      <t>イジョウ</t>
    </rPh>
    <rPh sb="10" eb="12">
      <t>マンエン</t>
    </rPh>
    <rPh sb="12" eb="14">
      <t>ミマン</t>
    </rPh>
    <phoneticPr fontId="1"/>
  </si>
  <si>
    <t>200万円以上250万円未満</t>
    <rPh sb="3" eb="7">
      <t>マンエンイジョウ</t>
    </rPh>
    <rPh sb="10" eb="12">
      <t>マンエン</t>
    </rPh>
    <rPh sb="12" eb="14">
      <t>ミマン</t>
    </rPh>
    <phoneticPr fontId="1"/>
  </si>
  <si>
    <t>250万円以上300万円未満</t>
    <rPh sb="3" eb="5">
      <t>マンエン</t>
    </rPh>
    <rPh sb="5" eb="7">
      <t>イジョウ</t>
    </rPh>
    <rPh sb="10" eb="12">
      <t>マンエン</t>
    </rPh>
    <rPh sb="12" eb="14">
      <t>ミマン</t>
    </rPh>
    <phoneticPr fontId="1"/>
  </si>
  <si>
    <t>300万円以上350万円未満</t>
    <rPh sb="3" eb="7">
      <t>マンエンイジョウ</t>
    </rPh>
    <rPh sb="10" eb="12">
      <t>マンエン</t>
    </rPh>
    <rPh sb="12" eb="14">
      <t>ミマン</t>
    </rPh>
    <phoneticPr fontId="1"/>
  </si>
  <si>
    <t>350万円以上400万円未満</t>
    <rPh sb="3" eb="7">
      <t>マンエンイジョウ</t>
    </rPh>
    <rPh sb="10" eb="12">
      <t>マンエン</t>
    </rPh>
    <rPh sb="12" eb="14">
      <t>ミマン</t>
    </rPh>
    <phoneticPr fontId="1"/>
  </si>
  <si>
    <t>400万円以上450万円未満</t>
    <rPh sb="3" eb="7">
      <t>マンエンイジョウ</t>
    </rPh>
    <rPh sb="10" eb="12">
      <t>マンエン</t>
    </rPh>
    <rPh sb="12" eb="14">
      <t>ミマン</t>
    </rPh>
    <phoneticPr fontId="1"/>
  </si>
  <si>
    <t>450万円以上500万円未満</t>
    <rPh sb="3" eb="5">
      <t>マンエン</t>
    </rPh>
    <rPh sb="5" eb="7">
      <t>イジョウ</t>
    </rPh>
    <rPh sb="10" eb="12">
      <t>マンエン</t>
    </rPh>
    <rPh sb="12" eb="14">
      <t>ミマン</t>
    </rPh>
    <phoneticPr fontId="1"/>
  </si>
  <si>
    <t>500万円以上600万円未満</t>
    <rPh sb="3" eb="7">
      <t>マンエンイジョウ</t>
    </rPh>
    <rPh sb="10" eb="12">
      <t>マンエン</t>
    </rPh>
    <rPh sb="12" eb="14">
      <t>ミマン</t>
    </rPh>
    <phoneticPr fontId="1"/>
  </si>
  <si>
    <t>600万円以上700万円未満</t>
    <rPh sb="3" eb="5">
      <t>マンエン</t>
    </rPh>
    <rPh sb="5" eb="7">
      <t>イジョウ</t>
    </rPh>
    <rPh sb="10" eb="12">
      <t>マンエン</t>
    </rPh>
    <rPh sb="12" eb="14">
      <t>ミマン</t>
    </rPh>
    <phoneticPr fontId="1"/>
  </si>
  <si>
    <t>700万円以上800万円未満</t>
    <rPh sb="3" eb="5">
      <t>マンエン</t>
    </rPh>
    <rPh sb="5" eb="7">
      <t>イジョウ</t>
    </rPh>
    <rPh sb="10" eb="12">
      <t>マンエン</t>
    </rPh>
    <rPh sb="12" eb="14">
      <t>ミマン</t>
    </rPh>
    <phoneticPr fontId="1"/>
  </si>
  <si>
    <t>800万円以上900万円未満</t>
    <rPh sb="3" eb="5">
      <t>マンエン</t>
    </rPh>
    <rPh sb="5" eb="7">
      <t>イジョウ</t>
    </rPh>
    <rPh sb="10" eb="12">
      <t>マンエン</t>
    </rPh>
    <rPh sb="12" eb="14">
      <t>ミマン</t>
    </rPh>
    <phoneticPr fontId="1"/>
  </si>
  <si>
    <t>900万円以上1,000万円未満</t>
    <rPh sb="3" eb="5">
      <t>マンエン</t>
    </rPh>
    <rPh sb="5" eb="7">
      <t>イジョウ</t>
    </rPh>
    <rPh sb="12" eb="14">
      <t>マンエン</t>
    </rPh>
    <rPh sb="14" eb="16">
      <t>ミマン</t>
    </rPh>
    <phoneticPr fontId="1"/>
  </si>
  <si>
    <t>1,000万円以上1,500万円未満</t>
    <rPh sb="5" eb="7">
      <t>マンエン</t>
    </rPh>
    <rPh sb="7" eb="9">
      <t>イジョウ</t>
    </rPh>
    <rPh sb="14" eb="16">
      <t>マンエン</t>
    </rPh>
    <rPh sb="16" eb="18">
      <t>ミマン</t>
    </rPh>
    <phoneticPr fontId="1"/>
  </si>
  <si>
    <t>1,500万円以上2,000万円未満</t>
    <rPh sb="5" eb="7">
      <t>マンエン</t>
    </rPh>
    <rPh sb="7" eb="9">
      <t>イジョウ</t>
    </rPh>
    <rPh sb="14" eb="16">
      <t>マンエン</t>
    </rPh>
    <rPh sb="16" eb="18">
      <t>ミマン</t>
    </rPh>
    <phoneticPr fontId="1"/>
  </si>
  <si>
    <t>2,000万円以上</t>
    <rPh sb="5" eb="9">
      <t>マンエンイジョウ</t>
    </rPh>
    <phoneticPr fontId="1"/>
  </si>
  <si>
    <t>父親または母親はいない</t>
    <rPh sb="0" eb="2">
      <t>チチオヤ</t>
    </rPh>
    <rPh sb="5" eb="7">
      <t>ハハオヤ</t>
    </rPh>
    <phoneticPr fontId="1"/>
  </si>
  <si>
    <t>件数</t>
    <rPh sb="0" eb="2">
      <t>ケンスウ</t>
    </rPh>
    <phoneticPr fontId="3"/>
  </si>
  <si>
    <t>＜3つまで回答＞</t>
    <rPh sb="5" eb="7">
      <t>カイトウ</t>
    </rPh>
    <phoneticPr fontId="3"/>
  </si>
  <si>
    <t>＜1つ回答＞</t>
    <rPh sb="3" eb="5">
      <t>カイトウ</t>
    </rPh>
    <phoneticPr fontId="3"/>
  </si>
  <si>
    <t>＜すべて回答＞</t>
    <rPh sb="4" eb="6">
      <t>カイトウ</t>
    </rPh>
    <phoneticPr fontId="3"/>
  </si>
  <si>
    <t>自分を大切にすること</t>
    <rPh sb="0" eb="2">
      <t>ジブン</t>
    </rPh>
    <rPh sb="3" eb="5">
      <t>タイセツ</t>
    </rPh>
    <phoneticPr fontId="1"/>
  </si>
  <si>
    <t>親や友だちなど、自分の周囲の人を大切にすること</t>
    <rPh sb="0" eb="1">
      <t>オヤ</t>
    </rPh>
    <rPh sb="2" eb="3">
      <t>トモ</t>
    </rPh>
    <rPh sb="8" eb="10">
      <t>ジブン</t>
    </rPh>
    <rPh sb="11" eb="13">
      <t>シュウイ</t>
    </rPh>
    <rPh sb="14" eb="15">
      <t>ヒト</t>
    </rPh>
    <rPh sb="16" eb="18">
      <t>タイセツ</t>
    </rPh>
    <phoneticPr fontId="1"/>
  </si>
  <si>
    <t>協調性があること</t>
    <rPh sb="0" eb="3">
      <t>キョウチョウセイ</t>
    </rPh>
    <phoneticPr fontId="1"/>
  </si>
  <si>
    <t>自分の意見を言えること</t>
    <rPh sb="0" eb="2">
      <t>ジブン</t>
    </rPh>
    <rPh sb="3" eb="5">
      <t>イケン</t>
    </rPh>
    <rPh sb="6" eb="7">
      <t>イ</t>
    </rPh>
    <phoneticPr fontId="1"/>
  </si>
  <si>
    <t>正直であること</t>
    <rPh sb="0" eb="2">
      <t>ショウジキ</t>
    </rPh>
    <phoneticPr fontId="1"/>
  </si>
  <si>
    <t>自制心があること</t>
    <rPh sb="0" eb="3">
      <t>ジセイシン</t>
    </rPh>
    <phoneticPr fontId="1"/>
  </si>
  <si>
    <t>自立して考えること</t>
    <rPh sb="0" eb="2">
      <t>ジリツ</t>
    </rPh>
    <rPh sb="4" eb="5">
      <t>カンガ</t>
    </rPh>
    <phoneticPr fontId="1"/>
  </si>
  <si>
    <t>身だしなみをよく清潔にすること</t>
    <rPh sb="0" eb="1">
      <t>ミ</t>
    </rPh>
    <rPh sb="8" eb="10">
      <t>セイケツ</t>
    </rPh>
    <phoneticPr fontId="1"/>
  </si>
  <si>
    <t>目標を立てて努力すること</t>
    <rPh sb="0" eb="2">
      <t>モクヒョウ</t>
    </rPh>
    <rPh sb="3" eb="4">
      <t>タ</t>
    </rPh>
    <rPh sb="6" eb="8">
      <t>ドリョク</t>
    </rPh>
    <phoneticPr fontId="1"/>
  </si>
  <si>
    <t>物事がどのようにして起こるか興味をもつこと</t>
    <rPh sb="0" eb="2">
      <t>モノゴト</t>
    </rPh>
    <rPh sb="10" eb="11">
      <t>オ</t>
    </rPh>
    <rPh sb="14" eb="16">
      <t>キョウミ</t>
    </rPh>
    <phoneticPr fontId="1"/>
  </si>
  <si>
    <t>親の言うことに従うこと</t>
    <rPh sb="0" eb="1">
      <t>オヤ</t>
    </rPh>
    <rPh sb="2" eb="3">
      <t>イ</t>
    </rPh>
    <rPh sb="7" eb="8">
      <t>シタガ</t>
    </rPh>
    <phoneticPr fontId="1"/>
  </si>
  <si>
    <t>【問11(1)】名古屋市の子ども・子育て支援の取り組みについて、あなたは以下のことを期待しますか。ア．労働時間の短縮、育児休業や介護休暇制度など家庭生活と両立する職場環境の整備《全員》</t>
    <phoneticPr fontId="4"/>
  </si>
  <si>
    <t>【問11(1)】名古屋市の子ども・子育て支援の取り組みについて、あなたは以下のことを期待しますか。イ．多様な保育サービスの充実や、放課後児童に対する施策の充実《全員》</t>
    <phoneticPr fontId="4"/>
  </si>
  <si>
    <t>【問11(1)】名古屋市の子ども・子育て支援の取り組みについて、あなたは以下のことを期待しますか。ウ．安心して出産や子育てができる医療サービスの充実《全員》</t>
    <phoneticPr fontId="4"/>
  </si>
  <si>
    <t>【問11(2)】名古屋市の子ども・子育て支援の取り組みについて、あなたは以下のことに満足していますか。ア．労働時間の短縮、育児休業や介護休暇制度など家庭生活と両立する職場環境の整備《全員》</t>
    <rPh sb="42" eb="44">
      <t>マンゾク</t>
    </rPh>
    <phoneticPr fontId="4"/>
  </si>
  <si>
    <t>【問11(2)】名古屋市の子ども・子育て支援の取り組みについて、あなたは以下のことに満足していますか。イ．多様な保育サービスの充実や、放課後児童に対する施策の充実《全員》</t>
    <phoneticPr fontId="4"/>
  </si>
  <si>
    <t>【問11(2)】名古屋市の子ども・子育て支援の取り組みについて、あなたは以下のことに満足していますか。ウ．安心して出産や子育てができる医療サービスの充実《全員》</t>
    <phoneticPr fontId="4"/>
  </si>
  <si>
    <t>【問11(1)】名古屋市の子ども・子育て支援の取り組みについて、あなたは以下のことを期待しますか。エ．子育てについて相談できる機関やサービスの充実《全員》</t>
    <phoneticPr fontId="4"/>
  </si>
  <si>
    <t>【問11(1)】名古屋市の子ども・子育て支援の取り組みについて、あなたは以下のことを期待しますか。オ．住宅や遊び場・公園の整備など、子育てしやすいまちづくり《全員》</t>
    <phoneticPr fontId="4"/>
  </si>
  <si>
    <t>【問11(1)】名古屋市の子ども・子育て支援の取り組みについて、あなたは以下のことを期待しますか。カ．すべての子どもの可能性を引き出し、未来をつくる力を生み出す学びの実現《全員》</t>
    <phoneticPr fontId="4"/>
  </si>
  <si>
    <t>【問11(1)】名古屋市の子ども・子育て支援の取り組みについて、あなたは以下のことを期待しますか。キ．遊び・スポーツ・文化活動など、豊かな人間性をつくる学校外活動の充実《全員》</t>
    <rPh sb="82" eb="84">
      <t>ジュウジツ</t>
    </rPh>
    <phoneticPr fontId="4"/>
  </si>
  <si>
    <t>【問11(1)】名古屋市の子ども・子育て支援の取り組みについて、あなたは以下のことを期待しますか。ク．医療費助成や子育てにかかる各種サービスの費用の軽減など、経済的な支援の充実《全員》</t>
    <phoneticPr fontId="4"/>
  </si>
  <si>
    <t>【問11(1)】名古屋市の子ども・子育て支援の取り組みについて、あなたは以下のことを期待しますか。ケ．男女でともに子育てに参加することについての意識啓発《全員》</t>
    <phoneticPr fontId="4"/>
  </si>
  <si>
    <t>【問11(1)】名古屋市の子ども・子育て支援の取り組みについて、あなたは以下のことを期待しますか。コ．一人ひとりが大切にされ、安全に活動でき、安心して育つ場、学ぶ場の環境整備《全員》</t>
    <phoneticPr fontId="4"/>
  </si>
  <si>
    <t>【問11(1)】名古屋市の子ども・子育て支援の取り組みについて、あなたは以下のことを期待しますか。サ．各種子ども・子育て支援施策の周知・広報《全員》</t>
    <phoneticPr fontId="4"/>
  </si>
  <si>
    <t>【問11(2)】名古屋市の子ども・子育て支援の取り組みについて、あなたは以下のことに満足していますか。エ．子育てについて相談できる機関やサービスの充実《全員》</t>
    <phoneticPr fontId="4"/>
  </si>
  <si>
    <t>【問11(2)】名古屋市の子ども・子育て支援の取り組みについて、あなたは以下のことに満足していますか。オ．住宅や遊び場・公園の整備など、子育てしやすいまちづくり《全員》</t>
    <phoneticPr fontId="4"/>
  </si>
  <si>
    <t>【問11(2)】名古屋市の子ども・子育て支援の取り組みについて、あなたは以下のことに満足していますか。カ．すべての子どもの可能性を引き出し、未来をつくる力を生み出す学びの実現《全員》</t>
    <phoneticPr fontId="4"/>
  </si>
  <si>
    <t>【問11(2)】名古屋市の子ども・子育て支援の取り組みについて、あなたは以下のことに満足していますか。キ．遊び・スポーツ・文化活動など、豊かな人間性をつくる学校外活動の充実《全員》</t>
    <rPh sb="84" eb="86">
      <t>ジュウジツ</t>
    </rPh>
    <phoneticPr fontId="4"/>
  </si>
  <si>
    <t>【問11(2)】名古屋市の子ども・子育て支援の取り組みについて、あなたは以下のことに満足していますか。ク．医療費助成や子育てにかかる各種サービスの費用の軽減など、経済的な支援の充実《全員》</t>
    <phoneticPr fontId="4"/>
  </si>
  <si>
    <t>【問11(2)】名古屋市の子ども・子育て支援の取り組みについて、あなたは以下のことに満足していますか。ケ．男女でともに子育てに参加することについての意識啓発《全員》</t>
    <phoneticPr fontId="4"/>
  </si>
  <si>
    <t>【問11(2)】名古屋市の子ども・子育て支援の取り組みについて、あなたは以下のことに満足していますか。コ．一人ひとりが大切にされ、安全に活動でき、安心して育つ場、学ぶ場の環境整備《全員》</t>
    <phoneticPr fontId="4"/>
  </si>
  <si>
    <t>どちらでもない</t>
    <phoneticPr fontId="3"/>
  </si>
  <si>
    <t>【問11(2)】名古屋市の子ども・子育て支援の取り組みについて、あなたは以下のことに満足していますか。サ．各種子ども・子育て支援施策の周知・広報《全員》</t>
    <phoneticPr fontId="4"/>
  </si>
  <si>
    <t>【問12】父親の就労状況について、あてはまるものを１つ選んで○をつけてください。《全員》</t>
    <rPh sb="41" eb="43">
      <t>ゼンイン</t>
    </rPh>
    <phoneticPr fontId="4"/>
  </si>
  <si>
    <t>【問13】父親の主な仕事の就労形態について、あてはまるものを１つ選んで○をつけてください。《問12で1･2と答えた方》</t>
    <rPh sb="46" eb="47">
      <t>トイ</t>
    </rPh>
    <rPh sb="54" eb="55">
      <t>コタ</t>
    </rPh>
    <rPh sb="57" eb="58">
      <t>ホウ</t>
    </rPh>
    <phoneticPr fontId="4"/>
  </si>
  <si>
    <t>【問14】父親の平均的な１週間の就労日数を、数字で（　　）に記入してください。《問12で1･2と答えた方》</t>
    <rPh sb="40" eb="41">
      <t>トイ</t>
    </rPh>
    <rPh sb="48" eb="49">
      <t>コタ</t>
    </rPh>
    <rPh sb="51" eb="52">
      <t>ホウ</t>
    </rPh>
    <phoneticPr fontId="4"/>
  </si>
  <si>
    <t>＜数字で回答＞</t>
    <rPh sb="1" eb="3">
      <t>スウジ</t>
    </rPh>
    <rPh sb="4" eb="6">
      <t>カイトウ</t>
    </rPh>
    <phoneticPr fontId="3"/>
  </si>
  <si>
    <t>【問15】父親の平均的な１日の就労時間と、平均的な家を出る時間と帰宅時間を、数字で（　　）に記入してください。就労時間が決まっているか《問12で1･2と答えた方》</t>
    <rPh sb="1" eb="2">
      <t>トイ</t>
    </rPh>
    <rPh sb="5" eb="7">
      <t>チチオヤ</t>
    </rPh>
    <rPh sb="8" eb="10">
      <t>ヘイキン</t>
    </rPh>
    <rPh sb="10" eb="11">
      <t>テキ</t>
    </rPh>
    <rPh sb="13" eb="14">
      <t>ニチ</t>
    </rPh>
    <rPh sb="15" eb="17">
      <t>シュウロウ</t>
    </rPh>
    <rPh sb="17" eb="19">
      <t>ジカン</t>
    </rPh>
    <rPh sb="21" eb="23">
      <t>ヘイキン</t>
    </rPh>
    <rPh sb="23" eb="24">
      <t>テキ</t>
    </rPh>
    <rPh sb="25" eb="26">
      <t>イエ</t>
    </rPh>
    <rPh sb="27" eb="28">
      <t>デ</t>
    </rPh>
    <rPh sb="29" eb="31">
      <t>ジカン</t>
    </rPh>
    <rPh sb="32" eb="34">
      <t>キタク</t>
    </rPh>
    <rPh sb="34" eb="36">
      <t>ジカン</t>
    </rPh>
    <rPh sb="38" eb="40">
      <t>スウジ</t>
    </rPh>
    <rPh sb="46" eb="48">
      <t>キニュウ</t>
    </rPh>
    <rPh sb="55" eb="59">
      <t>シュウロウジカン</t>
    </rPh>
    <rPh sb="60" eb="61">
      <t>キ</t>
    </rPh>
    <rPh sb="68" eb="69">
      <t>トイ</t>
    </rPh>
    <rPh sb="76" eb="77">
      <t>コタ</t>
    </rPh>
    <rPh sb="79" eb="80">
      <t>ホウ</t>
    </rPh>
    <phoneticPr fontId="4"/>
  </si>
  <si>
    <t>【問16】父親は、今後、就労の希望がありますか。《問12で3・4と答えた方》</t>
    <rPh sb="1" eb="2">
      <t>トイ</t>
    </rPh>
    <rPh sb="5" eb="7">
      <t>チチオヤ</t>
    </rPh>
    <rPh sb="9" eb="11">
      <t>コンゴ</t>
    </rPh>
    <rPh sb="12" eb="14">
      <t>シュウロウ</t>
    </rPh>
    <rPh sb="15" eb="17">
      <t>キボウ</t>
    </rPh>
    <rPh sb="25" eb="26">
      <t>トイ</t>
    </rPh>
    <rPh sb="33" eb="34">
      <t>コタ</t>
    </rPh>
    <rPh sb="36" eb="37">
      <t>ホウ</t>
    </rPh>
    <phoneticPr fontId="4"/>
  </si>
  <si>
    <t>【問18】父親が現在就労していない理由は何ですか。《問12で3・4と答えた方》</t>
    <rPh sb="26" eb="27">
      <t>トイ</t>
    </rPh>
    <rPh sb="34" eb="35">
      <t>コタ</t>
    </rPh>
    <rPh sb="37" eb="38">
      <t>ホウ</t>
    </rPh>
    <phoneticPr fontId="4"/>
  </si>
  <si>
    <t>【問19】母親の就労状況について、あてはまるものを１つ選んで○をつけてください。《全員》</t>
    <rPh sb="41" eb="43">
      <t>ゼンイン</t>
    </rPh>
    <phoneticPr fontId="4"/>
  </si>
  <si>
    <t>【問20】母親の主な仕事の就労形態にあてはまるものを１つ選んで○をつけてください。《問19で１・2と答えた方》</t>
    <rPh sb="42" eb="43">
      <t>トイ</t>
    </rPh>
    <rPh sb="50" eb="51">
      <t>コタ</t>
    </rPh>
    <rPh sb="53" eb="54">
      <t>カタ</t>
    </rPh>
    <phoneticPr fontId="4"/>
  </si>
  <si>
    <t>【問21】母親の平均的な１週間の就労日数を、数字で（　　）に記入してください。《問19で1･2と答えた方》</t>
    <rPh sb="40" eb="41">
      <t>トイ</t>
    </rPh>
    <rPh sb="48" eb="49">
      <t>コタ</t>
    </rPh>
    <rPh sb="51" eb="52">
      <t>ホウ</t>
    </rPh>
    <phoneticPr fontId="4"/>
  </si>
  <si>
    <t>【問22】母親の平均的な１日の就労時間と、平均的な家を出る時間と帰宅時間を数字で（　　）に記入してください。就労時間が決まっているか《問19で1･2と答えた方》</t>
    <rPh sb="54" eb="58">
      <t>シュウロウジカン</t>
    </rPh>
    <rPh sb="59" eb="60">
      <t>キ</t>
    </rPh>
    <rPh sb="67" eb="68">
      <t>トイ</t>
    </rPh>
    <rPh sb="75" eb="76">
      <t>コタ</t>
    </rPh>
    <rPh sb="78" eb="79">
      <t>ホウ</t>
    </rPh>
    <phoneticPr fontId="4"/>
  </si>
  <si>
    <t>【問23】母親は、今後、就労の希望がありますか。《問19で3･4と答えた方》</t>
    <rPh sb="25" eb="26">
      <t>トイ</t>
    </rPh>
    <rPh sb="33" eb="34">
      <t>コタ</t>
    </rPh>
    <rPh sb="36" eb="37">
      <t>ホウ</t>
    </rPh>
    <phoneticPr fontId="4"/>
  </si>
  <si>
    <t>【問25】母親が現在就労していない理由は何ですか。《問19で3･4と答えた方》</t>
    <rPh sb="26" eb="27">
      <t>トイ</t>
    </rPh>
    <rPh sb="34" eb="35">
      <t>コタ</t>
    </rPh>
    <rPh sb="37" eb="38">
      <t>ホウ</t>
    </rPh>
    <phoneticPr fontId="4"/>
  </si>
  <si>
    <t>【問26】母親は、あて名のお子さんの出産前後（それぞれ１年以内）に仕事をやめたり、転職をしましたか。《全員》</t>
    <rPh sb="51" eb="53">
      <t>ゼンイン</t>
    </rPh>
    <phoneticPr fontId="4"/>
  </si>
  <si>
    <t>【問27】母親は仕事と家庭の両立を支援する教育・保育事業（幼稚園や保育所など）や周囲の環境などが整っていたら、出産前後にしていた仕事を続けましたか。《問26で3・4と答えた方》</t>
    <rPh sb="75" eb="76">
      <t>トイ</t>
    </rPh>
    <rPh sb="83" eb="84">
      <t>コタ</t>
    </rPh>
    <rPh sb="86" eb="87">
      <t>ホウ</t>
    </rPh>
    <phoneticPr fontId="4"/>
  </si>
  <si>
    <t>【問28】一番上のお子さんが小学校に入られたことをきっかけに、父親、母親の就労形態などを変更しましたか。父親《一番上のお子さんが就学前に就労していた方》</t>
    <rPh sb="52" eb="54">
      <t>チチオヤ</t>
    </rPh>
    <rPh sb="55" eb="57">
      <t>イチバン</t>
    </rPh>
    <rPh sb="57" eb="58">
      <t>ウエ</t>
    </rPh>
    <rPh sb="60" eb="61">
      <t>コ</t>
    </rPh>
    <rPh sb="64" eb="67">
      <t>シュウガクマエ</t>
    </rPh>
    <rPh sb="68" eb="70">
      <t>シュウロウ</t>
    </rPh>
    <rPh sb="74" eb="75">
      <t>ホウ</t>
    </rPh>
    <phoneticPr fontId="4"/>
  </si>
  <si>
    <t>特に変更していない</t>
    <rPh sb="0" eb="1">
      <t>トク</t>
    </rPh>
    <rPh sb="2" eb="4">
      <t>ヘンコウ</t>
    </rPh>
    <phoneticPr fontId="1"/>
  </si>
  <si>
    <t>特に変更していないが、子どもを親族や学童保育などに預けることで対応した</t>
    <rPh sb="0" eb="1">
      <t>トク</t>
    </rPh>
    <rPh sb="2" eb="4">
      <t>ヘンコウ</t>
    </rPh>
    <rPh sb="11" eb="12">
      <t>コ</t>
    </rPh>
    <rPh sb="15" eb="17">
      <t>シンゾク</t>
    </rPh>
    <rPh sb="18" eb="20">
      <t>ガクドウ</t>
    </rPh>
    <rPh sb="20" eb="22">
      <t>ホイク</t>
    </rPh>
    <rPh sb="25" eb="26">
      <t>アズ</t>
    </rPh>
    <rPh sb="31" eb="33">
      <t>タイオウ</t>
    </rPh>
    <phoneticPr fontId="1"/>
  </si>
  <si>
    <t>帰宅時間を調整するようになった</t>
    <rPh sb="0" eb="2">
      <t>キタク</t>
    </rPh>
    <rPh sb="2" eb="4">
      <t>ジカン</t>
    </rPh>
    <rPh sb="5" eb="7">
      <t>チョウセイ</t>
    </rPh>
    <phoneticPr fontId="1"/>
  </si>
  <si>
    <t>パート・アルバイトや在宅ワークなど、子どもの帰宅時間に在宅可能な就労形態に変更した</t>
    <rPh sb="10" eb="12">
      <t>ザイタク</t>
    </rPh>
    <phoneticPr fontId="1"/>
  </si>
  <si>
    <t>【問28】一番上のお子さんが小学校に入られたことをきっかけに、父親、母親の就労形態などを変更しましたか。母親《一番上のお子さんが就学前に就労していた方》</t>
    <rPh sb="52" eb="54">
      <t>ハハオヤ</t>
    </rPh>
    <rPh sb="55" eb="57">
      <t>イチバン</t>
    </rPh>
    <rPh sb="57" eb="58">
      <t>ウエ</t>
    </rPh>
    <rPh sb="60" eb="61">
      <t>コ</t>
    </rPh>
    <rPh sb="64" eb="67">
      <t>シュウガクマエ</t>
    </rPh>
    <rPh sb="68" eb="70">
      <t>シュウロウ</t>
    </rPh>
    <rPh sb="74" eb="75">
      <t>ホウ</t>
    </rPh>
    <phoneticPr fontId="4"/>
  </si>
  <si>
    <t>【問29】就労形態などを変更した理由はなんですか。父親《問28で3～5と答えた方》</t>
    <rPh sb="25" eb="27">
      <t>チチオヤ</t>
    </rPh>
    <rPh sb="28" eb="29">
      <t>トイ</t>
    </rPh>
    <rPh sb="36" eb="37">
      <t>コタ</t>
    </rPh>
    <rPh sb="39" eb="40">
      <t>カタ</t>
    </rPh>
    <phoneticPr fontId="4"/>
  </si>
  <si>
    <t>放課後等に安心して子どもを預けることができる場所がないから</t>
    <rPh sb="0" eb="3">
      <t>ホウカゴ</t>
    </rPh>
    <rPh sb="3" eb="4">
      <t>トウ</t>
    </rPh>
    <rPh sb="5" eb="7">
      <t>アンシン</t>
    </rPh>
    <rPh sb="9" eb="10">
      <t>コ</t>
    </rPh>
    <rPh sb="13" eb="14">
      <t>アズ</t>
    </rPh>
    <rPh sb="22" eb="24">
      <t>バショ</t>
    </rPh>
    <phoneticPr fontId="1"/>
  </si>
  <si>
    <t>子育てと仕事の両立が困難になったから</t>
    <rPh sb="0" eb="2">
      <t>コソダ</t>
    </rPh>
    <rPh sb="4" eb="6">
      <t>シゴト</t>
    </rPh>
    <rPh sb="7" eb="9">
      <t>リョウリツ</t>
    </rPh>
    <rPh sb="10" eb="12">
      <t>コンナン</t>
    </rPh>
    <phoneticPr fontId="1"/>
  </si>
  <si>
    <t>子育てに専念したいから</t>
    <rPh sb="0" eb="2">
      <t>コソダ</t>
    </rPh>
    <rPh sb="4" eb="6">
      <t>センネン</t>
    </rPh>
    <phoneticPr fontId="1"/>
  </si>
  <si>
    <t>【問29】就労形態などを変更した理由はなんですか。母親《問28で3～5と答えた方》</t>
    <rPh sb="25" eb="26">
      <t>ハハ</t>
    </rPh>
    <rPh sb="26" eb="27">
      <t>オヤ</t>
    </rPh>
    <rPh sb="28" eb="29">
      <t>トイ</t>
    </rPh>
    <rPh sb="36" eb="37">
      <t>コタ</t>
    </rPh>
    <rPh sb="39" eb="40">
      <t>カタ</t>
    </rPh>
    <phoneticPr fontId="4"/>
  </si>
  <si>
    <t>【問31】現在、家事・子育てをどのように分担していますか。父親《全員》</t>
    <rPh sb="29" eb="31">
      <t>チチオヤ</t>
    </rPh>
    <rPh sb="32" eb="34">
      <t>ゼンイン</t>
    </rPh>
    <phoneticPr fontId="4"/>
  </si>
  <si>
    <t>【問31】現在、家事・子育てをどのように分担していますか。母親《全員》</t>
    <rPh sb="29" eb="31">
      <t>ハハオヤ</t>
    </rPh>
    <rPh sb="32" eb="34">
      <t>ゼンイン</t>
    </rPh>
    <phoneticPr fontId="4"/>
  </si>
  <si>
    <t>【問31】現在、家事・子育てをどのように分担していますか。祖父母等の援助《全員》</t>
    <rPh sb="29" eb="33">
      <t>ソフボトウ</t>
    </rPh>
    <rPh sb="34" eb="36">
      <t>エンジョ</t>
    </rPh>
    <rPh sb="37" eb="39">
      <t>ゼンイン</t>
    </rPh>
    <phoneticPr fontId="4"/>
  </si>
  <si>
    <t>【問32】あなたの世帯の現在の暮らし向きについてうかがいます。《全員》</t>
    <rPh sb="32" eb="34">
      <t>ゼンイン</t>
    </rPh>
    <phoneticPr fontId="4"/>
  </si>
  <si>
    <t>【問33】あなたの世帯では、過去１年間の間に、お金が足りなくて、家族が必要とする「食べもの」が買えないことがありましたか。《全員》</t>
    <rPh sb="62" eb="64">
      <t>ゼンイン</t>
    </rPh>
    <phoneticPr fontId="4"/>
  </si>
  <si>
    <t>【問34】あなたの世帯では、過去１年間の間に、お金が足りなくて、家族が必要とする「衣服」が買えないことがありましたか。《全員》</t>
    <rPh sb="60" eb="62">
      <t>ゼンイン</t>
    </rPh>
    <phoneticPr fontId="4"/>
  </si>
  <si>
    <t>【問35】これまでに子育てに経済的な負担を感じたことがありますか。《全員》</t>
    <rPh sb="34" eb="36">
      <t>ゼンイン</t>
    </rPh>
    <phoneticPr fontId="4"/>
  </si>
  <si>
    <t>【問37】子育てへの物価高騰による経済的な影響はありますか。《全員》</t>
    <rPh sb="1" eb="2">
      <t>トイ</t>
    </rPh>
    <rPh sb="5" eb="7">
      <t>コソダ</t>
    </rPh>
    <rPh sb="10" eb="12">
      <t>ブッカ</t>
    </rPh>
    <rPh sb="12" eb="14">
      <t>コウトウ</t>
    </rPh>
    <rPh sb="17" eb="19">
      <t>ケイザイ</t>
    </rPh>
    <rPh sb="19" eb="20">
      <t>テキ</t>
    </rPh>
    <rPh sb="21" eb="23">
      <t>エイキョウ</t>
    </rPh>
    <rPh sb="31" eb="33">
      <t>ゼンイン</t>
    </rPh>
    <phoneticPr fontId="4"/>
  </si>
  <si>
    <t>【問38】あなたの世帯では、現在、お子さんは塾や習い事などに通っていますか。あてはまる番号すべてに○をつけ、１か月にかかる費用を、数字で（　　　）に記入してください。《全員》</t>
    <rPh sb="84" eb="86">
      <t>ゼンイン</t>
    </rPh>
    <phoneticPr fontId="4"/>
  </si>
  <si>
    <t>学習塾・進学塾</t>
    <rPh sb="0" eb="3">
      <t>ガクシュウジュク</t>
    </rPh>
    <rPh sb="4" eb="7">
      <t>シンガクジュク</t>
    </rPh>
    <phoneticPr fontId="1"/>
  </si>
  <si>
    <t>家庭教師</t>
    <rPh sb="0" eb="2">
      <t>カテイ</t>
    </rPh>
    <rPh sb="2" eb="4">
      <t>キョウシ</t>
    </rPh>
    <phoneticPr fontId="1"/>
  </si>
  <si>
    <t>通信教育・オンライン教育</t>
    <rPh sb="0" eb="2">
      <t>ツウシン</t>
    </rPh>
    <rPh sb="2" eb="4">
      <t>キョウイク</t>
    </rPh>
    <rPh sb="10" eb="12">
      <t>キョウイク</t>
    </rPh>
    <phoneticPr fontId="1"/>
  </si>
  <si>
    <t>英会話・珠算などの勉強の習い事</t>
    <rPh sb="0" eb="3">
      <t>エイカイワ</t>
    </rPh>
    <rPh sb="4" eb="6">
      <t>シュザン</t>
    </rPh>
    <rPh sb="9" eb="11">
      <t>ベンキョウ</t>
    </rPh>
    <rPh sb="12" eb="13">
      <t>ナラ</t>
    </rPh>
    <rPh sb="14" eb="15">
      <t>ゴト</t>
    </rPh>
    <phoneticPr fontId="1"/>
  </si>
  <si>
    <t>絵画・音楽・習字などの芸術の習い事</t>
    <rPh sb="0" eb="2">
      <t>カイガ</t>
    </rPh>
    <rPh sb="3" eb="5">
      <t>オンガク</t>
    </rPh>
    <rPh sb="6" eb="8">
      <t>シュウジ</t>
    </rPh>
    <rPh sb="11" eb="13">
      <t>ゲイジュツ</t>
    </rPh>
    <rPh sb="14" eb="15">
      <t>ナラ</t>
    </rPh>
    <rPh sb="16" eb="17">
      <t>ゴト</t>
    </rPh>
    <phoneticPr fontId="1"/>
  </si>
  <si>
    <t>通わせていない</t>
    <rPh sb="0" eb="1">
      <t>カヨ</t>
    </rPh>
    <phoneticPr fontId="1"/>
  </si>
  <si>
    <t>スポーツ</t>
  </si>
  <si>
    <t>通わせたいが通わせていない</t>
    <rPh sb="0" eb="1">
      <t>カヨ</t>
    </rPh>
    <rPh sb="6" eb="7">
      <t>カヨ</t>
    </rPh>
    <phoneticPr fontId="1"/>
  </si>
  <si>
    <t>【問39】塾や習い事に通わせたいが通わせていない理由は何ですか。《問38で8と回答した方》</t>
    <rPh sb="27" eb="28">
      <t>ナン</t>
    </rPh>
    <rPh sb="33" eb="34">
      <t>トイ</t>
    </rPh>
    <rPh sb="39" eb="41">
      <t>カイトウ</t>
    </rPh>
    <rPh sb="43" eb="44">
      <t>カタ</t>
    </rPh>
    <phoneticPr fontId="4"/>
  </si>
  <si>
    <t>子どもがやりたがらないから</t>
    <rPh sb="0" eb="1">
      <t>コ</t>
    </rPh>
    <phoneticPr fontId="1"/>
  </si>
  <si>
    <t>経済的に余裕がないから</t>
    <rPh sb="0" eb="2">
      <t>ケイザイ</t>
    </rPh>
    <rPh sb="2" eb="3">
      <t>テキ</t>
    </rPh>
    <rPh sb="4" eb="6">
      <t>ヨユウ</t>
    </rPh>
    <phoneticPr fontId="1"/>
  </si>
  <si>
    <t>家の近くに塾や習い事がないから</t>
    <rPh sb="0" eb="1">
      <t>イエ</t>
    </rPh>
    <rPh sb="2" eb="3">
      <t>チカ</t>
    </rPh>
    <rPh sb="5" eb="6">
      <t>ジュク</t>
    </rPh>
    <rPh sb="7" eb="8">
      <t>ナラ</t>
    </rPh>
    <rPh sb="9" eb="10">
      <t>ゴト</t>
    </rPh>
    <phoneticPr fontId="1"/>
  </si>
  <si>
    <t>学校のクラブ活動が忙しいから</t>
    <rPh sb="0" eb="2">
      <t>ガッコウ</t>
    </rPh>
    <rPh sb="6" eb="8">
      <t>カツドウ</t>
    </rPh>
    <rPh sb="9" eb="10">
      <t>イソガ</t>
    </rPh>
    <phoneticPr fontId="1"/>
  </si>
  <si>
    <t>子どもの自由時間が少なくなるから</t>
    <rPh sb="0" eb="1">
      <t>コ</t>
    </rPh>
    <rPh sb="4" eb="6">
      <t>ジユウ</t>
    </rPh>
    <rPh sb="6" eb="8">
      <t>ジカン</t>
    </rPh>
    <rPh sb="9" eb="10">
      <t>スク</t>
    </rPh>
    <phoneticPr fontId="1"/>
  </si>
  <si>
    <t>【問40】現在、あなたは、あて名のお子さんが「同じ年齢のお子さんに比べて発達が遅れている」と思いますか。《全員》</t>
    <rPh sb="46" eb="47">
      <t>オモ</t>
    </rPh>
    <rPh sb="53" eb="55">
      <t>ゼンイン</t>
    </rPh>
    <phoneticPr fontId="4"/>
  </si>
  <si>
    <t>【問41】あて名のお子さんが小学校に入学するまでの間に、あなたがお子さんの発達に不安を感じたことはありましたか。《全員》</t>
    <rPh sb="57" eb="59">
      <t>ゼンイン</t>
    </rPh>
    <phoneticPr fontId="4"/>
  </si>
  <si>
    <t>発達に遅れがあると感じたことがあった</t>
    <rPh sb="0" eb="2">
      <t>ハッタツ</t>
    </rPh>
    <rPh sb="3" eb="4">
      <t>オク</t>
    </rPh>
    <rPh sb="9" eb="10">
      <t>カン</t>
    </rPh>
    <phoneticPr fontId="1"/>
  </si>
  <si>
    <t>遅れているとは思わなかったが、発達に気になるところがあると感じたことがあった</t>
    <rPh sb="0" eb="1">
      <t>オク</t>
    </rPh>
    <rPh sb="7" eb="8">
      <t>オモ</t>
    </rPh>
    <rPh sb="15" eb="17">
      <t>ハッタツ</t>
    </rPh>
    <rPh sb="18" eb="19">
      <t>キ</t>
    </rPh>
    <rPh sb="29" eb="30">
      <t>カン</t>
    </rPh>
    <phoneticPr fontId="1"/>
  </si>
  <si>
    <t>発達に遅れや気になるところがあるとは感じたことはなかった</t>
    <rPh sb="0" eb="2">
      <t>ハッタツ</t>
    </rPh>
    <rPh sb="3" eb="4">
      <t>オク</t>
    </rPh>
    <rPh sb="6" eb="7">
      <t>キ</t>
    </rPh>
    <rPh sb="18" eb="19">
      <t>カン</t>
    </rPh>
    <phoneticPr fontId="1"/>
  </si>
  <si>
    <t>【問42】これまでに、専門機関などからあて名のお子さんの発達の遅れや偏りについて指摘を受けたことがありますか。《全員》</t>
    <rPh sb="56" eb="58">
      <t>ゼンイン</t>
    </rPh>
    <phoneticPr fontId="4"/>
  </si>
  <si>
    <t>学校</t>
    <rPh sb="0" eb="2">
      <t>ガッコウ</t>
    </rPh>
    <phoneticPr fontId="1"/>
  </si>
  <si>
    <t>【問43】あて名のお子さんが小学校に入学するまでに、子どもの発達を支援する事業を利用したことがありますか。《全員》</t>
    <rPh sb="54" eb="56">
      <t>ゼンイン</t>
    </rPh>
    <phoneticPr fontId="4"/>
  </si>
  <si>
    <t>【問44】あて名のお子さんは現在、生活をする上で何らかの医療的なケアが必要ですか。《全員》</t>
    <rPh sb="42" eb="44">
      <t>ゼンイン</t>
    </rPh>
    <phoneticPr fontId="4"/>
  </si>
  <si>
    <t>【問45】今の日本の社会は、自分と意見や立場が異なる人を認める寛容な社会だと思いますか。《全員》</t>
    <rPh sb="45" eb="47">
      <t>ゼンイン</t>
    </rPh>
    <phoneticPr fontId="4"/>
  </si>
  <si>
    <t>【問46】今の日本の社会は、他人の過ちや欠点を許せる寛容な社会だと思いますか。《全員》</t>
    <rPh sb="40" eb="42">
      <t>ゼンイン</t>
    </rPh>
    <phoneticPr fontId="4"/>
  </si>
  <si>
    <t>【問47】少子化対策として、あなたが特に必要だと思う支援は何ですか。《全員》</t>
    <rPh sb="35" eb="37">
      <t>ゼンイン</t>
    </rPh>
    <phoneticPr fontId="4"/>
  </si>
  <si>
    <t>＜5つまで回答＞</t>
    <rPh sb="5" eb="7">
      <t>カイトウ</t>
    </rPh>
    <phoneticPr fontId="3"/>
  </si>
  <si>
    <t>【問48】あなたには何人のお子さんがいますか。また、理想としては、子どもは何人いるのが望ましいと考えていますか。(1)お子さんの人数《全員》</t>
    <rPh sb="60" eb="61">
      <t>コ</t>
    </rPh>
    <rPh sb="64" eb="65">
      <t>ヒト</t>
    </rPh>
    <rPh sb="65" eb="66">
      <t>カズ</t>
    </rPh>
    <rPh sb="67" eb="69">
      <t>ゼンイン</t>
    </rPh>
    <phoneticPr fontId="4"/>
  </si>
  <si>
    <t>【問48】あなたには何人のお子さんがいますか。また、理想としては、子どもは何人いるのが望ましいと考えていますか。(2)理想とする子どもの人数《全員》</t>
    <rPh sb="59" eb="61">
      <t>リソウ</t>
    </rPh>
    <rPh sb="64" eb="65">
      <t>コ</t>
    </rPh>
    <rPh sb="68" eb="70">
      <t>ニンズウ</t>
    </rPh>
    <rPh sb="71" eb="73">
      <t>ゼンイン</t>
    </rPh>
    <phoneticPr fontId="4"/>
  </si>
  <si>
    <t>【問50】あて名のお子さんとの関係に関する以下の項目それぞれについて、あなたはどのように思われますか。ア．子どもの好きなことをわかっている《全員》</t>
    <rPh sb="1" eb="2">
      <t>トイ</t>
    </rPh>
    <rPh sb="7" eb="8">
      <t>ナ</t>
    </rPh>
    <rPh sb="10" eb="11">
      <t>コ</t>
    </rPh>
    <rPh sb="15" eb="17">
      <t>カンケイ</t>
    </rPh>
    <rPh sb="18" eb="19">
      <t>カン</t>
    </rPh>
    <rPh sb="21" eb="23">
      <t>イカ</t>
    </rPh>
    <rPh sb="24" eb="26">
      <t>コウモク</t>
    </rPh>
    <rPh sb="44" eb="45">
      <t>オモ</t>
    </rPh>
    <rPh sb="53" eb="54">
      <t>コ</t>
    </rPh>
    <rPh sb="57" eb="58">
      <t>ス</t>
    </rPh>
    <rPh sb="70" eb="72">
      <t>ゼンイン</t>
    </rPh>
    <phoneticPr fontId="4"/>
  </si>
  <si>
    <t>そう思わない</t>
    <rPh sb="2" eb="3">
      <t>オモ</t>
    </rPh>
    <phoneticPr fontId="1"/>
  </si>
  <si>
    <t>あまりそう思わない</t>
    <rPh sb="5" eb="6">
      <t>オモ</t>
    </rPh>
    <phoneticPr fontId="1"/>
  </si>
  <si>
    <t>だいたいそう思う</t>
    <rPh sb="6" eb="7">
      <t>オモ</t>
    </rPh>
    <phoneticPr fontId="1"/>
  </si>
  <si>
    <t>そう思う</t>
    <rPh sb="2" eb="3">
      <t>オモ</t>
    </rPh>
    <phoneticPr fontId="1"/>
  </si>
  <si>
    <t>【問50】あて名のお子さんとの関係に関する以下の項目それぞれについて、あなたはどのように思われますか。イ．子どもの仲の良い友だちの名前を知っている《全員》</t>
    <rPh sb="1" eb="2">
      <t>トイ</t>
    </rPh>
    <rPh sb="7" eb="8">
      <t>ナ</t>
    </rPh>
    <rPh sb="10" eb="11">
      <t>コ</t>
    </rPh>
    <rPh sb="15" eb="17">
      <t>カンケイ</t>
    </rPh>
    <rPh sb="18" eb="19">
      <t>カン</t>
    </rPh>
    <rPh sb="21" eb="23">
      <t>イカ</t>
    </rPh>
    <rPh sb="24" eb="26">
      <t>コウモク</t>
    </rPh>
    <rPh sb="44" eb="45">
      <t>オモ</t>
    </rPh>
    <rPh sb="53" eb="54">
      <t>コ</t>
    </rPh>
    <rPh sb="57" eb="58">
      <t>ナカ</t>
    </rPh>
    <rPh sb="59" eb="60">
      <t>ヨ</t>
    </rPh>
    <rPh sb="61" eb="62">
      <t>トモ</t>
    </rPh>
    <rPh sb="65" eb="67">
      <t>ナマエ</t>
    </rPh>
    <rPh sb="68" eb="69">
      <t>シ</t>
    </rPh>
    <rPh sb="74" eb="76">
      <t>ゼンイン</t>
    </rPh>
    <phoneticPr fontId="4"/>
  </si>
  <si>
    <t>【問50】あて名のお子さんとの関係に関する以下の項目それぞれについて、あなたはどのように思われますか。ウ．子どもの学校での様子や出来事を知っている《全員》</t>
    <rPh sb="1" eb="2">
      <t>トイ</t>
    </rPh>
    <rPh sb="7" eb="8">
      <t>ナ</t>
    </rPh>
    <rPh sb="10" eb="11">
      <t>コ</t>
    </rPh>
    <rPh sb="15" eb="17">
      <t>カンケイ</t>
    </rPh>
    <rPh sb="18" eb="19">
      <t>カン</t>
    </rPh>
    <rPh sb="21" eb="23">
      <t>イカ</t>
    </rPh>
    <rPh sb="24" eb="26">
      <t>コウモク</t>
    </rPh>
    <rPh sb="44" eb="45">
      <t>オモ</t>
    </rPh>
    <rPh sb="53" eb="54">
      <t>コ</t>
    </rPh>
    <rPh sb="57" eb="59">
      <t>ガッコウ</t>
    </rPh>
    <rPh sb="61" eb="63">
      <t>ヨウス</t>
    </rPh>
    <rPh sb="64" eb="67">
      <t>デキゴト</t>
    </rPh>
    <rPh sb="68" eb="69">
      <t>シ</t>
    </rPh>
    <rPh sb="74" eb="76">
      <t>ゼンイン</t>
    </rPh>
    <phoneticPr fontId="4"/>
  </si>
  <si>
    <t>【問50】あて名のお子さんとの関係に関する以下の項目それぞれについて、あなたはどのように思われますか。エ．子どもに信頼されていると感じている《全員》</t>
    <rPh sb="1" eb="2">
      <t>トイ</t>
    </rPh>
    <rPh sb="7" eb="8">
      <t>ナ</t>
    </rPh>
    <rPh sb="10" eb="11">
      <t>コ</t>
    </rPh>
    <rPh sb="15" eb="17">
      <t>カンケイ</t>
    </rPh>
    <rPh sb="18" eb="19">
      <t>カン</t>
    </rPh>
    <rPh sb="21" eb="23">
      <t>イカ</t>
    </rPh>
    <rPh sb="24" eb="26">
      <t>コウモク</t>
    </rPh>
    <rPh sb="44" eb="45">
      <t>オモ</t>
    </rPh>
    <rPh sb="53" eb="54">
      <t>コ</t>
    </rPh>
    <rPh sb="57" eb="59">
      <t>シンライ</t>
    </rPh>
    <rPh sb="65" eb="66">
      <t>カン</t>
    </rPh>
    <rPh sb="71" eb="73">
      <t>ゼンイン</t>
    </rPh>
    <phoneticPr fontId="4"/>
  </si>
  <si>
    <t>【問51】あなたは、あて名のお子さんに、最終的にどこまで進学してほしいと考えていますか。《全員》</t>
    <rPh sb="45" eb="47">
      <t>ゼンイン</t>
    </rPh>
    <phoneticPr fontId="4"/>
  </si>
  <si>
    <t>中学まで</t>
    <rPh sb="0" eb="2">
      <t>チュウガク</t>
    </rPh>
    <phoneticPr fontId="1"/>
  </si>
  <si>
    <t>高校まで</t>
    <rPh sb="0" eb="2">
      <t>コウコウ</t>
    </rPh>
    <phoneticPr fontId="1"/>
  </si>
  <si>
    <t>専門学校まで</t>
    <rPh sb="0" eb="2">
      <t>センモン</t>
    </rPh>
    <rPh sb="2" eb="4">
      <t>ガッコウ</t>
    </rPh>
    <phoneticPr fontId="1"/>
  </si>
  <si>
    <t>短大・高専まで</t>
    <rPh sb="0" eb="2">
      <t>タンダイ</t>
    </rPh>
    <rPh sb="3" eb="5">
      <t>コウセン</t>
    </rPh>
    <phoneticPr fontId="1"/>
  </si>
  <si>
    <t>大学まで</t>
    <rPh sb="0" eb="2">
      <t>ダイガク</t>
    </rPh>
    <phoneticPr fontId="1"/>
  </si>
  <si>
    <t>大学院まで</t>
    <rPh sb="0" eb="2">
      <t>ダイガク</t>
    </rPh>
    <rPh sb="2" eb="3">
      <t>イン</t>
    </rPh>
    <phoneticPr fontId="1"/>
  </si>
  <si>
    <t>まだ決めていない</t>
    <rPh sb="2" eb="3">
      <t>キ</t>
    </rPh>
    <phoneticPr fontId="1"/>
  </si>
  <si>
    <t>【問52】あて名のお子さんは、平日の放課後をどのように過ごしていますか。《小学生の保護者の方》</t>
    <rPh sb="37" eb="40">
      <t>ショウガクセイ</t>
    </rPh>
    <rPh sb="41" eb="44">
      <t>ホゴシャ</t>
    </rPh>
    <rPh sb="45" eb="46">
      <t>カタ</t>
    </rPh>
    <phoneticPr fontId="4"/>
  </si>
  <si>
    <t>自宅</t>
    <rPh sb="0" eb="2">
      <t>ジタク</t>
    </rPh>
    <phoneticPr fontId="1"/>
  </si>
  <si>
    <t>祖父母宅や友人・知人宅</t>
    <rPh sb="0" eb="3">
      <t>ソフボ</t>
    </rPh>
    <rPh sb="3" eb="4">
      <t>タク</t>
    </rPh>
    <rPh sb="5" eb="7">
      <t>ユウジン</t>
    </rPh>
    <rPh sb="8" eb="11">
      <t>チジンタク</t>
    </rPh>
    <phoneticPr fontId="1"/>
  </si>
  <si>
    <t>学校で行われる部活動（課外活動を含む）</t>
    <rPh sb="0" eb="2">
      <t>ガッコウ</t>
    </rPh>
    <rPh sb="3" eb="4">
      <t>オコナ</t>
    </rPh>
    <rPh sb="7" eb="10">
      <t>ブカツドウ</t>
    </rPh>
    <rPh sb="11" eb="13">
      <t>カガイ</t>
    </rPh>
    <rPh sb="13" eb="15">
      <t>カツドウ</t>
    </rPh>
    <rPh sb="16" eb="17">
      <t>フク</t>
    </rPh>
    <phoneticPr fontId="1"/>
  </si>
  <si>
    <t>習い事（ピアノ教室、サッカースクール、学習塾など）</t>
    <rPh sb="0" eb="1">
      <t>ナラ</t>
    </rPh>
    <rPh sb="2" eb="3">
      <t>ゴト</t>
    </rPh>
    <rPh sb="7" eb="9">
      <t>キョウシツ</t>
    </rPh>
    <rPh sb="19" eb="22">
      <t>ガクシュウジュク</t>
    </rPh>
    <phoneticPr fontId="1"/>
  </si>
  <si>
    <t>トワイライトスクール、トワイライトルーム</t>
  </si>
  <si>
    <t>学童保育（児童館で行われる学童保育を含む）</t>
    <rPh sb="0" eb="2">
      <t>ガクドウ</t>
    </rPh>
    <rPh sb="2" eb="4">
      <t>ホイク</t>
    </rPh>
    <rPh sb="5" eb="8">
      <t>ジドウカン</t>
    </rPh>
    <rPh sb="9" eb="10">
      <t>オコナ</t>
    </rPh>
    <rPh sb="13" eb="15">
      <t>ガクドウ</t>
    </rPh>
    <rPh sb="15" eb="17">
      <t>ホイク</t>
    </rPh>
    <rPh sb="18" eb="19">
      <t>フク</t>
    </rPh>
    <phoneticPr fontId="1"/>
  </si>
  <si>
    <t>児童館</t>
    <rPh sb="0" eb="3">
      <t>ジドウカン</t>
    </rPh>
    <phoneticPr fontId="1"/>
  </si>
  <si>
    <t>のびのび子育てサポート事業</t>
    <rPh sb="4" eb="6">
      <t>コソダ</t>
    </rPh>
    <rPh sb="11" eb="13">
      <t>ジギョウ</t>
    </rPh>
    <phoneticPr fontId="1"/>
  </si>
  <si>
    <t>その他（公園など）</t>
    <rPh sb="2" eb="3">
      <t>タ</t>
    </rPh>
    <rPh sb="4" eb="6">
      <t>コウエン</t>
    </rPh>
    <phoneticPr fontId="1"/>
  </si>
  <si>
    <t>放課後等デイサービス（障害児通所支援）</t>
    <rPh sb="0" eb="3">
      <t>ホウカゴ</t>
    </rPh>
    <rPh sb="3" eb="4">
      <t>トウ</t>
    </rPh>
    <rPh sb="11" eb="14">
      <t>ショウガイジ</t>
    </rPh>
    <rPh sb="14" eb="16">
      <t>ツウショ</t>
    </rPh>
    <rPh sb="16" eb="18">
      <t>シエン</t>
    </rPh>
    <phoneticPr fontId="1"/>
  </si>
  <si>
    <t>【問53】あて名のお子さんは、休日（学校がない日）をどのように過ごしていますか。《小学生の保護者の方》</t>
    <rPh sb="41" eb="44">
      <t>ショウガクセイ</t>
    </rPh>
    <rPh sb="45" eb="48">
      <t>ホゴシャ</t>
    </rPh>
    <rPh sb="49" eb="50">
      <t>カタ</t>
    </rPh>
    <phoneticPr fontId="4"/>
  </si>
  <si>
    <t>【問54】あて名のお子さんは、夏休みや冬休みなどの長期休業をどのように過ごしていますか。《小学生の保護者の方》</t>
    <rPh sb="45" eb="48">
      <t>ショウガクセイ</t>
    </rPh>
    <rPh sb="49" eb="52">
      <t>ホゴシャ</t>
    </rPh>
    <rPh sb="53" eb="54">
      <t>カタ</t>
    </rPh>
    <phoneticPr fontId="4"/>
  </si>
  <si>
    <t>【問55】利用していない理由について、あてはまる主なものを３つまで選んで○をつけてください。《小学生の保護者の方で、トワイライトスクール・ルーム、学童保育を利用していない方》</t>
    <rPh sb="47" eb="50">
      <t>ショウガクセイ</t>
    </rPh>
    <rPh sb="51" eb="54">
      <t>ホゴシャ</t>
    </rPh>
    <rPh sb="55" eb="56">
      <t>カタ</t>
    </rPh>
    <rPh sb="73" eb="77">
      <t>ガクドウホイク</t>
    </rPh>
    <rPh sb="78" eb="80">
      <t>リヨウ</t>
    </rPh>
    <rPh sb="85" eb="86">
      <t>カタ</t>
    </rPh>
    <phoneticPr fontId="4"/>
  </si>
  <si>
    <t>子どもが帰宅する時間に、保護者が自宅にいるから</t>
    <rPh sb="0" eb="1">
      <t>コ</t>
    </rPh>
    <rPh sb="4" eb="6">
      <t>キタク</t>
    </rPh>
    <rPh sb="8" eb="10">
      <t>ジカン</t>
    </rPh>
    <rPh sb="12" eb="15">
      <t>ホゴシャ</t>
    </rPh>
    <rPh sb="16" eb="18">
      <t>ジタク</t>
    </rPh>
    <phoneticPr fontId="1"/>
  </si>
  <si>
    <t>祖父母宅や知人・友人宅で過ごせるから</t>
    <rPh sb="0" eb="3">
      <t>ソフボ</t>
    </rPh>
    <rPh sb="3" eb="4">
      <t>タク</t>
    </rPh>
    <rPh sb="5" eb="7">
      <t>チジン</t>
    </rPh>
    <rPh sb="8" eb="11">
      <t>ユウジンタク</t>
    </rPh>
    <rPh sb="12" eb="13">
      <t>ス</t>
    </rPh>
    <phoneticPr fontId="1"/>
  </si>
  <si>
    <t>子どもが一人で過ごすことができるから（好きだから）</t>
    <rPh sb="0" eb="1">
      <t>コ</t>
    </rPh>
    <rPh sb="4" eb="6">
      <t>ヒトリ</t>
    </rPh>
    <rPh sb="7" eb="8">
      <t>ス</t>
    </rPh>
    <rPh sb="19" eb="20">
      <t>ス</t>
    </rPh>
    <phoneticPr fontId="1"/>
  </si>
  <si>
    <t>学校内での運動・文化活動に参加しているから</t>
    <rPh sb="0" eb="3">
      <t>ガッコウナイ</t>
    </rPh>
    <rPh sb="5" eb="7">
      <t>ウンドウ</t>
    </rPh>
    <rPh sb="8" eb="12">
      <t>ブンカカツドウ</t>
    </rPh>
    <rPh sb="13" eb="15">
      <t>サンカ</t>
    </rPh>
    <phoneticPr fontId="1"/>
  </si>
  <si>
    <t>習い事（ピアノ、サッカースクール、学習塾等）に通っているから</t>
    <rPh sb="0" eb="1">
      <t>ナラ</t>
    </rPh>
    <rPh sb="2" eb="3">
      <t>ゴト</t>
    </rPh>
    <rPh sb="17" eb="20">
      <t>ガクシュウジュク</t>
    </rPh>
    <rPh sb="20" eb="21">
      <t>トウ</t>
    </rPh>
    <rPh sb="23" eb="24">
      <t>カヨ</t>
    </rPh>
    <phoneticPr fontId="1"/>
  </si>
  <si>
    <t>児童館で過ごしているから</t>
    <rPh sb="0" eb="3">
      <t>ジドウカン</t>
    </rPh>
    <rPh sb="4" eb="5">
      <t>ス</t>
    </rPh>
    <phoneticPr fontId="1"/>
  </si>
  <si>
    <t>放課後等デイサービス（障害児通所支援）を利用しているから</t>
    <rPh sb="0" eb="4">
      <t>ホウカゴトウ</t>
    </rPh>
    <rPh sb="11" eb="14">
      <t>ショウガイジ</t>
    </rPh>
    <rPh sb="14" eb="16">
      <t>ツウショ</t>
    </rPh>
    <rPh sb="16" eb="18">
      <t>シエン</t>
    </rPh>
    <rPh sb="20" eb="22">
      <t>リヨウ</t>
    </rPh>
    <phoneticPr fontId="1"/>
  </si>
  <si>
    <t>公園、図書館などの施設で過ごしているから</t>
    <rPh sb="0" eb="2">
      <t>コウエン</t>
    </rPh>
    <rPh sb="3" eb="6">
      <t>トショカン</t>
    </rPh>
    <rPh sb="9" eb="11">
      <t>シセツ</t>
    </rPh>
    <rPh sb="12" eb="13">
      <t>ス</t>
    </rPh>
    <phoneticPr fontId="1"/>
  </si>
  <si>
    <t>子どもが通える範囲に学童保育がないから</t>
    <rPh sb="0" eb="1">
      <t>コ</t>
    </rPh>
    <rPh sb="4" eb="5">
      <t>カヨ</t>
    </rPh>
    <rPh sb="7" eb="9">
      <t>ハンイ</t>
    </rPh>
    <rPh sb="10" eb="12">
      <t>ガクドウ</t>
    </rPh>
    <rPh sb="12" eb="14">
      <t>ホイク</t>
    </rPh>
    <phoneticPr fontId="1"/>
  </si>
  <si>
    <t>トワイライトスクール（トワイライトルーム）や学童保育の開設時間が短いから</t>
    <rPh sb="22" eb="24">
      <t>ガクドウ</t>
    </rPh>
    <rPh sb="24" eb="26">
      <t>ホイク</t>
    </rPh>
    <rPh sb="27" eb="29">
      <t>カイセツ</t>
    </rPh>
    <rPh sb="29" eb="31">
      <t>ジカン</t>
    </rPh>
    <rPh sb="32" eb="33">
      <t>ミジカ</t>
    </rPh>
    <phoneticPr fontId="1"/>
  </si>
  <si>
    <t>トワイライトスクール（トワイライトルーム）や学童保育の活動内容が子どもに合わないから</t>
    <rPh sb="22" eb="24">
      <t>ガクドウ</t>
    </rPh>
    <rPh sb="24" eb="26">
      <t>ホイク</t>
    </rPh>
    <rPh sb="27" eb="29">
      <t>カツドウ</t>
    </rPh>
    <rPh sb="29" eb="31">
      <t>ナイヨウ</t>
    </rPh>
    <rPh sb="32" eb="33">
      <t>コ</t>
    </rPh>
    <rPh sb="36" eb="37">
      <t>ア</t>
    </rPh>
    <phoneticPr fontId="1"/>
  </si>
  <si>
    <t>子どもの興味・関心を伸ばす継続的な取り組みが少ないから</t>
    <rPh sb="0" eb="1">
      <t>コ</t>
    </rPh>
    <rPh sb="4" eb="6">
      <t>キョウミ</t>
    </rPh>
    <rPh sb="7" eb="9">
      <t>カンシン</t>
    </rPh>
    <rPh sb="10" eb="11">
      <t>ノ</t>
    </rPh>
    <rPh sb="13" eb="16">
      <t>ケイゾクテキ</t>
    </rPh>
    <rPh sb="17" eb="18">
      <t>ト</t>
    </rPh>
    <rPh sb="19" eb="20">
      <t>ク</t>
    </rPh>
    <rPh sb="22" eb="23">
      <t>スク</t>
    </rPh>
    <phoneticPr fontId="1"/>
  </si>
  <si>
    <t>子どもが自由に過ごすことができないから</t>
    <rPh sb="0" eb="1">
      <t>コ</t>
    </rPh>
    <rPh sb="4" eb="6">
      <t>ジユウ</t>
    </rPh>
    <rPh sb="7" eb="8">
      <t>ス</t>
    </rPh>
    <phoneticPr fontId="1"/>
  </si>
  <si>
    <t>【問56】この１年間に、あて名のお子さんが病気やケガ等で学校を休まなければならなかったことはありますか。《小学生の保護者の方で》</t>
    <rPh sb="53" eb="56">
      <t>ショウガクセイ</t>
    </rPh>
    <rPh sb="57" eb="60">
      <t>ホゴシャ</t>
    </rPh>
    <rPh sb="61" eb="62">
      <t>カタ</t>
    </rPh>
    <phoneticPr fontId="4"/>
  </si>
  <si>
    <t>あった</t>
    <phoneticPr fontId="1"/>
  </si>
  <si>
    <t>なかった</t>
    <phoneticPr fontId="1"/>
  </si>
  <si>
    <t>父親が休んだ</t>
    <rPh sb="0" eb="2">
      <t>チチオヤ</t>
    </rPh>
    <rPh sb="3" eb="4">
      <t>ヤス</t>
    </rPh>
    <phoneticPr fontId="1"/>
  </si>
  <si>
    <t>母親が休んだ</t>
    <rPh sb="0" eb="2">
      <t>ハハオヤ</t>
    </rPh>
    <rPh sb="3" eb="4">
      <t>ヤス</t>
    </rPh>
    <phoneticPr fontId="1"/>
  </si>
  <si>
    <t>【問58】あて名のお子さんが病気やケガ等で学校を休まなければならないときに、できれば病気のお子さんを対象とした保育事業等を利用したいと思いますか。《問56で2と答えた方》</t>
    <rPh sb="74" eb="75">
      <t>トイ</t>
    </rPh>
    <rPh sb="80" eb="81">
      <t>コタ</t>
    </rPh>
    <rPh sb="83" eb="84">
      <t>カタ</t>
    </rPh>
    <phoneticPr fontId="4"/>
  </si>
  <si>
    <t>【問57】この１年間で、あて名のお子さんが病気やケガ等で学校を休まなければならなかった場合にどのように対応しましたか。《問56で1と答えた方》</t>
    <rPh sb="60" eb="61">
      <t>トイ</t>
    </rPh>
    <rPh sb="66" eb="67">
      <t>コタ</t>
    </rPh>
    <rPh sb="69" eb="70">
      <t>カタ</t>
    </rPh>
    <phoneticPr fontId="4"/>
  </si>
  <si>
    <t>利用を希望しない</t>
    <rPh sb="0" eb="2">
      <t>リヨウ</t>
    </rPh>
    <rPh sb="3" eb="5">
      <t>キボウ</t>
    </rPh>
    <phoneticPr fontId="1"/>
  </si>
  <si>
    <t>父親、母親が休めないときは利用したい</t>
    <rPh sb="0" eb="2">
      <t>チチオヤ</t>
    </rPh>
    <rPh sb="3" eb="5">
      <t>ハハオヤ</t>
    </rPh>
    <rPh sb="6" eb="7">
      <t>ヤス</t>
    </rPh>
    <rPh sb="13" eb="15">
      <t>リヨウ</t>
    </rPh>
    <phoneticPr fontId="1"/>
  </si>
  <si>
    <t>できれば病気のときはすべて利用したい</t>
    <rPh sb="4" eb="6">
      <t>ビョウキ</t>
    </rPh>
    <rPh sb="13" eb="15">
      <t>リヨウ</t>
    </rPh>
    <phoneticPr fontId="1"/>
  </si>
  <si>
    <t>【問59】あなたのお住まいの区または支所に○をつけてください。《全員》</t>
    <rPh sb="32" eb="34">
      <t>ゼンイン</t>
    </rPh>
    <phoneticPr fontId="4"/>
  </si>
  <si>
    <t>＜１つ回答＞</t>
    <rPh sb="3" eb="5">
      <t>カイトウ</t>
    </rPh>
    <phoneticPr fontId="3"/>
  </si>
  <si>
    <t>【問60】あなたは現在お住まいの区に、何年居住していますか。《全員》</t>
    <rPh sb="31" eb="33">
      <t>ゼンイン</t>
    </rPh>
    <phoneticPr fontId="4"/>
  </si>
  <si>
    <t>【問61】 あなたの性別に○をつけてください。《全員》</t>
    <rPh sb="24" eb="26">
      <t>ゼンイン</t>
    </rPh>
    <phoneticPr fontId="4"/>
  </si>
  <si>
    <t>【問62】 あなたの、あて名のお子さんから見た続柄であてはまるものに○をつけてください。《全員》</t>
    <rPh sb="45" eb="47">
      <t>ゼンイン</t>
    </rPh>
    <phoneticPr fontId="4"/>
  </si>
  <si>
    <t>【問63】 あなたの年齢を数字で下の枠に記入してください。《全員》</t>
    <rPh sb="30" eb="32">
      <t>ゼンイン</t>
    </rPh>
    <phoneticPr fontId="4"/>
  </si>
  <si>
    <t>【問64】 あなたには配偶者はいますか。《全員》</t>
    <rPh sb="11" eb="14">
      <t>ハイグウシャ</t>
    </rPh>
    <rPh sb="21" eb="23">
      <t>ゼンイン</t>
    </rPh>
    <phoneticPr fontId="4"/>
  </si>
  <si>
    <t>【問64】  あなたの配偶者の年齢を数字で下の枠に記入してください。《問64で1と答え方かた》</t>
    <rPh sb="35" eb="36">
      <t>トイ</t>
    </rPh>
    <rPh sb="41" eb="42">
      <t>コタ</t>
    </rPh>
    <rPh sb="43" eb="44">
      <t>カタ</t>
    </rPh>
    <phoneticPr fontId="4"/>
  </si>
  <si>
    <t>【問65】 あて名のお子さんの生まれた年と月を数字で下の枠内に記入してください。《全員》</t>
    <rPh sb="41" eb="43">
      <t>ゼンイン</t>
    </rPh>
    <phoneticPr fontId="4"/>
  </si>
  <si>
    <t>6歳</t>
    <rPh sb="1" eb="2">
      <t>サイ</t>
    </rPh>
    <phoneticPr fontId="3"/>
  </si>
  <si>
    <t>7歳</t>
    <rPh sb="1" eb="2">
      <t>サイ</t>
    </rPh>
    <phoneticPr fontId="3"/>
  </si>
  <si>
    <t>8歳</t>
    <rPh sb="1" eb="2">
      <t>サイ</t>
    </rPh>
    <phoneticPr fontId="3"/>
  </si>
  <si>
    <t>9歳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</si>
  <si>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</si>
  <si>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</si>
  <si>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</si>
  <si>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</si>
  <si>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</si>
  <si>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</si>
  <si>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</si>
  <si>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</si>
  <si>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【問66】 あて名のお子さんに１７歳以下のきょうだいは何人いますか。《全員》</t>
    <rPh sb="35" eb="37">
      <t>ゼンイン</t>
    </rPh>
    <phoneticPr fontId="4"/>
  </si>
  <si>
    <t>【問67】 あて名のお子さんと同居されているかたは、合計何人ですか。《全員》</t>
    <rPh sb="35" eb="37">
      <t>ゼンイン</t>
    </rPh>
    <phoneticPr fontId="4"/>
  </si>
  <si>
    <t>【問68】 現在、あて名のお子さんと同居されているかたすべてに○をつけてください。《全員》</t>
    <rPh sb="42" eb="44">
      <t>ゼンイン</t>
    </rPh>
    <phoneticPr fontId="4"/>
  </si>
  <si>
    <t>【問69】 あなたのお住まいの近く（最も早く移動可能な手段でおおむね３０分以内）に、親族はお住まいですか。《全員》</t>
    <rPh sb="54" eb="56">
      <t>ゼンイン</t>
    </rPh>
    <phoneticPr fontId="4"/>
  </si>
  <si>
    <t>【問70】 あて名のお子さん保護者のかたの年収（税込みの収入）について、それぞれあてはまるものを１つ選んで下の枠内に数字を記入してください。(1)父親《全員》</t>
    <rPh sb="73" eb="75">
      <t>チチオヤ</t>
    </rPh>
    <rPh sb="76" eb="78">
      <t>ゼンイン</t>
    </rPh>
    <phoneticPr fontId="4"/>
  </si>
  <si>
    <t>【問70】 あて名のお子さん保護者のかたの年収（税込みの収入）について、それぞれあてはまるものを１つ選んで下の枠内に数字を記入してください。(2)母親《全員》</t>
    <rPh sb="73" eb="74">
      <t>ハハ</t>
    </rPh>
    <rPh sb="74" eb="75">
      <t>オヤ</t>
    </rPh>
    <rPh sb="76" eb="78">
      <t>ゼンイン</t>
    </rPh>
    <phoneticPr fontId="4"/>
  </si>
  <si>
    <t>【問71】【問70】で答えていただいたかたの分を含む、あて名のお子さんが属する世帯全員の年収の合計額について、あてはまるものを１つ選んで○をつけてください。《全員》</t>
    <rPh sb="1" eb="2">
      <t>トイ</t>
    </rPh>
    <rPh sb="6" eb="7">
      <t>トイ</t>
    </rPh>
    <rPh sb="11" eb="12">
      <t>コタ</t>
    </rPh>
    <rPh sb="22" eb="23">
      <t>ブン</t>
    </rPh>
    <rPh sb="24" eb="25">
      <t>フク</t>
    </rPh>
    <rPh sb="29" eb="30">
      <t>ナ</t>
    </rPh>
    <rPh sb="32" eb="33">
      <t>コ</t>
    </rPh>
    <rPh sb="36" eb="37">
      <t>ゾク</t>
    </rPh>
    <rPh sb="39" eb="41">
      <t>セタイ</t>
    </rPh>
    <rPh sb="41" eb="43">
      <t>ゼンイン</t>
    </rPh>
    <rPh sb="44" eb="46">
      <t>ネンシュウ</t>
    </rPh>
    <rPh sb="79" eb="81">
      <t>ゼンイン</t>
    </rPh>
    <phoneticPr fontId="4"/>
  </si>
  <si>
    <r>
      <t>１年より先で、</t>
    </r>
    <r>
      <rPr>
        <sz val="10.5"/>
        <rFont val="游ゴシック"/>
        <family val="3"/>
        <charset val="128"/>
        <scheme val="minor"/>
      </rPr>
      <t>一番下の子ども（子どもが１人の場合はあて名のお子さん）が（　　　）歳くらいになったら、就労したい</t>
    </r>
    <rPh sb="1" eb="2">
      <t>ネン</t>
    </rPh>
    <rPh sb="4" eb="5">
      <t>サキ</t>
    </rPh>
    <rPh sb="7" eb="9">
      <t>イチバン</t>
    </rPh>
    <rPh sb="9" eb="10">
      <t>シタ</t>
    </rPh>
    <rPh sb="11" eb="12">
      <t>コ</t>
    </rPh>
    <rPh sb="15" eb="16">
      <t>コ</t>
    </rPh>
    <rPh sb="20" eb="21">
      <t>ニン</t>
    </rPh>
    <phoneticPr fontId="1"/>
  </si>
  <si>
    <t>きょうだい（あて名のお子さんを含みます）</t>
    <phoneticPr fontId="1"/>
  </si>
  <si>
    <t>子どもの進学先（高校や大学など）</t>
  </si>
  <si>
    <t>【問24】母親が今後就労する場合、どのような就労を希望しますか。《問23で2･3･4と答えた方》</t>
    <rPh sb="33" eb="34">
      <t>トイ</t>
    </rPh>
    <rPh sb="43" eb="44">
      <t>コタ</t>
    </rPh>
    <rPh sb="46" eb="47">
      <t>ホウ</t>
    </rPh>
    <phoneticPr fontId="4"/>
  </si>
  <si>
    <t>【問1】子育てを通じて良かったと感じたことについて、あてはまるものを３つまで選んで○をつけてください《全員》</t>
    <rPh sb="51" eb="53">
      <t>ゼンイン</t>
    </rPh>
    <phoneticPr fontId="4"/>
  </si>
  <si>
    <t>【問2】あて名のお子さんを育てている間に、どんなことに悩んだり、不安に感じたり、困ったりしましたか。《全員》</t>
    <rPh sb="51" eb="53">
      <t>ゼンイン</t>
    </rPh>
    <phoneticPr fontId="4"/>
  </si>
  <si>
    <t>【問3】子育てに関する悩みや不安などを相談する相手や場所がありますか。《全員》</t>
    <rPh sb="36" eb="38">
      <t>ゼンイン</t>
    </rPh>
    <phoneticPr fontId="4"/>
  </si>
  <si>
    <t>【問5】あて名のお子さんの子育て（教育を含む）を主に行っているのはどなたですか。《全員》</t>
    <rPh sb="41" eb="43">
      <t>ゼンイン</t>
    </rPh>
    <phoneticPr fontId="4"/>
  </si>
  <si>
    <t>【問6】子育てについて、あなたのお住まいの地域にあてはまるものすべてに○をつけてください。《全員》</t>
    <rPh sb="46" eb="48">
      <t>ゼンイン</t>
    </rPh>
    <phoneticPr fontId="4"/>
  </si>
  <si>
    <t>【問7】子育てする上で、知りたい情報は何ですか。《全員》</t>
    <rPh sb="25" eb="27">
      <t>ゼンイン</t>
    </rPh>
    <phoneticPr fontId="4"/>
  </si>
  <si>
    <t>【問8】あて名のお子さんの教育について、重視していることはありますか。《全員》</t>
    <rPh sb="36" eb="38">
      <t>ゼンイン</t>
    </rPh>
    <phoneticPr fontId="4"/>
  </si>
  <si>
    <t>【問9】あなたは、「なごや子どもの権利条例」を知っていますか。《全員》</t>
    <rPh sb="32" eb="34">
      <t>ゼンイン</t>
    </rPh>
    <phoneticPr fontId="4"/>
  </si>
  <si>
    <t>【問10】あなたは、なごや子どもの権利条例で決められている次の権利が守られていると思いますか。ア．あんぜんに安心して生きる権利《全員》</t>
    <phoneticPr fontId="4"/>
  </si>
  <si>
    <t>【問10】あなたは、なごや子どもの権利条例で決められている次の権利が守られていると思いますか。イ．一人一人が尊重される権利《全員》</t>
    <phoneticPr fontId="4"/>
  </si>
  <si>
    <t>【問10】あなたは、なごや子どもの権利条例で決められている次の権利が守られていると思いますか。ウ．のびのびと豊かに育つ権利《全員》</t>
    <phoneticPr fontId="4"/>
  </si>
  <si>
    <t>【問10】あなたは、なごや子どもの権利条例で決められている次の権利が守られていると思いますか。エ．主体的に参加する権利《全員》</t>
    <phoneticPr fontId="4"/>
  </si>
  <si>
    <t>【問15】父親の始業時刻　《問15で1と答えた方》</t>
    <rPh sb="1" eb="2">
      <t>トイ</t>
    </rPh>
    <rPh sb="5" eb="7">
      <t>チチオヤ</t>
    </rPh>
    <rPh sb="8" eb="10">
      <t>シギョウ</t>
    </rPh>
    <rPh sb="10" eb="12">
      <t>ジコク</t>
    </rPh>
    <rPh sb="14" eb="15">
      <t>トイ</t>
    </rPh>
    <rPh sb="20" eb="21">
      <t>コタ</t>
    </rPh>
    <rPh sb="23" eb="24">
      <t>ホウ</t>
    </rPh>
    <phoneticPr fontId="4"/>
  </si>
  <si>
    <t>7時より前</t>
  </si>
  <si>
    <t>7時</t>
  </si>
  <si>
    <t>8時</t>
  </si>
  <si>
    <t>9時</t>
  </si>
  <si>
    <t>10時以降</t>
  </si>
  <si>
    <t>【問15】父親の終業時刻　《問15で1と答えた方》</t>
    <rPh sb="1" eb="2">
      <t>トイ</t>
    </rPh>
    <rPh sb="5" eb="7">
      <t>チチオヤ</t>
    </rPh>
    <rPh sb="8" eb="10">
      <t>シュウギョウ</t>
    </rPh>
    <rPh sb="10" eb="12">
      <t>ジコク</t>
    </rPh>
    <rPh sb="14" eb="15">
      <t>トイ</t>
    </rPh>
    <rPh sb="20" eb="21">
      <t>コタ</t>
    </rPh>
    <rPh sb="23" eb="24">
      <t>ホウ</t>
    </rPh>
    <phoneticPr fontId="4"/>
  </si>
  <si>
    <t>17時より前</t>
  </si>
  <si>
    <t>17時</t>
  </si>
  <si>
    <t>18時</t>
  </si>
  <si>
    <t>19時</t>
  </si>
  <si>
    <t>20時</t>
  </si>
  <si>
    <t>21時以降</t>
  </si>
  <si>
    <t>【問15】父親の家を出る時間　《問15で1と答えた方》</t>
    <rPh sb="1" eb="2">
      <t>トイ</t>
    </rPh>
    <rPh sb="5" eb="7">
      <t>チチオヤ</t>
    </rPh>
    <rPh sb="8" eb="9">
      <t>イエ</t>
    </rPh>
    <rPh sb="10" eb="11">
      <t>デ</t>
    </rPh>
    <rPh sb="12" eb="14">
      <t>ジカン</t>
    </rPh>
    <rPh sb="16" eb="17">
      <t>トイ</t>
    </rPh>
    <rPh sb="22" eb="23">
      <t>コタ</t>
    </rPh>
    <rPh sb="25" eb="26">
      <t>ホウ</t>
    </rPh>
    <phoneticPr fontId="4"/>
  </si>
  <si>
    <t>【問15】父親の帰宅時間　《問15で1と答えた方》</t>
    <rPh sb="1" eb="2">
      <t>トイ</t>
    </rPh>
    <rPh sb="5" eb="7">
      <t>チチオヤ</t>
    </rPh>
    <rPh sb="8" eb="10">
      <t>キタク</t>
    </rPh>
    <rPh sb="10" eb="12">
      <t>ジカン</t>
    </rPh>
    <rPh sb="14" eb="15">
      <t>トイ</t>
    </rPh>
    <rPh sb="20" eb="21">
      <t>コタ</t>
    </rPh>
    <rPh sb="23" eb="24">
      <t>ホウ</t>
    </rPh>
    <phoneticPr fontId="4"/>
  </si>
  <si>
    <t>21時</t>
  </si>
  <si>
    <t>22時</t>
  </si>
  <si>
    <t>23時</t>
  </si>
  <si>
    <t>0時以降</t>
    <rPh sb="1" eb="3">
      <t>イコウ</t>
    </rPh>
    <phoneticPr fontId="3"/>
  </si>
  <si>
    <t>【問17】父親が今後就労する場合、どのような就労を希望しますか。《問16で2・3・4と答えた方》</t>
    <rPh sb="33" eb="34">
      <t>トイ</t>
    </rPh>
    <rPh sb="43" eb="44">
      <t>コタ</t>
    </rPh>
    <rPh sb="46" eb="47">
      <t>ホウ</t>
    </rPh>
    <phoneticPr fontId="4"/>
  </si>
  <si>
    <t>（数字で回答）</t>
    <rPh sb="1" eb="3">
      <t>スウジ</t>
    </rPh>
    <rPh sb="4" eb="6">
      <t>カイトウ</t>
    </rPh>
    <phoneticPr fontId="4"/>
  </si>
  <si>
    <t>件数</t>
    <rPh sb="0" eb="2">
      <t>ケンスウ</t>
    </rPh>
    <phoneticPr fontId="4"/>
  </si>
  <si>
    <t>2日以下</t>
  </si>
  <si>
    <t>3日</t>
  </si>
  <si>
    <t>4日</t>
  </si>
  <si>
    <t>5日以上</t>
  </si>
  <si>
    <t>無回答</t>
    <phoneticPr fontId="3"/>
  </si>
  <si>
    <t>4時間未満</t>
  </si>
  <si>
    <t>4時間以上6時間未満</t>
  </si>
  <si>
    <t>6時間以上</t>
  </si>
  <si>
    <t>【問17】父親が希望するパ―ト・アルバイトの就労日数（1週間あたり）《問16で3と答えた方》</t>
    <rPh sb="5" eb="7">
      <t>チチオヤ</t>
    </rPh>
    <rPh sb="8" eb="10">
      <t>キボウ</t>
    </rPh>
    <rPh sb="22" eb="24">
      <t>シュウロウ</t>
    </rPh>
    <rPh sb="24" eb="26">
      <t>ニッスウ</t>
    </rPh>
    <rPh sb="28" eb="30">
      <t>シュウカン</t>
    </rPh>
    <rPh sb="35" eb="36">
      <t>トイ</t>
    </rPh>
    <rPh sb="41" eb="42">
      <t>コタ</t>
    </rPh>
    <rPh sb="44" eb="45">
      <t>ホウ</t>
    </rPh>
    <phoneticPr fontId="4"/>
  </si>
  <si>
    <t>＜数字で回答＞</t>
    <rPh sb="1" eb="3">
      <t>スウジ</t>
    </rPh>
    <rPh sb="4" eb="6">
      <t>カイトウ</t>
    </rPh>
    <phoneticPr fontId="4"/>
  </si>
  <si>
    <t>【問17】父親が希望するパ―ト・アルバイトの就労時間（1日あたり）《問16で3と答えた方》</t>
    <rPh sb="5" eb="7">
      <t>チチオヤ</t>
    </rPh>
    <rPh sb="8" eb="10">
      <t>キボウ</t>
    </rPh>
    <rPh sb="22" eb="24">
      <t>シュウロウ</t>
    </rPh>
    <rPh sb="24" eb="26">
      <t>ジカン</t>
    </rPh>
    <rPh sb="28" eb="29">
      <t>ニチ</t>
    </rPh>
    <rPh sb="34" eb="35">
      <t>トイ</t>
    </rPh>
    <rPh sb="40" eb="41">
      <t>コタ</t>
    </rPh>
    <rPh sb="43" eb="44">
      <t>ホウ</t>
    </rPh>
    <phoneticPr fontId="4"/>
  </si>
  <si>
    <t>【問22】母親の始業時刻　《問22で1と答えた方》</t>
    <rPh sb="1" eb="2">
      <t>トイ</t>
    </rPh>
    <rPh sb="5" eb="7">
      <t>ハハオヤ</t>
    </rPh>
    <rPh sb="8" eb="10">
      <t>シギョウ</t>
    </rPh>
    <rPh sb="10" eb="12">
      <t>ジコク</t>
    </rPh>
    <rPh sb="14" eb="15">
      <t>トイ</t>
    </rPh>
    <rPh sb="20" eb="21">
      <t>コタ</t>
    </rPh>
    <rPh sb="23" eb="24">
      <t>ホウ</t>
    </rPh>
    <phoneticPr fontId="4"/>
  </si>
  <si>
    <t>【問22】母親の終業時刻　《問22で1と答えた方》</t>
    <rPh sb="1" eb="2">
      <t>トイ</t>
    </rPh>
    <rPh sb="5" eb="7">
      <t>ハハオヤ</t>
    </rPh>
    <rPh sb="8" eb="10">
      <t>シュウギョウ</t>
    </rPh>
    <rPh sb="10" eb="12">
      <t>ジコク</t>
    </rPh>
    <rPh sb="14" eb="15">
      <t>トイ</t>
    </rPh>
    <rPh sb="20" eb="21">
      <t>コタ</t>
    </rPh>
    <rPh sb="23" eb="24">
      <t>ホウ</t>
    </rPh>
    <phoneticPr fontId="4"/>
  </si>
  <si>
    <t>【問22】母親の家を出る時間　《問22で1と答えた方》</t>
    <rPh sb="1" eb="2">
      <t>トイ</t>
    </rPh>
    <rPh sb="5" eb="7">
      <t>ハハオヤ</t>
    </rPh>
    <rPh sb="8" eb="9">
      <t>イエ</t>
    </rPh>
    <rPh sb="10" eb="11">
      <t>デ</t>
    </rPh>
    <rPh sb="12" eb="14">
      <t>ジカン</t>
    </rPh>
    <rPh sb="16" eb="17">
      <t>トイ</t>
    </rPh>
    <rPh sb="22" eb="23">
      <t>コタ</t>
    </rPh>
    <rPh sb="25" eb="26">
      <t>ホウ</t>
    </rPh>
    <phoneticPr fontId="4"/>
  </si>
  <si>
    <t>【問22】母親の帰宅時間　《問22で1と答えた方》</t>
    <rPh sb="1" eb="2">
      <t>トイ</t>
    </rPh>
    <rPh sb="5" eb="7">
      <t>ハハオヤ</t>
    </rPh>
    <rPh sb="8" eb="10">
      <t>キタク</t>
    </rPh>
    <rPh sb="10" eb="12">
      <t>ジカン</t>
    </rPh>
    <rPh sb="14" eb="15">
      <t>トイ</t>
    </rPh>
    <rPh sb="20" eb="21">
      <t>コタ</t>
    </rPh>
    <rPh sb="23" eb="24">
      <t>ホウ</t>
    </rPh>
    <phoneticPr fontId="4"/>
  </si>
  <si>
    <t>【問23】就労希望時の一番下の子どもの年齢《問23で3と答えた方》</t>
    <rPh sb="5" eb="7">
      <t>シュウロウ</t>
    </rPh>
    <rPh sb="7" eb="10">
      <t>キボウジ</t>
    </rPh>
    <rPh sb="11" eb="13">
      <t>イチバン</t>
    </rPh>
    <rPh sb="13" eb="14">
      <t>シタ</t>
    </rPh>
    <rPh sb="15" eb="16">
      <t>コ</t>
    </rPh>
    <rPh sb="19" eb="21">
      <t>ネンレイ</t>
    </rPh>
    <rPh sb="22" eb="23">
      <t>トイ</t>
    </rPh>
    <rPh sb="28" eb="29">
      <t>コタ</t>
    </rPh>
    <rPh sb="31" eb="32">
      <t>ホウ</t>
    </rPh>
    <phoneticPr fontId="4"/>
  </si>
  <si>
    <t>3歳未満</t>
  </si>
  <si>
    <t>3歳</t>
  </si>
  <si>
    <t>4歳</t>
  </si>
  <si>
    <t>5歳</t>
  </si>
  <si>
    <t>6歳以上</t>
  </si>
  <si>
    <t>【問24】母親が希望するパ―ト・アルバイトの就労日数（1週間あたり）《問24で5と答えた方》</t>
    <rPh sb="5" eb="6">
      <t>ハハ</t>
    </rPh>
    <rPh sb="6" eb="7">
      <t>オヤ</t>
    </rPh>
    <rPh sb="8" eb="10">
      <t>キボウ</t>
    </rPh>
    <rPh sb="22" eb="24">
      <t>シュウロウ</t>
    </rPh>
    <rPh sb="24" eb="26">
      <t>ニッスウ</t>
    </rPh>
    <rPh sb="28" eb="30">
      <t>シュウカン</t>
    </rPh>
    <rPh sb="35" eb="36">
      <t>トイ</t>
    </rPh>
    <rPh sb="41" eb="42">
      <t>コタ</t>
    </rPh>
    <rPh sb="44" eb="45">
      <t>ホウ</t>
    </rPh>
    <phoneticPr fontId="4"/>
  </si>
  <si>
    <t>【問24】母親が希望するパ―ト・アルバイトの就労時間（1日あたり）《問24で5と答えた方》</t>
    <rPh sb="5" eb="7">
      <t>ハハオヤ</t>
    </rPh>
    <rPh sb="8" eb="10">
      <t>キボウ</t>
    </rPh>
    <rPh sb="22" eb="24">
      <t>シュウロウ</t>
    </rPh>
    <rPh sb="24" eb="26">
      <t>ジカン</t>
    </rPh>
    <rPh sb="28" eb="29">
      <t>ニチ</t>
    </rPh>
    <rPh sb="34" eb="35">
      <t>トイ</t>
    </rPh>
    <rPh sb="40" eb="41">
      <t>コタ</t>
    </rPh>
    <rPh sb="43" eb="44">
      <t>ホウ</t>
    </rPh>
    <phoneticPr fontId="4"/>
  </si>
  <si>
    <t>【問24】母親が希望する派遣・契約社員の就労日数（1週間あたり）《問24で6と答えた方》</t>
    <rPh sb="5" eb="6">
      <t>ハハ</t>
    </rPh>
    <rPh sb="6" eb="7">
      <t>オヤ</t>
    </rPh>
    <rPh sb="8" eb="10">
      <t>キボウ</t>
    </rPh>
    <rPh sb="12" eb="14">
      <t>ハケン</t>
    </rPh>
    <rPh sb="15" eb="17">
      <t>ケイヤク</t>
    </rPh>
    <rPh sb="17" eb="19">
      <t>シャイン</t>
    </rPh>
    <rPh sb="20" eb="22">
      <t>シュウロウ</t>
    </rPh>
    <rPh sb="22" eb="24">
      <t>ニッスウ</t>
    </rPh>
    <rPh sb="26" eb="28">
      <t>シュウカン</t>
    </rPh>
    <rPh sb="33" eb="34">
      <t>トイ</t>
    </rPh>
    <rPh sb="39" eb="40">
      <t>コタ</t>
    </rPh>
    <rPh sb="42" eb="43">
      <t>ホウ</t>
    </rPh>
    <phoneticPr fontId="4"/>
  </si>
  <si>
    <t>【問24】母親が希望する派遣・契約社員の就労時間（1日あたり）《問24で6と答えた方》</t>
    <rPh sb="5" eb="6">
      <t>ハハ</t>
    </rPh>
    <rPh sb="6" eb="7">
      <t>オヤ</t>
    </rPh>
    <rPh sb="8" eb="10">
      <t>キボウ</t>
    </rPh>
    <rPh sb="12" eb="14">
      <t>ハケン</t>
    </rPh>
    <rPh sb="15" eb="17">
      <t>ケイヤク</t>
    </rPh>
    <rPh sb="17" eb="19">
      <t>シャイン</t>
    </rPh>
    <rPh sb="20" eb="22">
      <t>シュウロウ</t>
    </rPh>
    <rPh sb="22" eb="24">
      <t>ジカン</t>
    </rPh>
    <rPh sb="26" eb="27">
      <t>ニチ</t>
    </rPh>
    <rPh sb="32" eb="33">
      <t>トイ</t>
    </rPh>
    <rPh sb="38" eb="39">
      <t>コタ</t>
    </rPh>
    <rPh sb="41" eb="42">
      <t>ホウ</t>
    </rPh>
    <phoneticPr fontId="4"/>
  </si>
  <si>
    <t>6時間以上8時間未満</t>
  </si>
  <si>
    <t>8時間以上</t>
  </si>
  <si>
    <t>【問38】１か月にかかる費用（学習塾・進学塾）《問38で1と答えた方》</t>
    <rPh sb="7" eb="8">
      <t>ゲツ</t>
    </rPh>
    <rPh sb="12" eb="14">
      <t>ヒヨウ</t>
    </rPh>
    <rPh sb="15" eb="18">
      <t>ガクシュウジュク</t>
    </rPh>
    <rPh sb="19" eb="22">
      <t>シンガクジュク</t>
    </rPh>
    <rPh sb="24" eb="25">
      <t>トイ</t>
    </rPh>
    <rPh sb="30" eb="31">
      <t>コタ</t>
    </rPh>
    <rPh sb="33" eb="34">
      <t>カタ</t>
    </rPh>
    <phoneticPr fontId="4"/>
  </si>
  <si>
    <t>1万円未満</t>
  </si>
  <si>
    <t>1万円以上2万円未満</t>
  </si>
  <si>
    <t>2万円以上3万円未満</t>
  </si>
  <si>
    <t>3万円以上4万円未満</t>
  </si>
  <si>
    <t>4万円以上5万円未満</t>
  </si>
  <si>
    <t>5万円以上</t>
  </si>
  <si>
    <t>【問38】１か月にかかる費用（家庭教師）《問38で2と答えた方》</t>
    <rPh sb="7" eb="8">
      <t>ゲツ</t>
    </rPh>
    <rPh sb="12" eb="14">
      <t>ヒヨウ</t>
    </rPh>
    <rPh sb="15" eb="17">
      <t>カテイ</t>
    </rPh>
    <rPh sb="17" eb="19">
      <t>キョウシ</t>
    </rPh>
    <rPh sb="21" eb="22">
      <t>トイ</t>
    </rPh>
    <rPh sb="27" eb="28">
      <t>コタ</t>
    </rPh>
    <rPh sb="30" eb="31">
      <t>カタ</t>
    </rPh>
    <phoneticPr fontId="4"/>
  </si>
  <si>
    <t>【問38】１か月にかかる費用（通信教育・オンライン教育）《問38で3と答えた方》</t>
    <rPh sb="7" eb="8">
      <t>ゲツ</t>
    </rPh>
    <rPh sb="12" eb="14">
      <t>ヒヨウ</t>
    </rPh>
    <rPh sb="15" eb="17">
      <t>ツウシン</t>
    </rPh>
    <rPh sb="17" eb="19">
      <t>キョウイク</t>
    </rPh>
    <rPh sb="25" eb="27">
      <t>キョウイク</t>
    </rPh>
    <rPh sb="29" eb="30">
      <t>トイ</t>
    </rPh>
    <rPh sb="35" eb="36">
      <t>コタ</t>
    </rPh>
    <rPh sb="38" eb="39">
      <t>カタ</t>
    </rPh>
    <phoneticPr fontId="4"/>
  </si>
  <si>
    <t>【問38】１か月にかかる費用（英会話・珠算などの勉強の習い事）《問38で4と答えた方》</t>
    <rPh sb="7" eb="8">
      <t>ゲツ</t>
    </rPh>
    <rPh sb="12" eb="14">
      <t>ヒヨウ</t>
    </rPh>
    <rPh sb="32" eb="33">
      <t>トイ</t>
    </rPh>
    <rPh sb="38" eb="39">
      <t>コタ</t>
    </rPh>
    <rPh sb="41" eb="42">
      <t>カタ</t>
    </rPh>
    <phoneticPr fontId="4"/>
  </si>
  <si>
    <t>【問38】１か月にかかる費用（絵画・音楽・習字などの芸術の習い事）《問38で5と答えた方》</t>
    <rPh sb="7" eb="8">
      <t>ゲツ</t>
    </rPh>
    <rPh sb="12" eb="14">
      <t>ヒヨウ</t>
    </rPh>
    <rPh sb="34" eb="35">
      <t>トイ</t>
    </rPh>
    <rPh sb="40" eb="41">
      <t>コタ</t>
    </rPh>
    <rPh sb="43" eb="44">
      <t>カタ</t>
    </rPh>
    <phoneticPr fontId="4"/>
  </si>
  <si>
    <t>【問38】１か月にかかる費用（スポーツ）《問38で6と答えた方》</t>
    <rPh sb="7" eb="8">
      <t>ゲツ</t>
    </rPh>
    <rPh sb="12" eb="14">
      <t>ヒヨウ</t>
    </rPh>
    <rPh sb="21" eb="22">
      <t>トイ</t>
    </rPh>
    <rPh sb="27" eb="28">
      <t>コタ</t>
    </rPh>
    <rPh sb="30" eb="31">
      <t>カタ</t>
    </rPh>
    <phoneticPr fontId="4"/>
  </si>
  <si>
    <t>【問38】１か月にかかる費用（その他）《問38で7と答えた方》</t>
    <rPh sb="7" eb="8">
      <t>ゲツ</t>
    </rPh>
    <rPh sb="12" eb="14">
      <t>ヒヨウ</t>
    </rPh>
    <rPh sb="17" eb="18">
      <t>ホカ</t>
    </rPh>
    <rPh sb="20" eb="21">
      <t>トイ</t>
    </rPh>
    <rPh sb="26" eb="27">
      <t>コタ</t>
    </rPh>
    <rPh sb="29" eb="30">
      <t>カタ</t>
    </rPh>
    <phoneticPr fontId="4"/>
  </si>
  <si>
    <t>【問52】1週間あたりの日数（自宅）《問52で1と答えた方》</t>
    <rPh sb="6" eb="8">
      <t>シュウカン</t>
    </rPh>
    <rPh sb="12" eb="14">
      <t>ニッスウ</t>
    </rPh>
    <rPh sb="15" eb="17">
      <t>ジタク</t>
    </rPh>
    <rPh sb="19" eb="20">
      <t>トイ</t>
    </rPh>
    <rPh sb="25" eb="26">
      <t>コタ</t>
    </rPh>
    <rPh sb="28" eb="29">
      <t>カタ</t>
    </rPh>
    <phoneticPr fontId="4"/>
  </si>
  <si>
    <t>1日</t>
  </si>
  <si>
    <t>2日</t>
  </si>
  <si>
    <t>【問52】1週間あたりの日数（祖父母宅や友人・知人宅）《問52で2と答えた方》</t>
    <rPh sb="6" eb="8">
      <t>シュウカン</t>
    </rPh>
    <rPh sb="12" eb="14">
      <t>ニッスウ</t>
    </rPh>
    <rPh sb="15" eb="18">
      <t>ソフボ</t>
    </rPh>
    <rPh sb="18" eb="19">
      <t>タク</t>
    </rPh>
    <rPh sb="20" eb="22">
      <t>ユウジン</t>
    </rPh>
    <rPh sb="23" eb="25">
      <t>チジン</t>
    </rPh>
    <rPh sb="25" eb="26">
      <t>タク</t>
    </rPh>
    <rPh sb="28" eb="29">
      <t>トイ</t>
    </rPh>
    <rPh sb="34" eb="35">
      <t>コタ</t>
    </rPh>
    <rPh sb="37" eb="38">
      <t>カタ</t>
    </rPh>
    <phoneticPr fontId="4"/>
  </si>
  <si>
    <t>【問52】1週間あたりの日数（学校で行われる部活動）《問52で3と答えた方》</t>
    <rPh sb="6" eb="8">
      <t>シュウカン</t>
    </rPh>
    <rPh sb="12" eb="14">
      <t>ニッスウ</t>
    </rPh>
    <rPh sb="15" eb="17">
      <t>ガッコウ</t>
    </rPh>
    <rPh sb="18" eb="19">
      <t>オコナ</t>
    </rPh>
    <rPh sb="22" eb="25">
      <t>ブカツドウ</t>
    </rPh>
    <rPh sb="27" eb="28">
      <t>トイ</t>
    </rPh>
    <rPh sb="33" eb="34">
      <t>コタ</t>
    </rPh>
    <rPh sb="36" eb="37">
      <t>カタ</t>
    </rPh>
    <phoneticPr fontId="4"/>
  </si>
  <si>
    <t>【問52】1週間あたりの日数（習い事）《問52で4と答えた方》</t>
    <rPh sb="6" eb="8">
      <t>シュウカン</t>
    </rPh>
    <rPh sb="12" eb="14">
      <t>ニッスウ</t>
    </rPh>
    <rPh sb="15" eb="16">
      <t>ナラ</t>
    </rPh>
    <rPh sb="17" eb="18">
      <t>ゴト</t>
    </rPh>
    <rPh sb="20" eb="21">
      <t>トイ</t>
    </rPh>
    <rPh sb="26" eb="27">
      <t>コタ</t>
    </rPh>
    <rPh sb="29" eb="30">
      <t>カタ</t>
    </rPh>
    <phoneticPr fontId="4"/>
  </si>
  <si>
    <t>【問52】1週間あたりの日数（トワイライトスクール、ルーム）《問52で5と答えた方》</t>
    <rPh sb="6" eb="8">
      <t>シュウカン</t>
    </rPh>
    <rPh sb="12" eb="14">
      <t>ニッスウ</t>
    </rPh>
    <rPh sb="31" eb="32">
      <t>トイ</t>
    </rPh>
    <rPh sb="37" eb="38">
      <t>コタ</t>
    </rPh>
    <rPh sb="40" eb="41">
      <t>カタ</t>
    </rPh>
    <phoneticPr fontId="4"/>
  </si>
  <si>
    <t>【問52】利用終了時間（トワイライトスクール、ルーム）《問52で5と答えた方》</t>
    <rPh sb="5" eb="7">
      <t>リヨウ</t>
    </rPh>
    <rPh sb="7" eb="9">
      <t>シュウリョウ</t>
    </rPh>
    <rPh sb="9" eb="11">
      <t>ジカン</t>
    </rPh>
    <rPh sb="28" eb="29">
      <t>トイ</t>
    </rPh>
    <rPh sb="34" eb="35">
      <t>コタ</t>
    </rPh>
    <rPh sb="37" eb="38">
      <t>カタ</t>
    </rPh>
    <phoneticPr fontId="4"/>
  </si>
  <si>
    <t>16時台以前</t>
  </si>
  <si>
    <t>19時以降</t>
  </si>
  <si>
    <t>【問52】1週間あたりの日数（学童保育）《問52で6と答えた方》</t>
    <rPh sb="6" eb="8">
      <t>シュウカン</t>
    </rPh>
    <rPh sb="12" eb="14">
      <t>ニッスウ</t>
    </rPh>
    <rPh sb="15" eb="17">
      <t>ガクドウ</t>
    </rPh>
    <rPh sb="17" eb="19">
      <t>ホイク</t>
    </rPh>
    <rPh sb="21" eb="22">
      <t>トイ</t>
    </rPh>
    <rPh sb="27" eb="28">
      <t>コタ</t>
    </rPh>
    <rPh sb="30" eb="31">
      <t>カタ</t>
    </rPh>
    <phoneticPr fontId="4"/>
  </si>
  <si>
    <t>【問52】利用終了時間（学童保育）《問52で6と答えた方》</t>
    <rPh sb="5" eb="7">
      <t>リヨウ</t>
    </rPh>
    <rPh sb="7" eb="9">
      <t>シュウリョウ</t>
    </rPh>
    <rPh sb="9" eb="11">
      <t>ジカン</t>
    </rPh>
    <rPh sb="12" eb="14">
      <t>ガクドウ</t>
    </rPh>
    <rPh sb="14" eb="16">
      <t>ホイク</t>
    </rPh>
    <rPh sb="18" eb="19">
      <t>トイ</t>
    </rPh>
    <rPh sb="24" eb="25">
      <t>コタ</t>
    </rPh>
    <rPh sb="27" eb="28">
      <t>カタ</t>
    </rPh>
    <phoneticPr fontId="4"/>
  </si>
  <si>
    <t>【問52】1週間あたりの日数（児童館）《問52で7と答えた方》</t>
    <rPh sb="6" eb="8">
      <t>シュウカン</t>
    </rPh>
    <rPh sb="12" eb="14">
      <t>ニッスウ</t>
    </rPh>
    <rPh sb="15" eb="17">
      <t>ジドウ</t>
    </rPh>
    <rPh sb="17" eb="18">
      <t>カン</t>
    </rPh>
    <rPh sb="20" eb="21">
      <t>トイ</t>
    </rPh>
    <rPh sb="26" eb="27">
      <t>コタ</t>
    </rPh>
    <rPh sb="29" eb="30">
      <t>カタ</t>
    </rPh>
    <phoneticPr fontId="4"/>
  </si>
  <si>
    <t>【問52】1週間あたりの日数（放課後等デイサービス）《問52で8と答えた方》</t>
    <rPh sb="6" eb="8">
      <t>シュウカン</t>
    </rPh>
    <rPh sb="12" eb="14">
      <t>ニッスウ</t>
    </rPh>
    <rPh sb="15" eb="18">
      <t>ホウカゴ</t>
    </rPh>
    <rPh sb="18" eb="19">
      <t>トウ</t>
    </rPh>
    <rPh sb="27" eb="28">
      <t>トイ</t>
    </rPh>
    <rPh sb="33" eb="34">
      <t>コタ</t>
    </rPh>
    <rPh sb="36" eb="37">
      <t>カタ</t>
    </rPh>
    <phoneticPr fontId="4"/>
  </si>
  <si>
    <t>【問52】1週間あたりの日数（のびのび子育てサポート事業）《問52で9と答えた方》</t>
    <rPh sb="6" eb="8">
      <t>シュウカン</t>
    </rPh>
    <rPh sb="12" eb="14">
      <t>ニッスウ</t>
    </rPh>
    <rPh sb="19" eb="21">
      <t>コソダ</t>
    </rPh>
    <rPh sb="26" eb="28">
      <t>ジギョウ</t>
    </rPh>
    <rPh sb="30" eb="31">
      <t>トイ</t>
    </rPh>
    <rPh sb="36" eb="37">
      <t>コタ</t>
    </rPh>
    <rPh sb="39" eb="40">
      <t>カタ</t>
    </rPh>
    <phoneticPr fontId="4"/>
  </si>
  <si>
    <t>【問52】1週間あたりの日数（その他（公園など））《問52で10と答えた方》</t>
    <rPh sb="6" eb="8">
      <t>シュウカン</t>
    </rPh>
    <rPh sb="12" eb="14">
      <t>ニッスウ</t>
    </rPh>
    <rPh sb="17" eb="18">
      <t>ホカ</t>
    </rPh>
    <rPh sb="19" eb="21">
      <t>コウエン</t>
    </rPh>
    <rPh sb="26" eb="27">
      <t>トイ</t>
    </rPh>
    <rPh sb="33" eb="34">
      <t>コタ</t>
    </rPh>
    <rPh sb="36" eb="37">
      <t>カタ</t>
    </rPh>
    <phoneticPr fontId="4"/>
  </si>
  <si>
    <t>【問53】1週間あたりの日数（自宅）《問52で1と答えた方》</t>
    <rPh sb="6" eb="8">
      <t>シュウカン</t>
    </rPh>
    <rPh sb="12" eb="14">
      <t>ニッスウ</t>
    </rPh>
    <rPh sb="15" eb="17">
      <t>ジタク</t>
    </rPh>
    <rPh sb="19" eb="20">
      <t>トイ</t>
    </rPh>
    <rPh sb="25" eb="26">
      <t>コタ</t>
    </rPh>
    <rPh sb="28" eb="29">
      <t>カタ</t>
    </rPh>
    <phoneticPr fontId="4"/>
  </si>
  <si>
    <t>【問53】1週間あたりの日数（祖父母宅や友人・知人宅）《問53で2と答えた方》</t>
    <rPh sb="6" eb="8">
      <t>シュウカン</t>
    </rPh>
    <rPh sb="12" eb="14">
      <t>ニッスウ</t>
    </rPh>
    <rPh sb="15" eb="18">
      <t>ソフボ</t>
    </rPh>
    <rPh sb="18" eb="19">
      <t>タク</t>
    </rPh>
    <rPh sb="20" eb="22">
      <t>ユウジン</t>
    </rPh>
    <rPh sb="23" eb="25">
      <t>チジン</t>
    </rPh>
    <rPh sb="25" eb="26">
      <t>タク</t>
    </rPh>
    <rPh sb="28" eb="29">
      <t>トイ</t>
    </rPh>
    <rPh sb="34" eb="35">
      <t>コタ</t>
    </rPh>
    <rPh sb="37" eb="38">
      <t>カタ</t>
    </rPh>
    <phoneticPr fontId="4"/>
  </si>
  <si>
    <t>【問53】1週間あたりの日数（学校で行われる部活動）《問53で3と答えた方》</t>
    <rPh sb="6" eb="8">
      <t>シュウカン</t>
    </rPh>
    <rPh sb="12" eb="14">
      <t>ニッスウ</t>
    </rPh>
    <rPh sb="15" eb="17">
      <t>ガッコウ</t>
    </rPh>
    <rPh sb="18" eb="19">
      <t>オコナ</t>
    </rPh>
    <rPh sb="22" eb="25">
      <t>ブカツドウ</t>
    </rPh>
    <rPh sb="27" eb="28">
      <t>トイ</t>
    </rPh>
    <rPh sb="33" eb="34">
      <t>コタ</t>
    </rPh>
    <rPh sb="36" eb="37">
      <t>カタ</t>
    </rPh>
    <phoneticPr fontId="4"/>
  </si>
  <si>
    <t>【問53】1週間あたりの日数（習い事）《問53で4と答えた方》</t>
    <rPh sb="6" eb="8">
      <t>シュウカン</t>
    </rPh>
    <rPh sb="12" eb="14">
      <t>ニッスウ</t>
    </rPh>
    <rPh sb="15" eb="16">
      <t>ナラ</t>
    </rPh>
    <rPh sb="17" eb="18">
      <t>ゴト</t>
    </rPh>
    <rPh sb="20" eb="21">
      <t>トイ</t>
    </rPh>
    <rPh sb="26" eb="27">
      <t>コタ</t>
    </rPh>
    <rPh sb="29" eb="30">
      <t>カタ</t>
    </rPh>
    <phoneticPr fontId="4"/>
  </si>
  <si>
    <t>【問53】1週間あたりの日数（トワイライトスクール、ルーム）《問53で5と答えた方》</t>
    <rPh sb="6" eb="8">
      <t>シュウカン</t>
    </rPh>
    <rPh sb="12" eb="14">
      <t>ニッスウ</t>
    </rPh>
    <rPh sb="31" eb="32">
      <t>トイ</t>
    </rPh>
    <rPh sb="37" eb="38">
      <t>コタ</t>
    </rPh>
    <rPh sb="40" eb="41">
      <t>カタ</t>
    </rPh>
    <phoneticPr fontId="4"/>
  </si>
  <si>
    <t>【問53】利用終了時間（トワイライトスクール、ルーム）《問53で5と答えた方》</t>
    <rPh sb="5" eb="7">
      <t>リヨウ</t>
    </rPh>
    <rPh sb="7" eb="9">
      <t>シュウリョウ</t>
    </rPh>
    <rPh sb="9" eb="11">
      <t>ジカン</t>
    </rPh>
    <rPh sb="28" eb="29">
      <t>トイ</t>
    </rPh>
    <rPh sb="34" eb="35">
      <t>コタ</t>
    </rPh>
    <rPh sb="37" eb="38">
      <t>カタ</t>
    </rPh>
    <phoneticPr fontId="4"/>
  </si>
  <si>
    <t>【問53】利用開始時間（トワイライトスクール、ルーム）《問53で5と答えた方》</t>
    <rPh sb="5" eb="7">
      <t>リヨウ</t>
    </rPh>
    <rPh sb="7" eb="9">
      <t>カイシ</t>
    </rPh>
    <rPh sb="9" eb="11">
      <t>ジカン</t>
    </rPh>
    <rPh sb="28" eb="29">
      <t>トイ</t>
    </rPh>
    <rPh sb="34" eb="35">
      <t>コタ</t>
    </rPh>
    <rPh sb="37" eb="38">
      <t>カタ</t>
    </rPh>
    <phoneticPr fontId="4"/>
  </si>
  <si>
    <t>9時台以前</t>
  </si>
  <si>
    <t>10時</t>
  </si>
  <si>
    <t>11時以降</t>
  </si>
  <si>
    <t>14時以前</t>
  </si>
  <si>
    <t>15時</t>
  </si>
  <si>
    <t>16時</t>
  </si>
  <si>
    <t>【問53】1週間あたりの日数（学童保育）《問53で6と答えた方》</t>
    <rPh sb="6" eb="8">
      <t>シュウカン</t>
    </rPh>
    <rPh sb="12" eb="14">
      <t>ニッスウ</t>
    </rPh>
    <rPh sb="15" eb="17">
      <t>ガクドウ</t>
    </rPh>
    <rPh sb="17" eb="19">
      <t>ホイク</t>
    </rPh>
    <rPh sb="21" eb="22">
      <t>トイ</t>
    </rPh>
    <rPh sb="27" eb="28">
      <t>コタ</t>
    </rPh>
    <rPh sb="30" eb="31">
      <t>カタ</t>
    </rPh>
    <phoneticPr fontId="4"/>
  </si>
  <si>
    <t>【問53】利用開始時間（学童保育）《問53で6と答えた方》</t>
    <rPh sb="5" eb="7">
      <t>リヨウ</t>
    </rPh>
    <rPh sb="7" eb="9">
      <t>カイシ</t>
    </rPh>
    <rPh sb="9" eb="11">
      <t>ジカン</t>
    </rPh>
    <rPh sb="12" eb="14">
      <t>ガクドウ</t>
    </rPh>
    <rPh sb="14" eb="16">
      <t>ホイク</t>
    </rPh>
    <rPh sb="18" eb="19">
      <t>トイ</t>
    </rPh>
    <rPh sb="24" eb="25">
      <t>コタ</t>
    </rPh>
    <rPh sb="27" eb="28">
      <t>カタ</t>
    </rPh>
    <phoneticPr fontId="4"/>
  </si>
  <si>
    <t>【問53】利用終了時間（学童保育）《問53で6と答えた方》</t>
    <rPh sb="5" eb="7">
      <t>リヨウ</t>
    </rPh>
    <rPh sb="7" eb="9">
      <t>シュウリョウ</t>
    </rPh>
    <rPh sb="9" eb="11">
      <t>ジカン</t>
    </rPh>
    <rPh sb="12" eb="14">
      <t>ガクドウ</t>
    </rPh>
    <rPh sb="14" eb="16">
      <t>ホイク</t>
    </rPh>
    <rPh sb="18" eb="19">
      <t>トイ</t>
    </rPh>
    <rPh sb="24" eb="25">
      <t>コタ</t>
    </rPh>
    <rPh sb="27" eb="28">
      <t>カタ</t>
    </rPh>
    <phoneticPr fontId="4"/>
  </si>
  <si>
    <t>【問53】1週間あたりの日数（児童館）《問53で7と答えた方》</t>
    <rPh sb="6" eb="8">
      <t>シュウカン</t>
    </rPh>
    <rPh sb="12" eb="14">
      <t>ニッスウ</t>
    </rPh>
    <rPh sb="15" eb="17">
      <t>ジドウ</t>
    </rPh>
    <rPh sb="17" eb="18">
      <t>カン</t>
    </rPh>
    <rPh sb="20" eb="21">
      <t>トイ</t>
    </rPh>
    <rPh sb="26" eb="27">
      <t>コタ</t>
    </rPh>
    <rPh sb="29" eb="30">
      <t>カタ</t>
    </rPh>
    <phoneticPr fontId="4"/>
  </si>
  <si>
    <t>【問53】1週間あたりの日数（放課後等デイサービス）《問53で8と答えた方》</t>
    <rPh sb="6" eb="8">
      <t>シュウカン</t>
    </rPh>
    <rPh sb="12" eb="14">
      <t>ニッスウ</t>
    </rPh>
    <rPh sb="15" eb="18">
      <t>ホウカゴ</t>
    </rPh>
    <rPh sb="18" eb="19">
      <t>トウ</t>
    </rPh>
    <rPh sb="27" eb="28">
      <t>トイ</t>
    </rPh>
    <rPh sb="33" eb="34">
      <t>コタ</t>
    </rPh>
    <rPh sb="36" eb="37">
      <t>カタ</t>
    </rPh>
    <phoneticPr fontId="4"/>
  </si>
  <si>
    <t>【問53】1週間あたりの日数（その他（公園など））《問53で10と答えた方》</t>
    <rPh sb="6" eb="8">
      <t>シュウカン</t>
    </rPh>
    <rPh sb="12" eb="14">
      <t>ニッスウ</t>
    </rPh>
    <rPh sb="17" eb="18">
      <t>ホカ</t>
    </rPh>
    <rPh sb="19" eb="21">
      <t>コウエン</t>
    </rPh>
    <rPh sb="26" eb="27">
      <t>トイ</t>
    </rPh>
    <rPh sb="33" eb="34">
      <t>コタ</t>
    </rPh>
    <rPh sb="36" eb="37">
      <t>カタ</t>
    </rPh>
    <phoneticPr fontId="4"/>
  </si>
  <si>
    <t>【問54】利用開始時間（トワイライトスクール、ルーム）《問54で5と答えた方》</t>
    <rPh sb="5" eb="7">
      <t>リヨウ</t>
    </rPh>
    <rPh sb="7" eb="9">
      <t>カイシ</t>
    </rPh>
    <rPh sb="9" eb="11">
      <t>ジカン</t>
    </rPh>
    <rPh sb="28" eb="29">
      <t>トイ</t>
    </rPh>
    <rPh sb="34" eb="35">
      <t>コタ</t>
    </rPh>
    <rPh sb="37" eb="38">
      <t>カタ</t>
    </rPh>
    <phoneticPr fontId="4"/>
  </si>
  <si>
    <t>【問54】利用終了時間（トワイライトスクール、ルーム）《問54で5と答えた方》</t>
    <rPh sb="5" eb="7">
      <t>リヨウ</t>
    </rPh>
    <rPh sb="7" eb="9">
      <t>シュウリョウ</t>
    </rPh>
    <rPh sb="9" eb="11">
      <t>ジカン</t>
    </rPh>
    <rPh sb="28" eb="29">
      <t>トイ</t>
    </rPh>
    <rPh sb="34" eb="35">
      <t>コタ</t>
    </rPh>
    <rPh sb="37" eb="38">
      <t>カタ</t>
    </rPh>
    <phoneticPr fontId="4"/>
  </si>
  <si>
    <t>【問54】利用開始時間（学童保育）《問54で6と答えた方》</t>
    <rPh sb="5" eb="7">
      <t>リヨウ</t>
    </rPh>
    <rPh sb="7" eb="9">
      <t>カイシ</t>
    </rPh>
    <rPh sb="9" eb="11">
      <t>ジカン</t>
    </rPh>
    <rPh sb="12" eb="14">
      <t>ガクドウ</t>
    </rPh>
    <rPh sb="14" eb="16">
      <t>ホイク</t>
    </rPh>
    <rPh sb="18" eb="19">
      <t>トイ</t>
    </rPh>
    <rPh sb="24" eb="25">
      <t>コタ</t>
    </rPh>
    <rPh sb="27" eb="28">
      <t>カタ</t>
    </rPh>
    <phoneticPr fontId="4"/>
  </si>
  <si>
    <t>【問54】利用終了時間（学童保育）《問54で6と答えた方》</t>
    <rPh sb="5" eb="7">
      <t>リヨウ</t>
    </rPh>
    <rPh sb="7" eb="9">
      <t>シュウリョウ</t>
    </rPh>
    <rPh sb="9" eb="11">
      <t>ジカン</t>
    </rPh>
    <rPh sb="12" eb="14">
      <t>ガクドウ</t>
    </rPh>
    <rPh sb="14" eb="16">
      <t>ホイク</t>
    </rPh>
    <rPh sb="18" eb="19">
      <t>トイ</t>
    </rPh>
    <rPh sb="24" eb="25">
      <t>コタ</t>
    </rPh>
    <rPh sb="27" eb="28">
      <t>カタ</t>
    </rPh>
    <phoneticPr fontId="4"/>
  </si>
  <si>
    <t>5日</t>
  </si>
  <si>
    <t>6日～9日</t>
  </si>
  <si>
    <t>10日以上</t>
  </si>
  <si>
    <t>【問57】休んだ日数（父親）《問57で1と答えた方》</t>
    <rPh sb="5" eb="6">
      <t>ヤス</t>
    </rPh>
    <rPh sb="8" eb="10">
      <t>ニッスウ</t>
    </rPh>
    <rPh sb="11" eb="13">
      <t>チチオヤ</t>
    </rPh>
    <rPh sb="15" eb="16">
      <t>トイ</t>
    </rPh>
    <rPh sb="21" eb="22">
      <t>コタ</t>
    </rPh>
    <rPh sb="24" eb="25">
      <t>カタ</t>
    </rPh>
    <phoneticPr fontId="4"/>
  </si>
  <si>
    <t>【問57】休んだ日数（母親）《問57で2と答えた方》</t>
    <rPh sb="5" eb="6">
      <t>ヤス</t>
    </rPh>
    <rPh sb="8" eb="10">
      <t>ニッスウ</t>
    </rPh>
    <rPh sb="11" eb="13">
      <t>ハハオヤ</t>
    </rPh>
    <rPh sb="15" eb="16">
      <t>トイ</t>
    </rPh>
    <rPh sb="21" eb="22">
      <t>コタ</t>
    </rPh>
    <rPh sb="24" eb="25">
      <t>カタ</t>
    </rPh>
    <phoneticPr fontId="4"/>
  </si>
  <si>
    <t>【問57】看護日数（親族・知人）《問57で3と答えた方》</t>
    <rPh sb="5" eb="7">
      <t>カンゴ</t>
    </rPh>
    <rPh sb="7" eb="9">
      <t>ニッスウ</t>
    </rPh>
    <rPh sb="10" eb="12">
      <t>シンゾク</t>
    </rPh>
    <rPh sb="13" eb="15">
      <t>チジン</t>
    </rPh>
    <rPh sb="17" eb="18">
      <t>トイ</t>
    </rPh>
    <rPh sb="23" eb="24">
      <t>コタ</t>
    </rPh>
    <rPh sb="26" eb="27">
      <t>カタ</t>
    </rPh>
    <phoneticPr fontId="4"/>
  </si>
  <si>
    <t>【問57】看護日数（父または母のうち就労していない方）《問57で4と答えた方》</t>
    <rPh sb="5" eb="7">
      <t>カンゴ</t>
    </rPh>
    <rPh sb="7" eb="9">
      <t>ニッスウ</t>
    </rPh>
    <rPh sb="10" eb="11">
      <t>チチ</t>
    </rPh>
    <rPh sb="14" eb="15">
      <t>ハハ</t>
    </rPh>
    <rPh sb="18" eb="20">
      <t>シュウロウ</t>
    </rPh>
    <rPh sb="25" eb="26">
      <t>ホウ</t>
    </rPh>
    <rPh sb="28" eb="29">
      <t>トイ</t>
    </rPh>
    <rPh sb="34" eb="35">
      <t>コタ</t>
    </rPh>
    <rPh sb="37" eb="38">
      <t>カタ</t>
    </rPh>
    <phoneticPr fontId="4"/>
  </si>
  <si>
    <t>【問57】病児・病後児デイケア事業利用日数《問57で5と答えた方》</t>
    <rPh sb="5" eb="7">
      <t>ビョウジ</t>
    </rPh>
    <rPh sb="8" eb="10">
      <t>ビョウゴ</t>
    </rPh>
    <rPh sb="10" eb="11">
      <t>ジ</t>
    </rPh>
    <rPh sb="15" eb="17">
      <t>ジギョウ</t>
    </rPh>
    <rPh sb="17" eb="19">
      <t>リヨウ</t>
    </rPh>
    <rPh sb="19" eb="21">
      <t>ニッスウ</t>
    </rPh>
    <rPh sb="22" eb="23">
      <t>トイ</t>
    </rPh>
    <rPh sb="28" eb="29">
      <t>コタ</t>
    </rPh>
    <rPh sb="31" eb="32">
      <t>カタ</t>
    </rPh>
    <phoneticPr fontId="4"/>
  </si>
  <si>
    <t>【問57】ベビーシッター利用日数《問57で6と答えた方》</t>
    <rPh sb="12" eb="14">
      <t>リヨウ</t>
    </rPh>
    <rPh sb="14" eb="16">
      <t>ニッスウ</t>
    </rPh>
    <rPh sb="17" eb="18">
      <t>トイ</t>
    </rPh>
    <rPh sb="23" eb="24">
      <t>コタ</t>
    </rPh>
    <rPh sb="26" eb="27">
      <t>カタ</t>
    </rPh>
    <phoneticPr fontId="4"/>
  </si>
  <si>
    <t>【問57】子どもだけで留守番した日数《問57で8と答えた方》</t>
    <rPh sb="5" eb="6">
      <t>コ</t>
    </rPh>
    <rPh sb="11" eb="14">
      <t>ルスバン</t>
    </rPh>
    <rPh sb="16" eb="18">
      <t>ニッスウ</t>
    </rPh>
    <rPh sb="19" eb="20">
      <t>トイ</t>
    </rPh>
    <rPh sb="25" eb="26">
      <t>コタ</t>
    </rPh>
    <rPh sb="28" eb="29">
      <t>カタ</t>
    </rPh>
    <phoneticPr fontId="4"/>
  </si>
  <si>
    <t>【問57】その他の日数《問57で9と答えた方》</t>
    <rPh sb="7" eb="8">
      <t>ホカ</t>
    </rPh>
    <rPh sb="9" eb="11">
      <t>ニッスウ</t>
    </rPh>
    <rPh sb="12" eb="13">
      <t>トイ</t>
    </rPh>
    <rPh sb="18" eb="19">
      <t>コタ</t>
    </rPh>
    <rPh sb="21" eb="22">
      <t>カタ</t>
    </rPh>
    <phoneticPr fontId="4"/>
  </si>
  <si>
    <t>1～4日</t>
  </si>
  <si>
    <t>5～9日</t>
  </si>
  <si>
    <t>10～14日</t>
  </si>
  <si>
    <t>15～19日</t>
  </si>
  <si>
    <t>20日以上</t>
  </si>
  <si>
    <t>【問58】病気時の保育利用希望日数（父母が休めない時）《問58で2と答えた方》</t>
    <rPh sb="5" eb="8">
      <t>ビョウキジ</t>
    </rPh>
    <rPh sb="9" eb="11">
      <t>ホイク</t>
    </rPh>
    <rPh sb="11" eb="13">
      <t>リヨウ</t>
    </rPh>
    <rPh sb="13" eb="15">
      <t>キボウ</t>
    </rPh>
    <rPh sb="15" eb="17">
      <t>ニッスウ</t>
    </rPh>
    <rPh sb="18" eb="20">
      <t>チチハハ</t>
    </rPh>
    <rPh sb="21" eb="22">
      <t>ヤス</t>
    </rPh>
    <rPh sb="25" eb="26">
      <t>トキ</t>
    </rPh>
    <rPh sb="28" eb="29">
      <t>トイ</t>
    </rPh>
    <rPh sb="34" eb="35">
      <t>コタ</t>
    </rPh>
    <rPh sb="37" eb="38">
      <t>カタ</t>
    </rPh>
    <phoneticPr fontId="4"/>
  </si>
  <si>
    <t>【問58】病気時の保育利用希望日数（病気の時すべて）《問58で3と答えた方》</t>
    <rPh sb="5" eb="7">
      <t>ビョウキ</t>
    </rPh>
    <rPh sb="7" eb="8">
      <t>ジ</t>
    </rPh>
    <rPh sb="9" eb="11">
      <t>ホイク</t>
    </rPh>
    <rPh sb="11" eb="13">
      <t>リヨウ</t>
    </rPh>
    <rPh sb="13" eb="15">
      <t>キボウ</t>
    </rPh>
    <rPh sb="15" eb="17">
      <t>ニッスウ</t>
    </rPh>
    <rPh sb="18" eb="20">
      <t>ビョウキ</t>
    </rPh>
    <rPh sb="21" eb="22">
      <t>トキ</t>
    </rPh>
    <rPh sb="27" eb="28">
      <t>トイ</t>
    </rPh>
    <rPh sb="33" eb="34">
      <t>コタ</t>
    </rPh>
    <rPh sb="36" eb="37">
      <t>カタ</t>
    </rPh>
    <phoneticPr fontId="4"/>
  </si>
  <si>
    <t>【問68】 きょうだいの人数（あて名のお子さん含む）《問68で5と回答した方》</t>
    <rPh sb="12" eb="14">
      <t>ニンズウ</t>
    </rPh>
    <rPh sb="17" eb="18">
      <t>ナ</t>
    </rPh>
    <rPh sb="20" eb="21">
      <t>コ</t>
    </rPh>
    <rPh sb="23" eb="24">
      <t>フク</t>
    </rPh>
    <rPh sb="27" eb="28">
      <t>トイ</t>
    </rPh>
    <rPh sb="33" eb="35">
      <t>カイトウ</t>
    </rPh>
    <rPh sb="37" eb="38">
      <t>カタ</t>
    </rPh>
    <phoneticPr fontId="4"/>
  </si>
  <si>
    <t>1人</t>
  </si>
  <si>
    <t>2人</t>
  </si>
  <si>
    <t>3人</t>
  </si>
  <si>
    <t>4人以上</t>
  </si>
  <si>
    <t>21時以降</t>
    <rPh sb="3" eb="5">
      <t>イコウ</t>
    </rPh>
    <phoneticPr fontId="3"/>
  </si>
  <si>
    <t>【問54】1か月あたりの日数（自宅）《問54で1と答えた方》</t>
    <rPh sb="7" eb="8">
      <t>ゲツ</t>
    </rPh>
    <rPh sb="12" eb="14">
      <t>ニッスウ</t>
    </rPh>
    <rPh sb="15" eb="17">
      <t>ジタク</t>
    </rPh>
    <rPh sb="19" eb="20">
      <t>トイ</t>
    </rPh>
    <rPh sb="25" eb="26">
      <t>コタ</t>
    </rPh>
    <rPh sb="28" eb="29">
      <t>カタ</t>
    </rPh>
    <phoneticPr fontId="4"/>
  </si>
  <si>
    <t>【問54】1か月あたりの日数（祖父母宅や友人・知人宅）《問54で2と答えた方》</t>
    <rPh sb="7" eb="8">
      <t>ゲツ</t>
    </rPh>
    <rPh sb="12" eb="14">
      <t>ニッスウ</t>
    </rPh>
    <rPh sb="15" eb="18">
      <t>ソフボ</t>
    </rPh>
    <rPh sb="18" eb="19">
      <t>タク</t>
    </rPh>
    <rPh sb="20" eb="22">
      <t>ユウジン</t>
    </rPh>
    <rPh sb="23" eb="25">
      <t>チジン</t>
    </rPh>
    <rPh sb="25" eb="26">
      <t>タク</t>
    </rPh>
    <rPh sb="28" eb="29">
      <t>トイ</t>
    </rPh>
    <rPh sb="34" eb="35">
      <t>コタ</t>
    </rPh>
    <rPh sb="37" eb="38">
      <t>カタ</t>
    </rPh>
    <phoneticPr fontId="4"/>
  </si>
  <si>
    <t>【問54】1か月あたりの日数（学校で行われる部活動）《問54で3と答えた方》</t>
    <rPh sb="7" eb="8">
      <t>ゲツ</t>
    </rPh>
    <rPh sb="12" eb="14">
      <t>ニッスウ</t>
    </rPh>
    <rPh sb="15" eb="17">
      <t>ガッコウ</t>
    </rPh>
    <rPh sb="18" eb="19">
      <t>オコナ</t>
    </rPh>
    <rPh sb="22" eb="25">
      <t>ブカツドウ</t>
    </rPh>
    <rPh sb="27" eb="28">
      <t>トイ</t>
    </rPh>
    <rPh sb="33" eb="34">
      <t>コタ</t>
    </rPh>
    <rPh sb="36" eb="37">
      <t>カタ</t>
    </rPh>
    <phoneticPr fontId="4"/>
  </si>
  <si>
    <t>【問54】1か月あたりの日数（習い事）《問54で4と答えた方》</t>
    <rPh sb="7" eb="8">
      <t>ゲツ</t>
    </rPh>
    <rPh sb="12" eb="14">
      <t>ニッスウ</t>
    </rPh>
    <rPh sb="15" eb="16">
      <t>ナラ</t>
    </rPh>
    <rPh sb="17" eb="18">
      <t>ゴト</t>
    </rPh>
    <rPh sb="20" eb="21">
      <t>トイ</t>
    </rPh>
    <rPh sb="26" eb="27">
      <t>コタ</t>
    </rPh>
    <rPh sb="29" eb="30">
      <t>カタ</t>
    </rPh>
    <phoneticPr fontId="4"/>
  </si>
  <si>
    <t>【問54】1か月あたりの日数（トワイライトスクール、ルーム）《問54で5と答えた方》</t>
    <rPh sb="7" eb="8">
      <t>ゲツ</t>
    </rPh>
    <rPh sb="12" eb="14">
      <t>ニッスウ</t>
    </rPh>
    <rPh sb="31" eb="32">
      <t>トイ</t>
    </rPh>
    <rPh sb="37" eb="38">
      <t>コタ</t>
    </rPh>
    <rPh sb="40" eb="41">
      <t>カタ</t>
    </rPh>
    <phoneticPr fontId="4"/>
  </si>
  <si>
    <t>【問54】1か月あたりの日数（学童保育）《問54で6と答えた方》</t>
    <rPh sb="7" eb="8">
      <t>ゲツ</t>
    </rPh>
    <rPh sb="12" eb="14">
      <t>ニッスウ</t>
    </rPh>
    <rPh sb="15" eb="17">
      <t>ガクドウ</t>
    </rPh>
    <rPh sb="17" eb="19">
      <t>ホイク</t>
    </rPh>
    <rPh sb="21" eb="22">
      <t>トイ</t>
    </rPh>
    <rPh sb="27" eb="28">
      <t>コタ</t>
    </rPh>
    <rPh sb="30" eb="31">
      <t>カタ</t>
    </rPh>
    <phoneticPr fontId="4"/>
  </si>
  <si>
    <t>【問54】1か月あたりの日数（児童館）《問54で7と答えた方》</t>
    <rPh sb="7" eb="8">
      <t>ゲツ</t>
    </rPh>
    <rPh sb="12" eb="14">
      <t>ニッスウ</t>
    </rPh>
    <rPh sb="15" eb="17">
      <t>ジドウ</t>
    </rPh>
    <rPh sb="17" eb="18">
      <t>カン</t>
    </rPh>
    <rPh sb="20" eb="21">
      <t>トイ</t>
    </rPh>
    <rPh sb="26" eb="27">
      <t>コタ</t>
    </rPh>
    <rPh sb="29" eb="30">
      <t>カタ</t>
    </rPh>
    <phoneticPr fontId="4"/>
  </si>
  <si>
    <t>【問54】1か月あたりの日数（放課後等デイサービス）《問54で8と答えた方》</t>
    <rPh sb="7" eb="8">
      <t>ゲツ</t>
    </rPh>
    <rPh sb="12" eb="14">
      <t>ニッスウ</t>
    </rPh>
    <rPh sb="15" eb="18">
      <t>ホウカゴ</t>
    </rPh>
    <rPh sb="18" eb="19">
      <t>トウ</t>
    </rPh>
    <rPh sb="27" eb="28">
      <t>トイ</t>
    </rPh>
    <rPh sb="33" eb="34">
      <t>コタ</t>
    </rPh>
    <rPh sb="36" eb="37">
      <t>カタ</t>
    </rPh>
    <phoneticPr fontId="4"/>
  </si>
  <si>
    <t>【問54】1か月あたりの日数（のびのびのび子育てサポート事業）《問54で9と答えた方》</t>
    <rPh sb="7" eb="8">
      <t>ゲツ</t>
    </rPh>
    <rPh sb="12" eb="14">
      <t>ニッスウ</t>
    </rPh>
    <rPh sb="21" eb="23">
      <t>コソダ</t>
    </rPh>
    <rPh sb="28" eb="30">
      <t>ジギョウ</t>
    </rPh>
    <rPh sb="32" eb="33">
      <t>トイ</t>
    </rPh>
    <rPh sb="38" eb="39">
      <t>コタ</t>
    </rPh>
    <rPh sb="41" eb="42">
      <t>カタ</t>
    </rPh>
    <phoneticPr fontId="4"/>
  </si>
  <si>
    <t>【問54】1か月あたりの日数（その他（公園など））《問54で10と答えた方》</t>
    <rPh sb="7" eb="8">
      <t>ゲツ</t>
    </rPh>
    <rPh sb="12" eb="14">
      <t>ニッスウ</t>
    </rPh>
    <rPh sb="17" eb="18">
      <t>ホカ</t>
    </rPh>
    <rPh sb="19" eb="21">
      <t>コウエン</t>
    </rPh>
    <rPh sb="26" eb="27">
      <t>トイ</t>
    </rPh>
    <rPh sb="33" eb="34">
      <t>コタ</t>
    </rPh>
    <rPh sb="36" eb="37">
      <t>カタ</t>
    </rPh>
    <phoneticPr fontId="4"/>
  </si>
  <si>
    <t>3日未満</t>
  </si>
  <si>
    <t>3～5日</t>
  </si>
  <si>
    <t>6～10日</t>
  </si>
  <si>
    <t>11～15日</t>
  </si>
  <si>
    <t>16～20日</t>
  </si>
  <si>
    <t>21～25日</t>
  </si>
  <si>
    <t>26日以上</t>
  </si>
  <si>
    <t>【問36】特に負担を感じる費用として、あてはまるものを３つまで選んで下の枠内に番号を記入し、１か月にかかる費用を、数字で（　　）に記入してください。《問35で1・2と答えた方》</t>
    <rPh sb="75" eb="76">
      <t>トイ</t>
    </rPh>
    <rPh sb="83" eb="84">
      <t>コタ</t>
    </rPh>
    <rPh sb="86" eb="87">
      <t>カタ</t>
    </rPh>
    <phoneticPr fontId="4"/>
  </si>
  <si>
    <t>5万円以上6万円未満</t>
  </si>
  <si>
    <t>6万円以上8万円未満</t>
  </si>
  <si>
    <t>8万円以上10万円未満</t>
  </si>
  <si>
    <t>10万円以上12万円未満</t>
  </si>
  <si>
    <t>12万円以上14万円未満</t>
  </si>
  <si>
    <t>14万円以上</t>
  </si>
  <si>
    <t>【問36】１か月にかかる費用　1衣服費</t>
    <rPh sb="16" eb="19">
      <t>イフクヒ</t>
    </rPh>
    <phoneticPr fontId="4"/>
  </si>
  <si>
    <t>【問36】１か月にかかる費用　2食費</t>
    <rPh sb="16" eb="18">
      <t>ショクヒ</t>
    </rPh>
    <phoneticPr fontId="4"/>
  </si>
  <si>
    <t>【問36】１か月にかかる費用　3光熱水費</t>
    <rPh sb="16" eb="20">
      <t>コウネツスイヒ</t>
    </rPh>
    <phoneticPr fontId="4"/>
  </si>
  <si>
    <t>【問36】１か月にかかる費用　4住宅費（家賃・ローン）</t>
    <rPh sb="16" eb="18">
      <t>ジュウタク</t>
    </rPh>
    <rPh sb="18" eb="19">
      <t>ヒ</t>
    </rPh>
    <rPh sb="20" eb="22">
      <t>ヤチン</t>
    </rPh>
    <phoneticPr fontId="4"/>
  </si>
  <si>
    <t>【問36】１か月にかかる費用　5学校に関する費用（学費）</t>
    <phoneticPr fontId="4"/>
  </si>
  <si>
    <t>【問36】１か月にかかる費用　6学習塾の費用</t>
    <phoneticPr fontId="4"/>
  </si>
  <si>
    <t>【問36】１か月にかかる費用　7習い事の費用</t>
    <phoneticPr fontId="4"/>
  </si>
  <si>
    <t>【問36】１か月にかかる費用　8幼稚園・保育所費用</t>
    <phoneticPr fontId="4"/>
  </si>
  <si>
    <t>【問36】１か月にかかる費用　9レジャー費用（旅行など）</t>
    <phoneticPr fontId="4"/>
  </si>
  <si>
    <t>【問36】１か月にかかる費用　10医療費</t>
    <rPh sb="17" eb="20">
      <t>イリョウヒ</t>
    </rPh>
    <phoneticPr fontId="4"/>
  </si>
  <si>
    <t>【問36】１か月にかかる費用　11その他</t>
    <rPh sb="19" eb="20">
      <t>ホカ</t>
    </rPh>
    <phoneticPr fontId="4"/>
  </si>
  <si>
    <t>保護者（就学後）調査の単純集計結果</t>
    <rPh sb="0" eb="3">
      <t>ホゴシャ</t>
    </rPh>
    <rPh sb="4" eb="6">
      <t>シュウガク</t>
    </rPh>
    <rPh sb="6" eb="7">
      <t>アト</t>
    </rPh>
    <rPh sb="8" eb="10">
      <t>チョウサ</t>
    </rPh>
    <rPh sb="11" eb="17">
      <t>タンジュンシュウケイケッカ</t>
    </rPh>
    <phoneticPr fontId="4"/>
  </si>
  <si>
    <t>【問49】お子さんの人数が理想とする子どもの人数より少ない理由は何ですか。《問48で(1)＜（2）と答えた方》</t>
    <rPh sb="1" eb="2">
      <t>トイ</t>
    </rPh>
    <rPh sb="6" eb="7">
      <t>コ</t>
    </rPh>
    <rPh sb="10" eb="12">
      <t>ニンズウ</t>
    </rPh>
    <rPh sb="13" eb="15">
      <t>リソウ</t>
    </rPh>
    <rPh sb="18" eb="19">
      <t>コ</t>
    </rPh>
    <rPh sb="22" eb="24">
      <t>ニンズウ</t>
    </rPh>
    <rPh sb="26" eb="27">
      <t>スク</t>
    </rPh>
    <rPh sb="29" eb="31">
      <t>リユウ</t>
    </rPh>
    <rPh sb="32" eb="33">
      <t>ナン</t>
    </rPh>
    <rPh sb="38" eb="39">
      <t>トイ</t>
    </rPh>
    <rPh sb="50" eb="51">
      <t>コタ</t>
    </rPh>
    <rPh sb="53" eb="54">
      <t>カタ</t>
    </rPh>
    <phoneticPr fontId="4"/>
  </si>
  <si>
    <t>（同居者を含む）親族・知人に看護してもらった</t>
    <rPh sb="1" eb="4">
      <t>ドウキョシャ</t>
    </rPh>
    <rPh sb="5" eb="6">
      <t>フク</t>
    </rPh>
    <rPh sb="8" eb="10">
      <t>シンゾク</t>
    </rPh>
    <rPh sb="11" eb="13">
      <t>チジン</t>
    </rPh>
    <rPh sb="14" eb="16">
      <t>カンゴ</t>
    </rPh>
    <phoneticPr fontId="1"/>
  </si>
  <si>
    <t>父親または母親のうち、就労していないかたが看護した</t>
    <rPh sb="0" eb="2">
      <t>チチオヤ</t>
    </rPh>
    <rPh sb="5" eb="7">
      <t>ハハオヤ</t>
    </rPh>
    <rPh sb="11" eb="13">
      <t>シュウロウ</t>
    </rPh>
    <rPh sb="21" eb="23">
      <t>カンゴ</t>
    </rPh>
    <phoneticPr fontId="1"/>
  </si>
  <si>
    <t>病児・病後児デイケア事業を利用した</t>
    <rPh sb="0" eb="1">
      <t>ビョウ</t>
    </rPh>
    <rPh sb="1" eb="2">
      <t>ジ</t>
    </rPh>
    <rPh sb="3" eb="5">
      <t>ビョウゴ</t>
    </rPh>
    <rPh sb="5" eb="6">
      <t>ジ</t>
    </rPh>
    <rPh sb="10" eb="12">
      <t>ジギョウ</t>
    </rPh>
    <rPh sb="13" eb="15">
      <t>リヨウ</t>
    </rPh>
    <phoneticPr fontId="1"/>
  </si>
  <si>
    <t>ベビーシッターを利用した</t>
    <rPh sb="8" eb="10">
      <t>リヨウ</t>
    </rPh>
    <phoneticPr fontId="1"/>
  </si>
  <si>
    <t>のびのび子育てサポート事業を利用した</t>
    <rPh sb="4" eb="6">
      <t>コソダ</t>
    </rPh>
    <rPh sb="11" eb="13">
      <t>ジギョウ</t>
    </rPh>
    <rPh sb="14" eb="16">
      <t>リヨウ</t>
    </rPh>
    <phoneticPr fontId="1"/>
  </si>
  <si>
    <t>仕方なく子どもだけで留守番させた</t>
    <rPh sb="0" eb="2">
      <t>シカタ</t>
    </rPh>
    <rPh sb="4" eb="5">
      <t>コ</t>
    </rPh>
    <rPh sb="10" eb="13">
      <t>ルスバン</t>
    </rPh>
    <phoneticPr fontId="1"/>
  </si>
  <si>
    <t>【問70】 あて名のお子さん保護者のかたの年収（税込みの収入）について、それぞれあてはまるものを１つ選んで下の枠内に数字を記入してください。（3）その他保護者（両親がいない場合のみ）《全員》</t>
    <rPh sb="75" eb="76">
      <t>タ</t>
    </rPh>
    <rPh sb="76" eb="79">
      <t>ホゴシャ</t>
    </rPh>
    <rPh sb="80" eb="82">
      <t>リョウシン</t>
    </rPh>
    <rPh sb="86" eb="88">
      <t>バアイ</t>
    </rPh>
    <rPh sb="92" eb="94">
      <t>ゼンイン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</si>
</sst>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Red]\(#,##0\)"/>
    <numFmt numFmtId="178" formatCode="#,##0;[Red]#,##0"/>
  </numFmts>
  <fonts count="11"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0"/>
      <name val="BIZ UDP明朝 Medium"/>
      <family val="1"/>
      <charset val="128"/>
    </font>
    <font>
      <sz val="10.5"/>
      <name val="BIZ UDP明朝 Medium"/>
      <family val="1"/>
      <charset val="128"/>
    </font>
    <font>
      <sz val="11"/>
      <color theme="1"/>
      <name val="游ゴシック"/>
      <family val="3"/>
      <charset val="128"/>
      <scheme val="minor"/>
    </font>
    <font>
      <sz val="10.5"/>
      <name val="游ゴシック"/>
      <family val="3"/>
      <charset val="128"/>
      <scheme val="minor"/>
    </font>
    <font>
      <sz val="14"/>
      <color theme="1"/>
      <name val="游ゴシック"/>
      <family val="2"/>
      <scheme val="minor"/>
    </font>
    <font>
      <sz val="11"/>
      <color rgb="FF000000"/>
      <name val="游ゴシック"/>
      <family val="3"/>
      <charset val="128"/>
      <scheme val="minor"/>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72">
    <xf numFmtId="0" fontId="0" fillId="0" borderId="0" xfId="0"/>
    <xf numFmtId="0" fontId="0" fillId="0" borderId="0" xfId="0"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38" fontId="0" fillId="0" borderId="5" xfId="1" applyFont="1" applyBorder="1">
      <alignment vertical="center"/>
    </xf>
    <xf numFmtId="176" fontId="0" fillId="0" borderId="6" xfId="0" applyNumberFormat="1" applyBorder="1" applyAlignment="1">
      <alignment vertical="center"/>
    </xf>
    <xf numFmtId="0" fontId="0" fillId="0" borderId="7" xfId="0" applyBorder="1" applyAlignment="1">
      <alignment vertical="center"/>
    </xf>
    <xf numFmtId="38" fontId="0" fillId="0" borderId="8" xfId="1" applyFont="1" applyBorder="1">
      <alignment vertical="center"/>
    </xf>
    <xf numFmtId="176" fontId="0" fillId="0" borderId="9" xfId="0" applyNumberFormat="1" applyBorder="1" applyAlignment="1">
      <alignment vertical="center"/>
    </xf>
    <xf numFmtId="38" fontId="0" fillId="0" borderId="0" xfId="1" applyFont="1" applyAlignment="1">
      <alignment vertical="center"/>
    </xf>
    <xf numFmtId="38" fontId="0" fillId="0" borderId="2" xfId="1" applyFont="1" applyBorder="1" applyAlignment="1">
      <alignment vertical="center"/>
    </xf>
    <xf numFmtId="0" fontId="0" fillId="0" borderId="0" xfId="0"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5" xfId="0" applyFont="1" applyBorder="1" applyAlignment="1">
      <alignment vertical="center" wrapText="1"/>
    </xf>
    <xf numFmtId="9" fontId="0" fillId="0" borderId="5" xfId="0" applyNumberFormat="1" applyBorder="1" applyAlignment="1">
      <alignment horizontal="left" vertical="center" wrapText="1"/>
    </xf>
    <xf numFmtId="9" fontId="0" fillId="0" borderId="5" xfId="0" applyNumberFormat="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38" fontId="0" fillId="0" borderId="0" xfId="1" applyFont="1" applyBorder="1">
      <alignment vertical="center"/>
    </xf>
    <xf numFmtId="176" fontId="0" fillId="0" borderId="0" xfId="0" applyNumberFormat="1" applyBorder="1" applyAlignment="1">
      <alignment vertical="center"/>
    </xf>
    <xf numFmtId="0" fontId="0" fillId="0" borderId="10" xfId="0" applyBorder="1" applyAlignment="1">
      <alignment vertical="center" wrapText="1"/>
    </xf>
    <xf numFmtId="176" fontId="0" fillId="0" borderId="11" xfId="0" applyNumberFormat="1" applyBorder="1" applyAlignment="1">
      <alignment vertical="center"/>
    </xf>
    <xf numFmtId="0" fontId="7" fillId="0" borderId="5" xfId="0" applyFont="1" applyBorder="1" applyAlignment="1">
      <alignment vertical="center" wrapText="1"/>
    </xf>
    <xf numFmtId="0" fontId="0" fillId="0" borderId="12" xfId="0" applyBorder="1" applyAlignment="1">
      <alignment vertical="center"/>
    </xf>
    <xf numFmtId="38" fontId="0" fillId="0" borderId="5" xfId="1" applyFont="1" applyBorder="1" applyAlignment="1">
      <alignment vertical="center"/>
    </xf>
    <xf numFmtId="38" fontId="0" fillId="0" borderId="8" xfId="1" applyFont="1" applyBorder="1" applyAlignment="1">
      <alignment vertical="center"/>
    </xf>
    <xf numFmtId="38" fontId="0" fillId="0" borderId="10" xfId="1" applyFont="1" applyBorder="1" applyAlignment="1">
      <alignment vertical="center"/>
    </xf>
    <xf numFmtId="0" fontId="9" fillId="0" borderId="0" xfId="0" applyFont="1" applyAlignment="1">
      <alignment vertical="center"/>
    </xf>
    <xf numFmtId="0" fontId="10" fillId="0" borderId="13" xfId="0" applyNumberFormat="1" applyFont="1" applyBorder="1" applyAlignment="1">
      <alignment horizontal="right" vertical="center" wrapText="1"/>
    </xf>
    <xf numFmtId="0" fontId="10" fillId="0" borderId="14"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3" fontId="10" fillId="0" borderId="15" xfId="0" applyNumberFormat="1" applyFont="1" applyBorder="1" applyAlignment="1">
      <alignment horizontal="right" vertical="center" wrapText="1"/>
    </xf>
    <xf numFmtId="3" fontId="10" fillId="0" borderId="14" xfId="0" applyNumberFormat="1" applyFont="1" applyBorder="1" applyAlignment="1">
      <alignment horizontal="right" vertical="center" wrapText="1"/>
    </xf>
    <xf numFmtId="38" fontId="0" fillId="0" borderId="5" xfId="1" applyFont="1" applyFill="1" applyBorder="1" applyAlignment="1">
      <alignment vertical="center"/>
    </xf>
    <xf numFmtId="0" fontId="0" fillId="0" borderId="16" xfId="0" applyBorder="1" applyAlignment="1">
      <alignment vertical="center"/>
    </xf>
    <xf numFmtId="176" fontId="0" fillId="0" borderId="17" xfId="0" applyNumberFormat="1" applyBorder="1" applyAlignment="1">
      <alignment vertical="center"/>
    </xf>
    <xf numFmtId="0" fontId="0" fillId="0" borderId="19" xfId="0" applyBorder="1" applyAlignment="1">
      <alignment vertical="center" wrapText="1"/>
    </xf>
    <xf numFmtId="0" fontId="7" fillId="0" borderId="19" xfId="0" applyFont="1" applyBorder="1" applyAlignment="1">
      <alignment vertical="center" wrapText="1"/>
    </xf>
    <xf numFmtId="0" fontId="10" fillId="0" borderId="18" xfId="0" quotePrefix="1" applyFont="1" applyBorder="1" applyAlignment="1">
      <alignment vertical="center" wrapText="1"/>
    </xf>
    <xf numFmtId="0" fontId="10" fillId="0" borderId="10" xfId="0" applyNumberFormat="1" applyFont="1" applyBorder="1" applyAlignment="1">
      <alignment horizontal="right" vertical="center" wrapText="1"/>
    </xf>
    <xf numFmtId="0" fontId="10" fillId="0" borderId="5" xfId="0" applyNumberFormat="1" applyFont="1" applyBorder="1" applyAlignment="1">
      <alignment horizontal="right" vertical="center" wrapText="1"/>
    </xf>
    <xf numFmtId="177" fontId="10" fillId="0" borderId="10" xfId="0" applyNumberFormat="1" applyFont="1" applyBorder="1" applyAlignment="1">
      <alignment horizontal="right" vertical="center" wrapText="1"/>
    </xf>
    <xf numFmtId="177" fontId="10" fillId="0" borderId="5" xfId="0" applyNumberFormat="1" applyFont="1" applyBorder="1" applyAlignment="1">
      <alignment horizontal="right" vertical="center" wrapText="1"/>
    </xf>
    <xf numFmtId="0" fontId="10" fillId="0" borderId="13" xfId="0" quotePrefix="1" applyFont="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38" fontId="0" fillId="0" borderId="8" xfId="1" applyFont="1" applyFill="1" applyBorder="1">
      <alignment vertical="center"/>
    </xf>
    <xf numFmtId="38" fontId="0" fillId="0" borderId="0" xfId="1" applyFont="1" applyFill="1" applyBorder="1">
      <alignment vertical="center"/>
    </xf>
    <xf numFmtId="178" fontId="0" fillId="0" borderId="5" xfId="1" applyNumberFormat="1" applyFont="1" applyBorder="1" applyAlignment="1">
      <alignment vertical="center"/>
    </xf>
    <xf numFmtId="178" fontId="10" fillId="0" borderId="13" xfId="0" applyNumberFormat="1" applyFont="1" applyBorder="1" applyAlignment="1">
      <alignment vertical="center" wrapText="1"/>
    </xf>
    <xf numFmtId="178" fontId="0" fillId="0" borderId="8" xfId="1" applyNumberFormat="1" applyFont="1" applyBorder="1" applyAlignment="1">
      <alignment vertical="center"/>
    </xf>
    <xf numFmtId="178" fontId="0" fillId="0" borderId="0" xfId="1" applyNumberFormat="1" applyFont="1" applyBorder="1" applyAlignment="1">
      <alignment vertical="center"/>
    </xf>
    <xf numFmtId="3" fontId="10" fillId="0" borderId="10" xfId="0" applyNumberFormat="1" applyFont="1" applyBorder="1" applyAlignment="1">
      <alignment horizontal="right" vertical="center" wrapText="1"/>
    </xf>
    <xf numFmtId="3" fontId="10" fillId="0" borderId="5" xfId="0" applyNumberFormat="1" applyFont="1" applyBorder="1" applyAlignment="1">
      <alignment horizontal="right" vertical="center" wrapText="1"/>
    </xf>
    <xf numFmtId="38" fontId="7" fillId="0" borderId="2" xfId="1" applyFont="1" applyBorder="1" applyAlignment="1">
      <alignment vertical="center"/>
    </xf>
    <xf numFmtId="38" fontId="7" fillId="0" borderId="8" xfId="1" applyFont="1" applyBorder="1">
      <alignment vertical="center"/>
    </xf>
    <xf numFmtId="0" fontId="0" fillId="0" borderId="0" xfId="0" applyFont="1" applyAlignment="1">
      <alignment vertical="center" wrapText="1"/>
    </xf>
    <xf numFmtId="38" fontId="7" fillId="0" borderId="0" xfId="1" applyFont="1" applyAlignment="1">
      <alignmen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176" fontId="7" fillId="0" borderId="6" xfId="0" applyNumberFormat="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wrapText="1"/>
    </xf>
    <xf numFmtId="176" fontId="7" fillId="0" borderId="9" xfId="0" applyNumberFormat="1" applyFont="1" applyBorder="1" applyAlignment="1">
      <alignment vertical="center"/>
    </xf>
    <xf numFmtId="0" fontId="7" fillId="0" borderId="20" xfId="0" applyFont="1" applyBorder="1" applyAlignment="1">
      <alignment vertical="center" wrapText="1"/>
    </xf>
    <xf numFmtId="0" fontId="7" fillId="0" borderId="21" xfId="0" applyFont="1" applyBorder="1" applyAlignment="1">
      <alignment vertical="center" wrapText="1"/>
    </xf>
    <xf numFmtId="0" fontId="10" fillId="0" borderId="13" xfId="0" applyNumberFormat="1" applyFont="1" applyFill="1" applyBorder="1" applyAlignment="1">
      <alignment horizontal="right" vertical="center" wrapText="1"/>
    </xf>
    <xf numFmtId="0" fontId="10" fillId="0" borderId="14" xfId="0" applyNumberFormat="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3" Type="http://schemas.openxmlformats.org/officeDocument/2006/relationships/themeOverride" Target="../theme/themeOverride51.xml"/><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3" Type="http://schemas.openxmlformats.org/officeDocument/2006/relationships/themeOverride" Target="../theme/themeOverride52.xml"/><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3" Type="http://schemas.openxmlformats.org/officeDocument/2006/relationships/themeOverride" Target="../theme/themeOverride53.xml"/><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3" Type="http://schemas.openxmlformats.org/officeDocument/2006/relationships/themeOverride" Target="../theme/themeOverride54.xml"/><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3" Type="http://schemas.openxmlformats.org/officeDocument/2006/relationships/themeOverride" Target="../theme/themeOverride55.xml"/><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3" Type="http://schemas.openxmlformats.org/officeDocument/2006/relationships/themeOverride" Target="../theme/themeOverride56.xml"/><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3" Type="http://schemas.openxmlformats.org/officeDocument/2006/relationships/themeOverride" Target="../theme/themeOverride57.xml"/><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3" Type="http://schemas.openxmlformats.org/officeDocument/2006/relationships/themeOverride" Target="../theme/themeOverride58.xml"/><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3" Type="http://schemas.openxmlformats.org/officeDocument/2006/relationships/themeOverride" Target="../theme/themeOverride59.xml"/><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3" Type="http://schemas.openxmlformats.org/officeDocument/2006/relationships/themeOverride" Target="../theme/themeOverride60.xml"/><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3" Type="http://schemas.openxmlformats.org/officeDocument/2006/relationships/themeOverride" Target="../theme/themeOverride61.xml"/><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3" Type="http://schemas.openxmlformats.org/officeDocument/2006/relationships/themeOverride" Target="../theme/themeOverride62.xml"/><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3" Type="http://schemas.openxmlformats.org/officeDocument/2006/relationships/themeOverride" Target="../theme/themeOverride63.xml"/><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3" Type="http://schemas.openxmlformats.org/officeDocument/2006/relationships/themeOverride" Target="../theme/themeOverride64.xml"/><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3" Type="http://schemas.openxmlformats.org/officeDocument/2006/relationships/themeOverride" Target="../theme/themeOverride65.xml"/><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3" Type="http://schemas.openxmlformats.org/officeDocument/2006/relationships/themeOverride" Target="../theme/themeOverride66.xml"/><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3" Type="http://schemas.openxmlformats.org/officeDocument/2006/relationships/themeOverride" Target="../theme/themeOverride67.xml"/><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3" Type="http://schemas.openxmlformats.org/officeDocument/2006/relationships/themeOverride" Target="../theme/themeOverride68.xml"/><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3" Type="http://schemas.openxmlformats.org/officeDocument/2006/relationships/themeOverride" Target="../theme/themeOverride69.xml"/><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3" Type="http://schemas.openxmlformats.org/officeDocument/2006/relationships/themeOverride" Target="../theme/themeOverride70.xml"/><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3" Type="http://schemas.openxmlformats.org/officeDocument/2006/relationships/themeOverride" Target="../theme/themeOverride71.xml"/><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3" Type="http://schemas.openxmlformats.org/officeDocument/2006/relationships/themeOverride" Target="../theme/themeOverride72.xml"/><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3" Type="http://schemas.openxmlformats.org/officeDocument/2006/relationships/themeOverride" Target="../theme/themeOverride73.xml"/><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3" Type="http://schemas.openxmlformats.org/officeDocument/2006/relationships/themeOverride" Target="../theme/themeOverride74.xml"/><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3" Type="http://schemas.openxmlformats.org/officeDocument/2006/relationships/themeOverride" Target="../theme/themeOverride75.xml"/><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3" Type="http://schemas.openxmlformats.org/officeDocument/2006/relationships/themeOverride" Target="../theme/themeOverride76.xml"/><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3" Type="http://schemas.openxmlformats.org/officeDocument/2006/relationships/themeOverride" Target="../theme/themeOverride77.xml"/><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3" Type="http://schemas.openxmlformats.org/officeDocument/2006/relationships/themeOverride" Target="../theme/themeOverride78.xml"/><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3" Type="http://schemas.openxmlformats.org/officeDocument/2006/relationships/themeOverride" Target="../theme/themeOverride79.xml"/><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3" Type="http://schemas.openxmlformats.org/officeDocument/2006/relationships/themeOverride" Target="../theme/themeOverride80.xml"/><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3" Type="http://schemas.openxmlformats.org/officeDocument/2006/relationships/themeOverride" Target="../theme/themeOverride81.xml"/><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3" Type="http://schemas.openxmlformats.org/officeDocument/2006/relationships/themeOverride" Target="../theme/themeOverride82.xml"/><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3" Type="http://schemas.openxmlformats.org/officeDocument/2006/relationships/themeOverride" Target="../theme/themeOverride83.xml"/><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3" Type="http://schemas.openxmlformats.org/officeDocument/2006/relationships/themeOverride" Target="../theme/themeOverride84.xml"/><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3" Type="http://schemas.openxmlformats.org/officeDocument/2006/relationships/themeOverride" Target="../theme/themeOverride85.xml"/><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3" Type="http://schemas.openxmlformats.org/officeDocument/2006/relationships/themeOverride" Target="../theme/themeOverride86.xml"/><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3" Type="http://schemas.openxmlformats.org/officeDocument/2006/relationships/themeOverride" Target="../theme/themeOverride87.xml"/><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3" Type="http://schemas.openxmlformats.org/officeDocument/2006/relationships/themeOverride" Target="../theme/themeOverride88.xml"/><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3" Type="http://schemas.openxmlformats.org/officeDocument/2006/relationships/themeOverride" Target="../theme/themeOverride89.xml"/><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3" Type="http://schemas.openxmlformats.org/officeDocument/2006/relationships/themeOverride" Target="../theme/themeOverride90.xml"/><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3" Type="http://schemas.openxmlformats.org/officeDocument/2006/relationships/themeOverride" Target="../theme/themeOverride91.xml"/><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3" Type="http://schemas.openxmlformats.org/officeDocument/2006/relationships/themeOverride" Target="../theme/themeOverride92.xml"/><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3" Type="http://schemas.openxmlformats.org/officeDocument/2006/relationships/themeOverride" Target="../theme/themeOverride93.xml"/><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3" Type="http://schemas.openxmlformats.org/officeDocument/2006/relationships/themeOverride" Target="../theme/themeOverride94.xml"/><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3" Type="http://schemas.openxmlformats.org/officeDocument/2006/relationships/themeOverride" Target="../theme/themeOverride95.xml"/><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3" Type="http://schemas.openxmlformats.org/officeDocument/2006/relationships/themeOverride" Target="../theme/themeOverride96.xml"/><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3" Type="http://schemas.openxmlformats.org/officeDocument/2006/relationships/themeOverride" Target="../theme/themeOverride97.xml"/><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3" Type="http://schemas.openxmlformats.org/officeDocument/2006/relationships/themeOverride" Target="../theme/themeOverride98.xml"/><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3" Type="http://schemas.openxmlformats.org/officeDocument/2006/relationships/themeOverride" Target="../theme/themeOverride99.xml"/><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3" Type="http://schemas.openxmlformats.org/officeDocument/2006/relationships/themeOverride" Target="../theme/themeOverride100.xml"/><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3" Type="http://schemas.openxmlformats.org/officeDocument/2006/relationships/themeOverride" Target="../theme/themeOverride101.xml"/><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3" Type="http://schemas.openxmlformats.org/officeDocument/2006/relationships/themeOverride" Target="../theme/themeOverride102.xml"/><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3" Type="http://schemas.openxmlformats.org/officeDocument/2006/relationships/themeOverride" Target="../theme/themeOverride103.xml"/><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3" Type="http://schemas.openxmlformats.org/officeDocument/2006/relationships/themeOverride" Target="../theme/themeOverride104.xml"/><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3" Type="http://schemas.openxmlformats.org/officeDocument/2006/relationships/themeOverride" Target="../theme/themeOverride105.xml"/><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3" Type="http://schemas.openxmlformats.org/officeDocument/2006/relationships/themeOverride" Target="../theme/themeOverride106.xml"/><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3" Type="http://schemas.openxmlformats.org/officeDocument/2006/relationships/themeOverride" Target="../theme/themeOverride107.xml"/><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3" Type="http://schemas.openxmlformats.org/officeDocument/2006/relationships/themeOverride" Target="../theme/themeOverride108.xml"/><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3" Type="http://schemas.openxmlformats.org/officeDocument/2006/relationships/themeOverride" Target="../theme/themeOverride109.xml"/><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3" Type="http://schemas.openxmlformats.org/officeDocument/2006/relationships/themeOverride" Target="../theme/themeOverride110.xml"/><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3" Type="http://schemas.openxmlformats.org/officeDocument/2006/relationships/themeOverride" Target="../theme/themeOverride111.xml"/><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3" Type="http://schemas.openxmlformats.org/officeDocument/2006/relationships/themeOverride" Target="../theme/themeOverride112.xml"/><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3" Type="http://schemas.openxmlformats.org/officeDocument/2006/relationships/themeOverride" Target="../theme/themeOverride113.xml"/><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3" Type="http://schemas.openxmlformats.org/officeDocument/2006/relationships/themeOverride" Target="../theme/themeOverride114.xml"/><Relationship Id="rId2" Type="http://schemas.microsoft.com/office/2011/relationships/chartColorStyle" Target="colors180.xml"/><Relationship Id="rId1" Type="http://schemas.microsoft.com/office/2011/relationships/chartStyle" Target="style180.xml"/></Relationships>
</file>

<file path=xl/charts/_rels/chart181.xml.rels><?xml version="1.0" encoding="UTF-8" standalone="yes"?>
<Relationships xmlns="http://schemas.openxmlformats.org/package/2006/relationships"><Relationship Id="rId3" Type="http://schemas.openxmlformats.org/officeDocument/2006/relationships/themeOverride" Target="../theme/themeOverride115.xml"/><Relationship Id="rId2" Type="http://schemas.microsoft.com/office/2011/relationships/chartColorStyle" Target="colors181.xml"/><Relationship Id="rId1" Type="http://schemas.microsoft.com/office/2011/relationships/chartStyle" Target="style181.xml"/></Relationships>
</file>

<file path=xl/charts/_rels/chart182.xml.rels><?xml version="1.0" encoding="UTF-8" standalone="yes"?>
<Relationships xmlns="http://schemas.openxmlformats.org/package/2006/relationships"><Relationship Id="rId3" Type="http://schemas.openxmlformats.org/officeDocument/2006/relationships/themeOverride" Target="../theme/themeOverride116.xml"/><Relationship Id="rId2" Type="http://schemas.microsoft.com/office/2011/relationships/chartColorStyle" Target="colors182.xml"/><Relationship Id="rId1" Type="http://schemas.microsoft.com/office/2011/relationships/chartStyle" Target="style182.xml"/></Relationships>
</file>

<file path=xl/charts/_rels/chart183.xml.rels><?xml version="1.0" encoding="UTF-8" standalone="yes"?>
<Relationships xmlns="http://schemas.openxmlformats.org/package/2006/relationships"><Relationship Id="rId3" Type="http://schemas.openxmlformats.org/officeDocument/2006/relationships/themeOverride" Target="../theme/themeOverride117.xml"/><Relationship Id="rId2" Type="http://schemas.microsoft.com/office/2011/relationships/chartColorStyle" Target="colors183.xml"/><Relationship Id="rId1" Type="http://schemas.microsoft.com/office/2011/relationships/chartStyle" Target="style183.xml"/></Relationships>
</file>

<file path=xl/charts/_rels/chart184.xml.rels><?xml version="1.0" encoding="UTF-8" standalone="yes"?>
<Relationships xmlns="http://schemas.openxmlformats.org/package/2006/relationships"><Relationship Id="rId3" Type="http://schemas.openxmlformats.org/officeDocument/2006/relationships/themeOverride" Target="../theme/themeOverride118.xml"/><Relationship Id="rId2" Type="http://schemas.microsoft.com/office/2011/relationships/chartColorStyle" Target="colors184.xml"/><Relationship Id="rId1" Type="http://schemas.microsoft.com/office/2011/relationships/chartStyle" Target="style184.xml"/></Relationships>
</file>

<file path=xl/charts/_rels/chart185.xml.rels><?xml version="1.0" encoding="UTF-8" standalone="yes"?>
<Relationships xmlns="http://schemas.openxmlformats.org/package/2006/relationships"><Relationship Id="rId3" Type="http://schemas.openxmlformats.org/officeDocument/2006/relationships/themeOverride" Target="../theme/themeOverride119.xml"/><Relationship Id="rId2" Type="http://schemas.microsoft.com/office/2011/relationships/chartColorStyle" Target="colors185.xml"/><Relationship Id="rId1" Type="http://schemas.microsoft.com/office/2011/relationships/chartStyle" Target="style185.xml"/></Relationships>
</file>

<file path=xl/charts/_rels/chart186.xml.rels><?xml version="1.0" encoding="UTF-8" standalone="yes"?>
<Relationships xmlns="http://schemas.openxmlformats.org/package/2006/relationships"><Relationship Id="rId3" Type="http://schemas.openxmlformats.org/officeDocument/2006/relationships/themeOverride" Target="../theme/themeOverride120.xml"/><Relationship Id="rId2" Type="http://schemas.microsoft.com/office/2011/relationships/chartColorStyle" Target="colors186.xml"/><Relationship Id="rId1" Type="http://schemas.microsoft.com/office/2011/relationships/chartStyle" Target="style186.xml"/></Relationships>
</file>

<file path=xl/charts/_rels/chart187.xml.rels><?xml version="1.0" encoding="UTF-8" standalone="yes"?>
<Relationships xmlns="http://schemas.openxmlformats.org/package/2006/relationships"><Relationship Id="rId3" Type="http://schemas.openxmlformats.org/officeDocument/2006/relationships/themeOverride" Target="../theme/themeOverride121.xml"/><Relationship Id="rId2" Type="http://schemas.microsoft.com/office/2011/relationships/chartColorStyle" Target="colors187.xml"/><Relationship Id="rId1" Type="http://schemas.microsoft.com/office/2011/relationships/chartStyle" Target="style187.xml"/></Relationships>
</file>

<file path=xl/charts/_rels/chart188.xml.rels><?xml version="1.0" encoding="UTF-8" standalone="yes"?>
<Relationships xmlns="http://schemas.openxmlformats.org/package/2006/relationships"><Relationship Id="rId3" Type="http://schemas.openxmlformats.org/officeDocument/2006/relationships/themeOverride" Target="../theme/themeOverride122.xml"/><Relationship Id="rId2" Type="http://schemas.microsoft.com/office/2011/relationships/chartColorStyle" Target="colors188.xml"/><Relationship Id="rId1" Type="http://schemas.microsoft.com/office/2011/relationships/chartStyle" Target="style188.xml"/></Relationships>
</file>

<file path=xl/charts/_rels/chart189.xml.rels><?xml version="1.0" encoding="UTF-8" standalone="yes"?>
<Relationships xmlns="http://schemas.openxmlformats.org/package/2006/relationships"><Relationship Id="rId3" Type="http://schemas.openxmlformats.org/officeDocument/2006/relationships/themeOverride" Target="../theme/themeOverride123.xml"/><Relationship Id="rId2" Type="http://schemas.microsoft.com/office/2011/relationships/chartColorStyle" Target="colors189.xml"/><Relationship Id="rId1" Type="http://schemas.microsoft.com/office/2011/relationships/chartStyle" Target="style189.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90.xml.rels><?xml version="1.0" encoding="UTF-8" standalone="yes"?>
<Relationships xmlns="http://schemas.openxmlformats.org/package/2006/relationships"><Relationship Id="rId3" Type="http://schemas.openxmlformats.org/officeDocument/2006/relationships/themeOverride" Target="../theme/themeOverride124.xml"/><Relationship Id="rId2" Type="http://schemas.microsoft.com/office/2011/relationships/chartColorStyle" Target="colors190.xml"/><Relationship Id="rId1" Type="http://schemas.microsoft.com/office/2011/relationships/chartStyle" Target="style190.xml"/></Relationships>
</file>

<file path=xl/charts/_rels/chart191.xml.rels><?xml version="1.0" encoding="UTF-8" standalone="yes"?>
<Relationships xmlns="http://schemas.openxmlformats.org/package/2006/relationships"><Relationship Id="rId3" Type="http://schemas.openxmlformats.org/officeDocument/2006/relationships/themeOverride" Target="../theme/themeOverride125.xml"/><Relationship Id="rId2" Type="http://schemas.microsoft.com/office/2011/relationships/chartColorStyle" Target="colors191.xml"/><Relationship Id="rId1" Type="http://schemas.microsoft.com/office/2011/relationships/chartStyle" Target="style191.xml"/></Relationships>
</file>

<file path=xl/charts/_rels/chart192.xml.rels><?xml version="1.0" encoding="UTF-8" standalone="yes"?>
<Relationships xmlns="http://schemas.openxmlformats.org/package/2006/relationships"><Relationship Id="rId3" Type="http://schemas.openxmlformats.org/officeDocument/2006/relationships/themeOverride" Target="../theme/themeOverride126.xml"/><Relationship Id="rId2" Type="http://schemas.microsoft.com/office/2011/relationships/chartColorStyle" Target="colors192.xml"/><Relationship Id="rId1" Type="http://schemas.microsoft.com/office/2011/relationships/chartStyle" Target="style192.xml"/></Relationships>
</file>

<file path=xl/charts/_rels/chart193.xml.rels><?xml version="1.0" encoding="UTF-8" standalone="yes"?>
<Relationships xmlns="http://schemas.openxmlformats.org/package/2006/relationships"><Relationship Id="rId3" Type="http://schemas.openxmlformats.org/officeDocument/2006/relationships/themeOverride" Target="../theme/themeOverride127.xml"/><Relationship Id="rId2" Type="http://schemas.microsoft.com/office/2011/relationships/chartColorStyle" Target="colors193.xml"/><Relationship Id="rId1" Type="http://schemas.microsoft.com/office/2011/relationships/chartStyle" Target="style193.xml"/></Relationships>
</file>

<file path=xl/charts/_rels/chart194.xml.rels><?xml version="1.0" encoding="UTF-8" standalone="yes"?>
<Relationships xmlns="http://schemas.openxmlformats.org/package/2006/relationships"><Relationship Id="rId3" Type="http://schemas.openxmlformats.org/officeDocument/2006/relationships/themeOverride" Target="../theme/themeOverride128.xml"/><Relationship Id="rId2" Type="http://schemas.microsoft.com/office/2011/relationships/chartColorStyle" Target="colors194.xml"/><Relationship Id="rId1" Type="http://schemas.microsoft.com/office/2011/relationships/chartStyle" Target="style194.xml"/></Relationships>
</file>

<file path=xl/charts/_rels/chart195.xml.rels><?xml version="1.0" encoding="UTF-8" standalone="yes"?>
<Relationships xmlns="http://schemas.openxmlformats.org/package/2006/relationships"><Relationship Id="rId3" Type="http://schemas.openxmlformats.org/officeDocument/2006/relationships/themeOverride" Target="../theme/themeOverride129.xml"/><Relationship Id="rId2" Type="http://schemas.microsoft.com/office/2011/relationships/chartColorStyle" Target="colors195.xml"/><Relationship Id="rId1" Type="http://schemas.microsoft.com/office/2011/relationships/chartStyle" Target="style195.xml"/></Relationships>
</file>

<file path=xl/charts/_rels/chart196.xml.rels><?xml version="1.0" encoding="UTF-8" standalone="yes"?>
<Relationships xmlns="http://schemas.openxmlformats.org/package/2006/relationships"><Relationship Id="rId3" Type="http://schemas.openxmlformats.org/officeDocument/2006/relationships/themeOverride" Target="../theme/themeOverride130.xml"/><Relationship Id="rId2" Type="http://schemas.microsoft.com/office/2011/relationships/chartColorStyle" Target="colors196.xml"/><Relationship Id="rId1" Type="http://schemas.microsoft.com/office/2011/relationships/chartStyle" Target="style196.xml"/></Relationships>
</file>

<file path=xl/charts/_rels/chart197.xml.rels><?xml version="1.0" encoding="UTF-8" standalone="yes"?>
<Relationships xmlns="http://schemas.openxmlformats.org/package/2006/relationships"><Relationship Id="rId3" Type="http://schemas.openxmlformats.org/officeDocument/2006/relationships/themeOverride" Target="../theme/themeOverride131.xml"/><Relationship Id="rId2" Type="http://schemas.microsoft.com/office/2011/relationships/chartColorStyle" Target="colors197.xml"/><Relationship Id="rId1" Type="http://schemas.microsoft.com/office/2011/relationships/chartStyle" Target="style197.xml"/></Relationships>
</file>

<file path=xl/charts/_rels/chart198.xml.rels><?xml version="1.0" encoding="UTF-8" standalone="yes"?>
<Relationships xmlns="http://schemas.openxmlformats.org/package/2006/relationships"><Relationship Id="rId3" Type="http://schemas.openxmlformats.org/officeDocument/2006/relationships/themeOverride" Target="../theme/themeOverride132.xml"/><Relationship Id="rId2" Type="http://schemas.microsoft.com/office/2011/relationships/chartColorStyle" Target="colors198.xml"/><Relationship Id="rId1" Type="http://schemas.microsoft.com/office/2011/relationships/chartStyle" Target="style198.xml"/></Relationships>
</file>

<file path=xl/charts/_rels/chart199.xml.rels><?xml version="1.0" encoding="UTF-8" standalone="yes"?>
<Relationships xmlns="http://schemas.openxmlformats.org/package/2006/relationships"><Relationship Id="rId3" Type="http://schemas.openxmlformats.org/officeDocument/2006/relationships/themeOverride" Target="../theme/themeOverride133.xml"/><Relationship Id="rId2" Type="http://schemas.microsoft.com/office/2011/relationships/chartColorStyle" Target="colors199.xml"/><Relationship Id="rId1" Type="http://schemas.microsoft.com/office/2011/relationships/chartStyle" Target="style19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00.xml.rels><?xml version="1.0" encoding="UTF-8" standalone="yes"?>
<Relationships xmlns="http://schemas.openxmlformats.org/package/2006/relationships"><Relationship Id="rId3" Type="http://schemas.openxmlformats.org/officeDocument/2006/relationships/themeOverride" Target="../theme/themeOverride134.xml"/><Relationship Id="rId2" Type="http://schemas.microsoft.com/office/2011/relationships/chartColorStyle" Target="colors200.xml"/><Relationship Id="rId1" Type="http://schemas.microsoft.com/office/2011/relationships/chartStyle" Target="style200.xml"/></Relationships>
</file>

<file path=xl/charts/_rels/chart201.xml.rels><?xml version="1.0" encoding="UTF-8" standalone="yes"?>
<Relationships xmlns="http://schemas.openxmlformats.org/package/2006/relationships"><Relationship Id="rId3" Type="http://schemas.openxmlformats.org/officeDocument/2006/relationships/themeOverride" Target="../theme/themeOverride135.xml"/><Relationship Id="rId2" Type="http://schemas.microsoft.com/office/2011/relationships/chartColorStyle" Target="colors201.xml"/><Relationship Id="rId1" Type="http://schemas.microsoft.com/office/2011/relationships/chartStyle" Target="style201.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'単純集計結果（就学後保護者）'!$B$5:$B$14</c:f>
              <c:strCache>
                <c:ptCount val="10"/>
                <c:pt idx="0">
                  <c:v>子どもといることで幸せを感じる</c:v>
                </c:pt>
                <c:pt idx="1">
                  <c:v>子どもの成長をみると充実感がある</c:v>
                </c:pt>
                <c:pt idx="2">
                  <c:v>子どもとともに自分も成長できた</c:v>
                </c:pt>
                <c:pt idx="3">
                  <c:v>家族の絆が強まった</c:v>
                </c:pt>
                <c:pt idx="4">
                  <c:v>視野が広がった</c:v>
                </c:pt>
                <c:pt idx="5">
                  <c:v>友だちが増えた</c:v>
                </c:pt>
                <c:pt idx="6">
                  <c:v>自分が育ててもらったことを感謝できるようになった</c:v>
                </c:pt>
                <c:pt idx="7">
                  <c:v>特にない</c:v>
                </c:pt>
                <c:pt idx="8">
                  <c:v>その他</c:v>
                </c:pt>
                <c:pt idx="9">
                  <c:v>無回答</c:v>
                </c:pt>
              </c:strCache>
            </c:strRef>
          </c:cat>
          <c:val>
            <c:numRef>
              <c:f>'単純集計結果（就学後保護者）'!$D$5:$D$14</c:f>
              <c:numCache>
                <c:formatCode>0.0</c:formatCode>
                <c:ptCount val="10"/>
                <c:pt idx="0">
                  <c:v>75.075000000000003</c:v>
                </c:pt>
                <c:pt idx="1">
                  <c:v>59.561999999999998</c:v>
                </c:pt>
                <c:pt idx="2">
                  <c:v>50.182000000000002</c:v>
                </c:pt>
                <c:pt idx="3">
                  <c:v>20.516999999999999</c:v>
                </c:pt>
                <c:pt idx="4">
                  <c:v>25.521999999999998</c:v>
                </c:pt>
                <c:pt idx="5">
                  <c:v>13.920999999999999</c:v>
                </c:pt>
                <c:pt idx="6">
                  <c:v>34.04</c:v>
                </c:pt>
                <c:pt idx="7">
                  <c:v>0.29799999999999999</c:v>
                </c:pt>
                <c:pt idx="8">
                  <c:v>0.76200000000000001</c:v>
                </c:pt>
                <c:pt idx="9">
                  <c:v>1.657</c:v>
                </c:pt>
              </c:numCache>
            </c:numRef>
          </c:val>
          <c:extLst>
            <c:ext xmlns:c16="http://schemas.microsoft.com/office/drawing/2014/chart" uri="{C3380CC4-5D6E-409C-BE32-E72D297353CC}">
              <c16:uniqueId val="{00000000-A161-4D07-A5A9-FCA38501D30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'単純集計結果（就学後保護者）'!$B$255:$B$259</c:f>
              <c:strCache>
                <c:ptCount val="5"/>
                <c:pt idx="0">
                  <c:v>守られていない</c:v>
                </c:pt>
                <c:pt idx="1">
                  <c:v>どちらかといえば守られていない</c:v>
                </c:pt>
                <c:pt idx="2">
                  <c:v>どちらかといえば守られている</c:v>
                </c:pt>
                <c:pt idx="3">
                  <c:v>守られている</c:v>
                </c:pt>
                <c:pt idx="4">
                  <c:v>無回答</c:v>
                </c:pt>
              </c:strCache>
            </c:strRef>
          </c:cat>
          <c:val>
            <c:numRef>
              <c:f>'単純集計結果（就学後保護者）'!$D$255:$D$259</c:f>
              <c:numCache>
                <c:formatCode>0.0</c:formatCode>
                <c:ptCount val="5"/>
                <c:pt idx="0">
                  <c:v>5.0049999999999999</c:v>
                </c:pt>
                <c:pt idx="1">
                  <c:v>16.738</c:v>
                </c:pt>
                <c:pt idx="2">
                  <c:v>56.679000000000002</c:v>
                </c:pt>
                <c:pt idx="3">
                  <c:v>19.588999999999999</c:v>
                </c:pt>
                <c:pt idx="4">
                  <c:v>1.9890000000000001</c:v>
                </c:pt>
              </c:numCache>
            </c:numRef>
          </c:val>
          <c:extLst>
            <c:ext xmlns:c16="http://schemas.microsoft.com/office/drawing/2014/chart" uri="{C3380CC4-5D6E-409C-BE32-E72D297353CC}">
              <c16:uniqueId val="{00000000-789B-4CF4-A9F7-F2B94C94B24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114744344962916E-2"/>
          <c:y val="0.11674359728161658"/>
          <c:w val="0.88035317615198083"/>
          <c:h val="0.79085068856365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'単純集計結果（就学後保護者）'!$B$3764:$B$3769</c:f>
              <c:strCache>
                <c:ptCount val="6"/>
                <c:pt idx="0">
                  <c:v>2人</c:v>
                </c:pt>
                <c:pt idx="1">
                  <c:v>3人</c:v>
                </c:pt>
                <c:pt idx="2">
                  <c:v>4人</c:v>
                </c:pt>
                <c:pt idx="3">
                  <c:v>5人</c:v>
                </c:pt>
                <c:pt idx="4">
                  <c:v>6人以上</c:v>
                </c:pt>
                <c:pt idx="5">
                  <c:v>無回答</c:v>
                </c:pt>
              </c:strCache>
            </c:strRef>
          </c:cat>
          <c:val>
            <c:numRef>
              <c:f>'単純集計結果（就学後保護者）'!$D$3764:$D$3769</c:f>
              <c:numCache>
                <c:formatCode>0.0</c:formatCode>
                <c:ptCount val="6"/>
                <c:pt idx="0">
                  <c:v>4.4080000000000004</c:v>
                </c:pt>
                <c:pt idx="1">
                  <c:v>17.434999999999999</c:v>
                </c:pt>
                <c:pt idx="2">
                  <c:v>47.1</c:v>
                </c:pt>
                <c:pt idx="3">
                  <c:v>20.782</c:v>
                </c:pt>
                <c:pt idx="4">
                  <c:v>7.4909999999999997</c:v>
                </c:pt>
                <c:pt idx="5">
                  <c:v>2.7839999999999998</c:v>
                </c:pt>
              </c:numCache>
            </c:numRef>
          </c:val>
          <c:extLst>
            <c:ext xmlns:c16="http://schemas.microsoft.com/office/drawing/2014/chart" uri="{C3380CC4-5D6E-409C-BE32-E72D297353CC}">
              <c16:uniqueId val="{00000000-AAE6-468D-B7CA-461C8293110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281228755569076"/>
          <c:y val="8.9413472411844067E-2"/>
          <c:w val="0.63719560510413564"/>
          <c:h val="0.877625587135765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'単純集計結果（就学後保護者）'!$B$3782:$B$3792</c:f>
              <c:strCache>
                <c:ptCount val="11"/>
                <c:pt idx="0">
                  <c:v>父親</c:v>
                </c:pt>
                <c:pt idx="1">
                  <c:v>父親（単身赴任中）</c:v>
                </c:pt>
                <c:pt idx="2">
                  <c:v>母親</c:v>
                </c:pt>
                <c:pt idx="3">
                  <c:v>母親（単身赴任中）</c:v>
                </c:pt>
                <c:pt idx="4">
                  <c:v>きょうだい（あて名のお子さんを含みます）</c:v>
                </c:pt>
                <c:pt idx="5">
                  <c:v>祖父（父方）</c:v>
                </c:pt>
                <c:pt idx="6">
                  <c:v>祖母（父方）</c:v>
                </c:pt>
                <c:pt idx="7">
                  <c:v>祖父（母方）</c:v>
                </c:pt>
                <c:pt idx="8">
                  <c:v>祖母（母方）</c:v>
                </c:pt>
                <c:pt idx="9">
                  <c:v>その他の人（叔父、叔母など）</c:v>
                </c:pt>
                <c:pt idx="10">
                  <c:v>無回答</c:v>
                </c:pt>
              </c:strCache>
            </c:strRef>
          </c:cat>
          <c:val>
            <c:numRef>
              <c:f>'単純集計結果（就学後保護者）'!$D$3782:$D$3792</c:f>
              <c:numCache>
                <c:formatCode>0.0</c:formatCode>
                <c:ptCount val="11"/>
                <c:pt idx="0">
                  <c:v>84.554000000000002</c:v>
                </c:pt>
                <c:pt idx="1">
                  <c:v>5.7670000000000003</c:v>
                </c:pt>
                <c:pt idx="2">
                  <c:v>94.596999999999994</c:v>
                </c:pt>
                <c:pt idx="3">
                  <c:v>0.16600000000000001</c:v>
                </c:pt>
                <c:pt idx="4">
                  <c:v>78.620999999999995</c:v>
                </c:pt>
                <c:pt idx="5">
                  <c:v>3.0830000000000002</c:v>
                </c:pt>
                <c:pt idx="6">
                  <c:v>4.375</c:v>
                </c:pt>
                <c:pt idx="7">
                  <c:v>2.8839999999999999</c:v>
                </c:pt>
                <c:pt idx="8">
                  <c:v>4.3090000000000002</c:v>
                </c:pt>
                <c:pt idx="9">
                  <c:v>1.3919999999999999</c:v>
                </c:pt>
                <c:pt idx="10">
                  <c:v>2.8839999999999999</c:v>
                </c:pt>
              </c:numCache>
            </c:numRef>
          </c:val>
          <c:extLst>
            <c:ext xmlns:c16="http://schemas.microsoft.com/office/drawing/2014/chart" uri="{C3380CC4-5D6E-409C-BE32-E72D297353CC}">
              <c16:uniqueId val="{00000000-438E-4C95-95C4-6B2E0AA8AC6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24021183742566"/>
          <c:y val="0.10690068585024524"/>
          <c:w val="0.80150245642371631"/>
          <c:h val="0.857853975137697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'単純集計結果（就学後保護者）'!$B$3826:$B$3832</c:f>
              <c:strCache>
                <c:ptCount val="7"/>
                <c:pt idx="0">
                  <c:v>自分の親</c:v>
                </c:pt>
                <c:pt idx="1">
                  <c:v>配偶者の親</c:v>
                </c:pt>
                <c:pt idx="2">
                  <c:v>自分のきょうだい</c:v>
                </c:pt>
                <c:pt idx="3">
                  <c:v>配偶者のきょうだい</c:v>
                </c:pt>
                <c:pt idx="4">
                  <c:v>その他の親族</c:v>
                </c:pt>
                <c:pt idx="5">
                  <c:v>近くに親族はいない</c:v>
                </c:pt>
                <c:pt idx="6">
                  <c:v>無回答</c:v>
                </c:pt>
              </c:strCache>
            </c:strRef>
          </c:cat>
          <c:val>
            <c:numRef>
              <c:f>'単純集計結果（就学後保護者）'!$D$3826:$D$3832</c:f>
              <c:numCache>
                <c:formatCode>0.0</c:formatCode>
                <c:ptCount val="7"/>
                <c:pt idx="0">
                  <c:v>40.768999999999998</c:v>
                </c:pt>
                <c:pt idx="1">
                  <c:v>32.979999999999997</c:v>
                </c:pt>
                <c:pt idx="2">
                  <c:v>21.71</c:v>
                </c:pt>
                <c:pt idx="3">
                  <c:v>15.413</c:v>
                </c:pt>
                <c:pt idx="4">
                  <c:v>8.3859999999999992</c:v>
                </c:pt>
                <c:pt idx="5">
                  <c:v>29.533000000000001</c:v>
                </c:pt>
                <c:pt idx="6">
                  <c:v>2.851</c:v>
                </c:pt>
              </c:numCache>
            </c:numRef>
          </c:val>
          <c:extLst>
            <c:ext xmlns:c16="http://schemas.microsoft.com/office/drawing/2014/chart" uri="{C3380CC4-5D6E-409C-BE32-E72D297353CC}">
              <c16:uniqueId val="{00000000-B7EA-46F7-AB6A-E713232C29A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787828589695"/>
          <c:y val="5.3094607868137397E-2"/>
          <c:w val="0.74070186845558328"/>
          <c:h val="0.9223791205603958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'単純集計結果（就学後保護者）'!$B$3846:$B$3866</c:f>
              <c:strCache>
                <c:ptCount val="21"/>
                <c:pt idx="0">
                  <c:v>0円</c:v>
                </c:pt>
                <c:pt idx="1">
                  <c:v>1円以上50万円未満</c:v>
                </c:pt>
                <c:pt idx="2">
                  <c:v>50万円以上100万円未満</c:v>
                </c:pt>
                <c:pt idx="3">
                  <c:v>100万円以上150万円未満</c:v>
                </c:pt>
                <c:pt idx="4">
                  <c:v>150万円以上200万円未満</c:v>
                </c:pt>
                <c:pt idx="5">
                  <c:v>200万円以上250万円未満</c:v>
                </c:pt>
                <c:pt idx="6">
                  <c:v>250万円以上300万円未満</c:v>
                </c:pt>
                <c:pt idx="7">
                  <c:v>300万円以上350万円未満</c:v>
                </c:pt>
                <c:pt idx="8">
                  <c:v>350万円以上400万円未満</c:v>
                </c:pt>
                <c:pt idx="9">
                  <c:v>400万円以上450万円未満</c:v>
                </c:pt>
                <c:pt idx="10">
                  <c:v>450万円以上500万円未満</c:v>
                </c:pt>
                <c:pt idx="11">
                  <c:v>500万円以上600万円未満</c:v>
                </c:pt>
                <c:pt idx="12">
                  <c:v>600万円以上700万円未満</c:v>
                </c:pt>
                <c:pt idx="13">
                  <c:v>700万円以上800万円未満</c:v>
                </c:pt>
                <c:pt idx="14">
                  <c:v>800万円以上900万円未満</c:v>
                </c:pt>
                <c:pt idx="15">
                  <c:v>900万円以上1,000万円未満</c:v>
                </c:pt>
                <c:pt idx="16">
                  <c:v>1,000万円以上1,500万円未満</c:v>
                </c:pt>
                <c:pt idx="17">
                  <c:v>1,500万円以上2,000万円未満</c:v>
                </c:pt>
                <c:pt idx="18">
                  <c:v>2,000万円以上</c:v>
                </c:pt>
                <c:pt idx="19">
                  <c:v>父親または母親はいない</c:v>
                </c:pt>
                <c:pt idx="20">
                  <c:v>無回答</c:v>
                </c:pt>
              </c:strCache>
            </c:strRef>
          </c:cat>
          <c:val>
            <c:numRef>
              <c:f>'単純集計結果（就学後保護者）'!$D$3846:$D$3866</c:f>
              <c:numCache>
                <c:formatCode>0.0</c:formatCode>
                <c:ptCount val="21"/>
                <c:pt idx="0">
                  <c:v>0.72899999999999998</c:v>
                </c:pt>
                <c:pt idx="1">
                  <c:v>0.23200000000000001</c:v>
                </c:pt>
                <c:pt idx="2">
                  <c:v>0.23200000000000001</c:v>
                </c:pt>
                <c:pt idx="3">
                  <c:v>0.39800000000000002</c:v>
                </c:pt>
                <c:pt idx="4">
                  <c:v>0.66300000000000003</c:v>
                </c:pt>
                <c:pt idx="5">
                  <c:v>1.26</c:v>
                </c:pt>
                <c:pt idx="6">
                  <c:v>1.5249999999999999</c:v>
                </c:pt>
                <c:pt idx="7">
                  <c:v>2.718</c:v>
                </c:pt>
                <c:pt idx="8">
                  <c:v>3.8780000000000001</c:v>
                </c:pt>
                <c:pt idx="9">
                  <c:v>5.9329999999999998</c:v>
                </c:pt>
                <c:pt idx="10">
                  <c:v>5.8</c:v>
                </c:pt>
                <c:pt idx="11">
                  <c:v>11.004</c:v>
                </c:pt>
                <c:pt idx="12">
                  <c:v>11.634</c:v>
                </c:pt>
                <c:pt idx="13">
                  <c:v>11.568</c:v>
                </c:pt>
                <c:pt idx="14">
                  <c:v>8.5519999999999996</c:v>
                </c:pt>
                <c:pt idx="15">
                  <c:v>6.4969999999999999</c:v>
                </c:pt>
                <c:pt idx="16">
                  <c:v>11.037000000000001</c:v>
                </c:pt>
                <c:pt idx="17">
                  <c:v>2.5190000000000001</c:v>
                </c:pt>
                <c:pt idx="18">
                  <c:v>1.5249999999999999</c:v>
                </c:pt>
                <c:pt idx="19">
                  <c:v>3.8780000000000001</c:v>
                </c:pt>
                <c:pt idx="20">
                  <c:v>8.4190000000000005</c:v>
                </c:pt>
              </c:numCache>
            </c:numRef>
          </c:val>
          <c:extLst>
            <c:ext xmlns:c16="http://schemas.microsoft.com/office/drawing/2014/chart" uri="{C3380CC4-5D6E-409C-BE32-E72D297353CC}">
              <c16:uniqueId val="{00000000-F428-43E8-A034-AC938E9AE69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787828589695"/>
          <c:y val="4.3512026250525034E-2"/>
          <c:w val="0.74070186845558328"/>
          <c:h val="0.9319403063532919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'単純集計結果（就学後保護者）'!$B$3894:$B$3914</c:f>
              <c:strCache>
                <c:ptCount val="21"/>
                <c:pt idx="0">
                  <c:v>0円</c:v>
                </c:pt>
                <c:pt idx="1">
                  <c:v>1円以上50万円未満</c:v>
                </c:pt>
                <c:pt idx="2">
                  <c:v>50万円以上100万円未満</c:v>
                </c:pt>
                <c:pt idx="3">
                  <c:v>100万円以上150万円未満</c:v>
                </c:pt>
                <c:pt idx="4">
                  <c:v>150万円以上200万円未満</c:v>
                </c:pt>
                <c:pt idx="5">
                  <c:v>200万円以上250万円未満</c:v>
                </c:pt>
                <c:pt idx="6">
                  <c:v>250万円以上300万円未満</c:v>
                </c:pt>
                <c:pt idx="7">
                  <c:v>300万円以上350万円未満</c:v>
                </c:pt>
                <c:pt idx="8">
                  <c:v>350万円以上400万円未満</c:v>
                </c:pt>
                <c:pt idx="9">
                  <c:v>400万円以上450万円未満</c:v>
                </c:pt>
                <c:pt idx="10">
                  <c:v>450万円以上500万円未満</c:v>
                </c:pt>
                <c:pt idx="11">
                  <c:v>500万円以上600万円未満</c:v>
                </c:pt>
                <c:pt idx="12">
                  <c:v>600万円以上700万円未満</c:v>
                </c:pt>
                <c:pt idx="13">
                  <c:v>700万円以上800万円未満</c:v>
                </c:pt>
                <c:pt idx="14">
                  <c:v>800万円以上900万円未満</c:v>
                </c:pt>
                <c:pt idx="15">
                  <c:v>900万円以上1,000万円未満</c:v>
                </c:pt>
                <c:pt idx="16">
                  <c:v>1,000万円以上1,500万円未満</c:v>
                </c:pt>
                <c:pt idx="17">
                  <c:v>1,500万円以上2,000万円未満</c:v>
                </c:pt>
                <c:pt idx="18">
                  <c:v>2,000万円以上</c:v>
                </c:pt>
                <c:pt idx="19">
                  <c:v>父親または母親はいない</c:v>
                </c:pt>
                <c:pt idx="20">
                  <c:v>無回答</c:v>
                </c:pt>
              </c:strCache>
            </c:strRef>
          </c:cat>
          <c:val>
            <c:numRef>
              <c:f>'単純集計結果（就学後保護者）'!$D$3894:$D$3914</c:f>
              <c:numCache>
                <c:formatCode>0.0</c:formatCode>
                <c:ptCount val="21"/>
                <c:pt idx="0">
                  <c:v>15.81</c:v>
                </c:pt>
                <c:pt idx="1">
                  <c:v>6.53</c:v>
                </c:pt>
                <c:pt idx="2">
                  <c:v>19.39</c:v>
                </c:pt>
                <c:pt idx="3">
                  <c:v>12.96</c:v>
                </c:pt>
                <c:pt idx="4">
                  <c:v>4.6070000000000002</c:v>
                </c:pt>
                <c:pt idx="5">
                  <c:v>4.6399999999999997</c:v>
                </c:pt>
                <c:pt idx="6">
                  <c:v>3.5470000000000002</c:v>
                </c:pt>
                <c:pt idx="7">
                  <c:v>4.2759999999999998</c:v>
                </c:pt>
                <c:pt idx="8">
                  <c:v>2.9830000000000001</c:v>
                </c:pt>
                <c:pt idx="9">
                  <c:v>3.2480000000000002</c:v>
                </c:pt>
                <c:pt idx="10">
                  <c:v>3.149</c:v>
                </c:pt>
                <c:pt idx="11">
                  <c:v>4.0439999999999996</c:v>
                </c:pt>
                <c:pt idx="12">
                  <c:v>2.552</c:v>
                </c:pt>
                <c:pt idx="13">
                  <c:v>2.0219999999999998</c:v>
                </c:pt>
                <c:pt idx="14">
                  <c:v>1.028</c:v>
                </c:pt>
                <c:pt idx="15">
                  <c:v>0.56299999999999994</c:v>
                </c:pt>
                <c:pt idx="16">
                  <c:v>0.82899999999999996</c:v>
                </c:pt>
                <c:pt idx="17">
                  <c:v>0.23200000000000001</c:v>
                </c:pt>
                <c:pt idx="18">
                  <c:v>0.19900000000000001</c:v>
                </c:pt>
                <c:pt idx="19">
                  <c:v>0.39800000000000002</c:v>
                </c:pt>
                <c:pt idx="20">
                  <c:v>6.9939999999999998</c:v>
                </c:pt>
              </c:numCache>
            </c:numRef>
          </c:val>
          <c:extLst>
            <c:ext xmlns:c16="http://schemas.microsoft.com/office/drawing/2014/chart" uri="{C3380CC4-5D6E-409C-BE32-E72D297353CC}">
              <c16:uniqueId val="{00000000-BD4C-409E-A600-EBCEB469729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633787828589695"/>
          <c:y val="5.629583325522703E-2"/>
          <c:w val="0.71583206188389314"/>
          <c:h val="0.9243492342458314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'単純集計結果（就学後保護者）'!$B$3942:$B$3963</c:f>
              <c:strCache>
                <c:ptCount val="22"/>
                <c:pt idx="0">
                  <c:v>0円</c:v>
                </c:pt>
                <c:pt idx="1">
                  <c:v>1円以上50万円未満</c:v>
                </c:pt>
                <c:pt idx="2">
                  <c:v>50万円以上100万円未満</c:v>
                </c:pt>
                <c:pt idx="3">
                  <c:v>100万円以上150万円未満</c:v>
                </c:pt>
                <c:pt idx="4">
                  <c:v>150万円以上200万円未満</c:v>
                </c:pt>
                <c:pt idx="5">
                  <c:v>200万円以上250万円未満</c:v>
                </c:pt>
                <c:pt idx="6">
                  <c:v>250万円以上300万円未満</c:v>
                </c:pt>
                <c:pt idx="7">
                  <c:v>300万円以上350万円未満</c:v>
                </c:pt>
                <c:pt idx="8">
                  <c:v>350万円以上400万円未満</c:v>
                </c:pt>
                <c:pt idx="9">
                  <c:v>400万円以上450万円未満</c:v>
                </c:pt>
                <c:pt idx="10">
                  <c:v>450万円以上500万円未満</c:v>
                </c:pt>
                <c:pt idx="11">
                  <c:v>500万円以上600万円未満</c:v>
                </c:pt>
                <c:pt idx="12">
                  <c:v>600万円以上700万円未満</c:v>
                </c:pt>
                <c:pt idx="13">
                  <c:v>700万円以上800万円未満</c:v>
                </c:pt>
                <c:pt idx="14">
                  <c:v>800万円以上900万円未満</c:v>
                </c:pt>
                <c:pt idx="15">
                  <c:v>900万円以上1,000万円未満</c:v>
                </c:pt>
                <c:pt idx="16">
                  <c:v>1,000万円以上1,500万円未満</c:v>
                </c:pt>
                <c:pt idx="17">
                  <c:v>1,500万円以上2,000万円未満</c:v>
                </c:pt>
                <c:pt idx="18">
                  <c:v>2,000万円以上</c:v>
                </c:pt>
                <c:pt idx="19">
                  <c:v>父親または母親はいない</c:v>
                </c:pt>
                <c:pt idx="20">
                  <c:v>無効</c:v>
                </c:pt>
                <c:pt idx="21">
                  <c:v>無回答</c:v>
                </c:pt>
              </c:strCache>
            </c:strRef>
          </c:cat>
          <c:val>
            <c:numRef>
              <c:f>'単純集計結果（就学後保護者）'!$D$3942:$D$3963</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100</c:v>
                </c:pt>
              </c:numCache>
            </c:numRef>
          </c:val>
          <c:extLst>
            <c:ext xmlns:c16="http://schemas.microsoft.com/office/drawing/2014/chart" uri="{C3380CC4-5D6E-409C-BE32-E72D297353CC}">
              <c16:uniqueId val="{00000000-572A-4409-A9C7-AC7D57C613C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40900860249469"/>
          <c:y val="4.5898686552223955E-2"/>
          <c:w val="0.74070186845558328"/>
          <c:h val="0.9475665278499727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'単純集計結果（就学後保護者）'!$B$3991:$B$4010</c:f>
              <c:strCache>
                <c:ptCount val="20"/>
                <c:pt idx="0">
                  <c:v>0円</c:v>
                </c:pt>
                <c:pt idx="1">
                  <c:v>1円以上50万円未満</c:v>
                </c:pt>
                <c:pt idx="2">
                  <c:v>50万円以上100万円未満</c:v>
                </c:pt>
                <c:pt idx="3">
                  <c:v>100万円以上150万円未満</c:v>
                </c:pt>
                <c:pt idx="4">
                  <c:v>150万円以上200万円未満</c:v>
                </c:pt>
                <c:pt idx="5">
                  <c:v>200万円以上250万円未満</c:v>
                </c:pt>
                <c:pt idx="6">
                  <c:v>250万円以上300万円未満</c:v>
                </c:pt>
                <c:pt idx="7">
                  <c:v>300万円以上350万円未満</c:v>
                </c:pt>
                <c:pt idx="8">
                  <c:v>350万円以上400万円未満</c:v>
                </c:pt>
                <c:pt idx="9">
                  <c:v>400万円以上450万円未満</c:v>
                </c:pt>
                <c:pt idx="10">
                  <c:v>450万円以上500万円未満</c:v>
                </c:pt>
                <c:pt idx="11">
                  <c:v>500万円以上600万円未満</c:v>
                </c:pt>
                <c:pt idx="12">
                  <c:v>600万円以上700万円未満</c:v>
                </c:pt>
                <c:pt idx="13">
                  <c:v>700万円以上800万円未満</c:v>
                </c:pt>
                <c:pt idx="14">
                  <c:v>800万円以上900万円未満</c:v>
                </c:pt>
                <c:pt idx="15">
                  <c:v>900万円以上1,000万円未満</c:v>
                </c:pt>
                <c:pt idx="16">
                  <c:v>1,000万円以上1,500万円未満</c:v>
                </c:pt>
                <c:pt idx="17">
                  <c:v>1,500万円以上2,000万円未満</c:v>
                </c:pt>
                <c:pt idx="18">
                  <c:v>2,000万円以上</c:v>
                </c:pt>
                <c:pt idx="19">
                  <c:v>無回答</c:v>
                </c:pt>
              </c:strCache>
            </c:strRef>
          </c:cat>
          <c:val>
            <c:numRef>
              <c:f>'単純集計結果（就学後保護者）'!$D$3991:$D$4010</c:f>
              <c:numCache>
                <c:formatCode>0.0</c:formatCode>
                <c:ptCount val="20"/>
                <c:pt idx="0">
                  <c:v>0.46400000000000002</c:v>
                </c:pt>
                <c:pt idx="1">
                  <c:v>0.26500000000000001</c:v>
                </c:pt>
                <c:pt idx="2">
                  <c:v>0.43099999999999999</c:v>
                </c:pt>
                <c:pt idx="3">
                  <c:v>0.92800000000000005</c:v>
                </c:pt>
                <c:pt idx="4">
                  <c:v>0.86199999999999999</c:v>
                </c:pt>
                <c:pt idx="5">
                  <c:v>1.028</c:v>
                </c:pt>
                <c:pt idx="6">
                  <c:v>1.3919999999999999</c:v>
                </c:pt>
                <c:pt idx="7">
                  <c:v>1.226</c:v>
                </c:pt>
                <c:pt idx="8">
                  <c:v>1.79</c:v>
                </c:pt>
                <c:pt idx="9">
                  <c:v>3.149</c:v>
                </c:pt>
                <c:pt idx="10">
                  <c:v>4.0110000000000001</c:v>
                </c:pt>
                <c:pt idx="11">
                  <c:v>7.093</c:v>
                </c:pt>
                <c:pt idx="12">
                  <c:v>8.8170000000000002</c:v>
                </c:pt>
                <c:pt idx="13">
                  <c:v>9.6780000000000008</c:v>
                </c:pt>
                <c:pt idx="14">
                  <c:v>10.340999999999999</c:v>
                </c:pt>
                <c:pt idx="15">
                  <c:v>8.2859999999999996</c:v>
                </c:pt>
                <c:pt idx="16">
                  <c:v>19.687999999999999</c:v>
                </c:pt>
                <c:pt idx="17">
                  <c:v>5.2039999999999997</c:v>
                </c:pt>
                <c:pt idx="18">
                  <c:v>2.718</c:v>
                </c:pt>
                <c:pt idx="19">
                  <c:v>12.628</c:v>
                </c:pt>
              </c:numCache>
            </c:numRef>
          </c:val>
          <c:extLst>
            <c:ext xmlns:c16="http://schemas.microsoft.com/office/drawing/2014/chart" uri="{C3380CC4-5D6E-409C-BE32-E72D297353CC}">
              <c16:uniqueId val="{00000000-F03B-4E92-8D71-E480D1C0938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600255377777972E-2"/>
          <c:y val="0.11350555649825059"/>
          <c:w val="0.87386766053618825"/>
          <c:h val="0.754552061785682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'単純集計結果（就学後保護者）'!$B$3307:$B$3309</c:f>
              <c:strCache>
                <c:ptCount val="3"/>
                <c:pt idx="0">
                  <c:v>あった</c:v>
                </c:pt>
                <c:pt idx="1">
                  <c:v>なかった</c:v>
                </c:pt>
                <c:pt idx="2">
                  <c:v>無回答</c:v>
                </c:pt>
              </c:strCache>
            </c:strRef>
          </c:cat>
          <c:val>
            <c:numRef>
              <c:f>'単純集計結果（就学後保護者）'!$D$3307:$D$3309</c:f>
              <c:numCache>
                <c:formatCode>0.0</c:formatCode>
                <c:ptCount val="3"/>
                <c:pt idx="0">
                  <c:v>70.662999999999997</c:v>
                </c:pt>
                <c:pt idx="1">
                  <c:v>27.53</c:v>
                </c:pt>
                <c:pt idx="2">
                  <c:v>1.8069999999999999</c:v>
                </c:pt>
              </c:numCache>
            </c:numRef>
          </c:val>
          <c:extLst>
            <c:ext xmlns:c16="http://schemas.microsoft.com/office/drawing/2014/chart" uri="{C3380CC4-5D6E-409C-BE32-E72D297353CC}">
              <c16:uniqueId val="{00000000-85A2-40D0-B958-BB95D349D88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4731796397061"/>
          <c:y val="0.14716736105601155"/>
          <c:w val="0.85735178429610381"/>
          <c:h val="0.821231311804834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'単純集計結果（就学後保護者）'!$B$728:$B$733</c:f>
              <c:strCache>
                <c:ptCount val="6"/>
                <c:pt idx="0">
                  <c:v>7時より前</c:v>
                </c:pt>
                <c:pt idx="1">
                  <c:v>7時</c:v>
                </c:pt>
                <c:pt idx="2">
                  <c:v>8時</c:v>
                </c:pt>
                <c:pt idx="3">
                  <c:v>9時</c:v>
                </c:pt>
                <c:pt idx="4">
                  <c:v>10時以降</c:v>
                </c:pt>
                <c:pt idx="5">
                  <c:v>無回答</c:v>
                </c:pt>
              </c:strCache>
            </c:strRef>
          </c:cat>
          <c:val>
            <c:numRef>
              <c:f>'単純集計結果（就学後保護者）'!$D$728:$D$733</c:f>
              <c:numCache>
                <c:formatCode>0.0</c:formatCode>
                <c:ptCount val="6"/>
                <c:pt idx="0">
                  <c:v>3.762</c:v>
                </c:pt>
                <c:pt idx="1">
                  <c:v>8.3989999999999991</c:v>
                </c:pt>
                <c:pt idx="2">
                  <c:v>52.055999999999997</c:v>
                </c:pt>
                <c:pt idx="3">
                  <c:v>28.521000000000001</c:v>
                </c:pt>
                <c:pt idx="4">
                  <c:v>5.2930000000000001</c:v>
                </c:pt>
                <c:pt idx="5">
                  <c:v>1.9690000000000001</c:v>
                </c:pt>
              </c:numCache>
            </c:numRef>
          </c:val>
          <c:extLst>
            <c:ext xmlns:c16="http://schemas.microsoft.com/office/drawing/2014/chart" uri="{C3380CC4-5D6E-409C-BE32-E72D297353CC}">
              <c16:uniqueId val="{00000000-2FFD-4C86-86DC-BF0560DC2B8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3022307857201"/>
          <c:y val="0.14716736105601155"/>
          <c:w val="0.85735178429610381"/>
          <c:h val="0.821231311804834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'単純集計結果（就学後保護者）'!$B$747:$B$753</c:f>
              <c:strCache>
                <c:ptCount val="7"/>
                <c:pt idx="0">
                  <c:v>17時より前</c:v>
                </c:pt>
                <c:pt idx="1">
                  <c:v>17時</c:v>
                </c:pt>
                <c:pt idx="2">
                  <c:v>18時</c:v>
                </c:pt>
                <c:pt idx="3">
                  <c:v>19時</c:v>
                </c:pt>
                <c:pt idx="4">
                  <c:v>20時</c:v>
                </c:pt>
                <c:pt idx="5">
                  <c:v>21時以降</c:v>
                </c:pt>
                <c:pt idx="6">
                  <c:v>無回答</c:v>
                </c:pt>
              </c:strCache>
            </c:strRef>
          </c:cat>
          <c:val>
            <c:numRef>
              <c:f>'単純集計結果（就学後保護者）'!$D$747:$D$753</c:f>
              <c:numCache>
                <c:formatCode>0.0</c:formatCode>
                <c:ptCount val="7"/>
                <c:pt idx="0">
                  <c:v>9.1859999999999999</c:v>
                </c:pt>
                <c:pt idx="1">
                  <c:v>25.109000000000002</c:v>
                </c:pt>
                <c:pt idx="2">
                  <c:v>21.61</c:v>
                </c:pt>
                <c:pt idx="3">
                  <c:v>16.36</c:v>
                </c:pt>
                <c:pt idx="4">
                  <c:v>11.505000000000001</c:v>
                </c:pt>
                <c:pt idx="5">
                  <c:v>13.692</c:v>
                </c:pt>
                <c:pt idx="6">
                  <c:v>2.5369999999999999</c:v>
                </c:pt>
              </c:numCache>
            </c:numRef>
          </c:val>
          <c:extLst>
            <c:ext xmlns:c16="http://schemas.microsoft.com/office/drawing/2014/chart" uri="{C3380CC4-5D6E-409C-BE32-E72D297353CC}">
              <c16:uniqueId val="{00000000-48AA-446A-903A-5B742524026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'単純集計結果（就学後保護者）'!$B$272:$B$276</c:f>
              <c:strCache>
                <c:ptCount val="5"/>
                <c:pt idx="0">
                  <c:v>守られていない</c:v>
                </c:pt>
                <c:pt idx="1">
                  <c:v>どちらかといえば守られていない</c:v>
                </c:pt>
                <c:pt idx="2">
                  <c:v>どちらかといえば守られている</c:v>
                </c:pt>
                <c:pt idx="3">
                  <c:v>守られている</c:v>
                </c:pt>
                <c:pt idx="4">
                  <c:v>無回答</c:v>
                </c:pt>
              </c:strCache>
            </c:strRef>
          </c:cat>
          <c:val>
            <c:numRef>
              <c:f>'単純集計結果（就学後保護者）'!$D$272:$D$276</c:f>
              <c:numCache>
                <c:formatCode>0.0</c:formatCode>
                <c:ptCount val="5"/>
                <c:pt idx="0">
                  <c:v>4.2759999999999998</c:v>
                </c:pt>
                <c:pt idx="1">
                  <c:v>16.207999999999998</c:v>
                </c:pt>
                <c:pt idx="2">
                  <c:v>60.457000000000001</c:v>
                </c:pt>
                <c:pt idx="3">
                  <c:v>16.771999999999998</c:v>
                </c:pt>
                <c:pt idx="4">
                  <c:v>2.2869999999999999</c:v>
                </c:pt>
              </c:numCache>
            </c:numRef>
          </c:val>
          <c:extLst>
            <c:ext xmlns:c16="http://schemas.microsoft.com/office/drawing/2014/chart" uri="{C3380CC4-5D6E-409C-BE32-E72D297353CC}">
              <c16:uniqueId val="{00000000-EE6A-479D-990E-C0D7C21411E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3022307857201"/>
          <c:y val="0.14716736105601155"/>
          <c:w val="0.85735178429610381"/>
          <c:h val="0.821231311804834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'単純集計結果（就学後保護者）'!$B$768:$B$773</c:f>
              <c:strCache>
                <c:ptCount val="6"/>
                <c:pt idx="0">
                  <c:v>7時より前</c:v>
                </c:pt>
                <c:pt idx="1">
                  <c:v>7時</c:v>
                </c:pt>
                <c:pt idx="2">
                  <c:v>8時</c:v>
                </c:pt>
                <c:pt idx="3">
                  <c:v>9時</c:v>
                </c:pt>
                <c:pt idx="4">
                  <c:v>10時以降</c:v>
                </c:pt>
                <c:pt idx="5">
                  <c:v>無回答</c:v>
                </c:pt>
              </c:strCache>
            </c:strRef>
          </c:cat>
          <c:val>
            <c:numRef>
              <c:f>'単純集計結果（就学後保護者）'!$D$768:$D$773</c:f>
              <c:numCache>
                <c:formatCode>0.0</c:formatCode>
                <c:ptCount val="6"/>
                <c:pt idx="0">
                  <c:v>19.510000000000002</c:v>
                </c:pt>
                <c:pt idx="1">
                  <c:v>38.276000000000003</c:v>
                </c:pt>
                <c:pt idx="2">
                  <c:v>31.321000000000002</c:v>
                </c:pt>
                <c:pt idx="3">
                  <c:v>4.899</c:v>
                </c:pt>
                <c:pt idx="4">
                  <c:v>2.887</c:v>
                </c:pt>
                <c:pt idx="5">
                  <c:v>3.1059999999999999</c:v>
                </c:pt>
              </c:numCache>
            </c:numRef>
          </c:val>
          <c:extLst>
            <c:ext xmlns:c16="http://schemas.microsoft.com/office/drawing/2014/chart" uri="{C3380CC4-5D6E-409C-BE32-E72D297353CC}">
              <c16:uniqueId val="{00000000-3429-472F-ACEB-FC87E255717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3022307857201"/>
          <c:y val="9.9658921853951032E-2"/>
          <c:w val="0.85735178429610381"/>
          <c:h val="0.8687397584528668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'単純集計結果（就学後保護者）'!$B$787:$B$796</c:f>
              <c:strCache>
                <c:ptCount val="10"/>
                <c:pt idx="0">
                  <c:v>17時より前</c:v>
                </c:pt>
                <c:pt idx="1">
                  <c:v>17時</c:v>
                </c:pt>
                <c:pt idx="2">
                  <c:v>18時</c:v>
                </c:pt>
                <c:pt idx="3">
                  <c:v>19時</c:v>
                </c:pt>
                <c:pt idx="4">
                  <c:v>20時</c:v>
                </c:pt>
                <c:pt idx="5">
                  <c:v>21時</c:v>
                </c:pt>
                <c:pt idx="6">
                  <c:v>22時</c:v>
                </c:pt>
                <c:pt idx="7">
                  <c:v>23時</c:v>
                </c:pt>
                <c:pt idx="8">
                  <c:v>0時以降</c:v>
                </c:pt>
                <c:pt idx="9">
                  <c:v>無回答</c:v>
                </c:pt>
              </c:strCache>
            </c:strRef>
          </c:cat>
          <c:val>
            <c:numRef>
              <c:f>'単純集計結果（就学後保護者）'!$D$787:$D$796</c:f>
              <c:numCache>
                <c:formatCode>0.0</c:formatCode>
                <c:ptCount val="10"/>
                <c:pt idx="0">
                  <c:v>14.173</c:v>
                </c:pt>
                <c:pt idx="1">
                  <c:v>2.1</c:v>
                </c:pt>
                <c:pt idx="2">
                  <c:v>11.855</c:v>
                </c:pt>
                <c:pt idx="3">
                  <c:v>22.003</c:v>
                </c:pt>
                <c:pt idx="4">
                  <c:v>18.809999999999999</c:v>
                </c:pt>
                <c:pt idx="5">
                  <c:v>13.473000000000001</c:v>
                </c:pt>
                <c:pt idx="6">
                  <c:v>9.0990000000000002</c:v>
                </c:pt>
                <c:pt idx="7">
                  <c:v>4.4619999999999997</c:v>
                </c:pt>
                <c:pt idx="8">
                  <c:v>1.05</c:v>
                </c:pt>
                <c:pt idx="9">
                  <c:v>2.9750000000000001</c:v>
                </c:pt>
              </c:numCache>
            </c:numRef>
          </c:val>
          <c:extLst>
            <c:ext xmlns:c16="http://schemas.microsoft.com/office/drawing/2014/chart" uri="{C3380CC4-5D6E-409C-BE32-E72D297353CC}">
              <c16:uniqueId val="{00000000-BC07-432E-9FB4-9FFAAE5350B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6318212526361"/>
          <c:y val="0.17172503354552746"/>
          <c:w val="0.86355454127300602"/>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'単純集計結果（就学後保護者）'!$B$856:$B$860</c:f>
              <c:strCache>
                <c:ptCount val="5"/>
                <c:pt idx="0">
                  <c:v>2日以下</c:v>
                </c:pt>
                <c:pt idx="1">
                  <c:v>3日</c:v>
                </c:pt>
                <c:pt idx="2">
                  <c:v>4日</c:v>
                </c:pt>
                <c:pt idx="3">
                  <c:v>5日以上</c:v>
                </c:pt>
                <c:pt idx="4">
                  <c:v>無回答</c:v>
                </c:pt>
              </c:strCache>
            </c:strRef>
          </c:cat>
          <c:val>
            <c:numRef>
              <c:f>'単純集計結果（就学後保護者）'!$D$856:$D$860</c:f>
              <c:numCache>
                <c:formatCode>0.0</c:formatCode>
                <c:ptCount val="5"/>
                <c:pt idx="0">
                  <c:v>0</c:v>
                </c:pt>
                <c:pt idx="1">
                  <c:v>0</c:v>
                </c:pt>
                <c:pt idx="2">
                  <c:v>50</c:v>
                </c:pt>
                <c:pt idx="3">
                  <c:v>50</c:v>
                </c:pt>
                <c:pt idx="4">
                  <c:v>0</c:v>
                </c:pt>
              </c:numCache>
            </c:numRef>
          </c:val>
          <c:extLst>
            <c:ext xmlns:c16="http://schemas.microsoft.com/office/drawing/2014/chart" uri="{C3380CC4-5D6E-409C-BE32-E72D297353CC}">
              <c16:uniqueId val="{00000000-6B23-46B4-B647-74AB4935792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894568454301476"/>
          <c:y val="0.16886407351353958"/>
          <c:w val="0.79183834234448824"/>
          <c:h val="0.7464165002732940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'単純集計結果（就学後保護者）'!$B$873:$B$876</c:f>
              <c:strCache>
                <c:ptCount val="4"/>
                <c:pt idx="0">
                  <c:v>4時間未満</c:v>
                </c:pt>
                <c:pt idx="1">
                  <c:v>4時間以上6時間未満</c:v>
                </c:pt>
                <c:pt idx="2">
                  <c:v>6時間以上</c:v>
                </c:pt>
                <c:pt idx="3">
                  <c:v>無回答</c:v>
                </c:pt>
              </c:strCache>
            </c:strRef>
          </c:cat>
          <c:val>
            <c:numRef>
              <c:f>'単純集計結果（就学後保護者）'!$D$873:$D$876</c:f>
              <c:numCache>
                <c:formatCode>0.0</c:formatCode>
                <c:ptCount val="4"/>
                <c:pt idx="0">
                  <c:v>0</c:v>
                </c:pt>
                <c:pt idx="1">
                  <c:v>50</c:v>
                </c:pt>
                <c:pt idx="2">
                  <c:v>50</c:v>
                </c:pt>
                <c:pt idx="3">
                  <c:v>0</c:v>
                </c:pt>
              </c:numCache>
            </c:numRef>
          </c:val>
          <c:extLst>
            <c:ext xmlns:c16="http://schemas.microsoft.com/office/drawing/2014/chart" uri="{C3380CC4-5D6E-409C-BE32-E72D297353CC}">
              <c16:uniqueId val="{00000000-7557-4D4E-AAC9-A961476AB77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4731796397061"/>
          <c:y val="0.14716736105601155"/>
          <c:w val="0.85735178429610381"/>
          <c:h val="0.821231311804834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'単純集計結果（就学後保護者）'!$B$994:$B$999</c:f>
              <c:strCache>
                <c:ptCount val="6"/>
                <c:pt idx="0">
                  <c:v>7時より前</c:v>
                </c:pt>
                <c:pt idx="1">
                  <c:v>7時</c:v>
                </c:pt>
                <c:pt idx="2">
                  <c:v>8時</c:v>
                </c:pt>
                <c:pt idx="3">
                  <c:v>9時</c:v>
                </c:pt>
                <c:pt idx="4">
                  <c:v>10時以降</c:v>
                </c:pt>
                <c:pt idx="5">
                  <c:v>無回答</c:v>
                </c:pt>
              </c:strCache>
            </c:strRef>
          </c:cat>
          <c:val>
            <c:numRef>
              <c:f>'単純集計結果（就学後保護者）'!$D$994:$D$999</c:f>
              <c:numCache>
                <c:formatCode>0.0</c:formatCode>
                <c:ptCount val="6"/>
                <c:pt idx="0">
                  <c:v>0.874</c:v>
                </c:pt>
                <c:pt idx="1">
                  <c:v>1.506</c:v>
                </c:pt>
                <c:pt idx="2">
                  <c:v>32.783000000000001</c:v>
                </c:pt>
                <c:pt idx="3">
                  <c:v>51.578000000000003</c:v>
                </c:pt>
                <c:pt idx="4">
                  <c:v>12.87</c:v>
                </c:pt>
                <c:pt idx="5">
                  <c:v>0.38900000000000001</c:v>
                </c:pt>
              </c:numCache>
            </c:numRef>
          </c:val>
          <c:extLst>
            <c:ext xmlns:c16="http://schemas.microsoft.com/office/drawing/2014/chart" uri="{C3380CC4-5D6E-409C-BE32-E72D297353CC}">
              <c16:uniqueId val="{00000000-C9FA-4555-9DD5-C20B27F8886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3022307857201"/>
          <c:y val="0.14716736105601155"/>
          <c:w val="0.85735178429610381"/>
          <c:h val="0.821231311804834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'単純集計結果（就学後保護者）'!$B$1013:$B$1019</c:f>
              <c:strCache>
                <c:ptCount val="7"/>
                <c:pt idx="0">
                  <c:v>17時より前</c:v>
                </c:pt>
                <c:pt idx="1">
                  <c:v>17時</c:v>
                </c:pt>
                <c:pt idx="2">
                  <c:v>18時</c:v>
                </c:pt>
                <c:pt idx="3">
                  <c:v>19時</c:v>
                </c:pt>
                <c:pt idx="4">
                  <c:v>20時</c:v>
                </c:pt>
                <c:pt idx="5">
                  <c:v>21時以降</c:v>
                </c:pt>
                <c:pt idx="6">
                  <c:v>無回答</c:v>
                </c:pt>
              </c:strCache>
            </c:strRef>
          </c:cat>
          <c:val>
            <c:numRef>
              <c:f>'単純集計結果（就学後保護者）'!$D$1013:$D$1019</c:f>
              <c:numCache>
                <c:formatCode>0.0</c:formatCode>
                <c:ptCount val="7"/>
                <c:pt idx="0">
                  <c:v>57.212000000000003</c:v>
                </c:pt>
                <c:pt idx="1">
                  <c:v>27.003</c:v>
                </c:pt>
                <c:pt idx="2">
                  <c:v>9.5679999999999996</c:v>
                </c:pt>
                <c:pt idx="3">
                  <c:v>3.4</c:v>
                </c:pt>
                <c:pt idx="4">
                  <c:v>1.36</c:v>
                </c:pt>
                <c:pt idx="5">
                  <c:v>0.97099999999999997</c:v>
                </c:pt>
                <c:pt idx="6">
                  <c:v>0.48599999999999999</c:v>
                </c:pt>
              </c:numCache>
            </c:numRef>
          </c:val>
          <c:extLst>
            <c:ext xmlns:c16="http://schemas.microsoft.com/office/drawing/2014/chart" uri="{C3380CC4-5D6E-409C-BE32-E72D297353CC}">
              <c16:uniqueId val="{00000000-2B14-4FE1-B890-D10BF808E6B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3022307857201"/>
          <c:y val="0.14716736105601155"/>
          <c:w val="0.85735178429610381"/>
          <c:h val="0.821231311804834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'単純集計結果（就学後保護者）'!$B$1034:$B$1039</c:f>
              <c:strCache>
                <c:ptCount val="6"/>
                <c:pt idx="0">
                  <c:v>7時より前</c:v>
                </c:pt>
                <c:pt idx="1">
                  <c:v>7時</c:v>
                </c:pt>
                <c:pt idx="2">
                  <c:v>8時</c:v>
                </c:pt>
                <c:pt idx="3">
                  <c:v>9時</c:v>
                </c:pt>
                <c:pt idx="4">
                  <c:v>10時以降</c:v>
                </c:pt>
                <c:pt idx="5">
                  <c:v>無回答</c:v>
                </c:pt>
              </c:strCache>
            </c:strRef>
          </c:cat>
          <c:val>
            <c:numRef>
              <c:f>'単純集計結果（就学後保護者）'!$D$1034:$D$1039</c:f>
              <c:numCache>
                <c:formatCode>0.0</c:formatCode>
                <c:ptCount val="6"/>
                <c:pt idx="0">
                  <c:v>1.748</c:v>
                </c:pt>
                <c:pt idx="1">
                  <c:v>13.404999999999999</c:v>
                </c:pt>
                <c:pt idx="2">
                  <c:v>55.707000000000001</c:v>
                </c:pt>
                <c:pt idx="3">
                  <c:v>20.350000000000001</c:v>
                </c:pt>
                <c:pt idx="4">
                  <c:v>5.0999999999999996</c:v>
                </c:pt>
                <c:pt idx="5">
                  <c:v>3.6909999999999998</c:v>
                </c:pt>
              </c:numCache>
            </c:numRef>
          </c:val>
          <c:extLst>
            <c:ext xmlns:c16="http://schemas.microsoft.com/office/drawing/2014/chart" uri="{C3380CC4-5D6E-409C-BE32-E72D297353CC}">
              <c16:uniqueId val="{00000000-1835-41BF-9C5F-3C71BAE1BE1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18726651743792"/>
          <c:y val="9.965907870718349E-2"/>
          <c:w val="0.85735178429610381"/>
          <c:h val="0.8687397584528668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'単純集計結果（就学後保護者）'!$B$1053:$B$1059</c:f>
              <c:strCache>
                <c:ptCount val="7"/>
                <c:pt idx="0">
                  <c:v>17時より前</c:v>
                </c:pt>
                <c:pt idx="1">
                  <c:v>17時</c:v>
                </c:pt>
                <c:pt idx="2">
                  <c:v>18時</c:v>
                </c:pt>
                <c:pt idx="3">
                  <c:v>19時</c:v>
                </c:pt>
                <c:pt idx="4">
                  <c:v>20時</c:v>
                </c:pt>
                <c:pt idx="5">
                  <c:v>21時以降</c:v>
                </c:pt>
                <c:pt idx="6">
                  <c:v>無回答</c:v>
                </c:pt>
              </c:strCache>
            </c:strRef>
          </c:cat>
          <c:val>
            <c:numRef>
              <c:f>'単純集計結果（就学後保護者）'!$D$1053:$D$1059</c:f>
              <c:numCache>
                <c:formatCode>0.0</c:formatCode>
                <c:ptCount val="7"/>
                <c:pt idx="0">
                  <c:v>42.302</c:v>
                </c:pt>
                <c:pt idx="1">
                  <c:v>14.813000000000001</c:v>
                </c:pt>
                <c:pt idx="2">
                  <c:v>23.361000000000001</c:v>
                </c:pt>
                <c:pt idx="3">
                  <c:v>10.928000000000001</c:v>
                </c:pt>
                <c:pt idx="4">
                  <c:v>2.6230000000000002</c:v>
                </c:pt>
                <c:pt idx="5">
                  <c:v>2.04</c:v>
                </c:pt>
                <c:pt idx="6">
                  <c:v>3.9340000000000002</c:v>
                </c:pt>
              </c:numCache>
            </c:numRef>
          </c:val>
          <c:extLst>
            <c:ext xmlns:c16="http://schemas.microsoft.com/office/drawing/2014/chart" uri="{C3380CC4-5D6E-409C-BE32-E72D297353CC}">
              <c16:uniqueId val="{00000000-E8D6-4DA5-A3EA-7C331A83C0E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76136722259228E-2"/>
          <c:y val="0.12592350716470688"/>
          <c:w val="0.86977552654179646"/>
          <c:h val="0.8413846814556261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'単純集計結果（就学後保護者）'!$B$1095:$B$1100</c:f>
              <c:strCache>
                <c:ptCount val="6"/>
                <c:pt idx="0">
                  <c:v>3歳未満</c:v>
                </c:pt>
                <c:pt idx="1">
                  <c:v>3歳</c:v>
                </c:pt>
                <c:pt idx="2">
                  <c:v>4歳</c:v>
                </c:pt>
                <c:pt idx="3">
                  <c:v>5歳</c:v>
                </c:pt>
                <c:pt idx="4">
                  <c:v>6歳以上</c:v>
                </c:pt>
                <c:pt idx="5">
                  <c:v>無回答</c:v>
                </c:pt>
              </c:strCache>
            </c:strRef>
          </c:cat>
          <c:val>
            <c:numRef>
              <c:f>'単純集計結果（就学後保護者）'!$D$1095:$D$1100</c:f>
              <c:numCache>
                <c:formatCode>0.0</c:formatCode>
                <c:ptCount val="6"/>
                <c:pt idx="0">
                  <c:v>2.6669999999999998</c:v>
                </c:pt>
                <c:pt idx="1">
                  <c:v>6.6669999999999998</c:v>
                </c:pt>
                <c:pt idx="2">
                  <c:v>6.6669999999999998</c:v>
                </c:pt>
                <c:pt idx="3">
                  <c:v>2.6669999999999998</c:v>
                </c:pt>
                <c:pt idx="4">
                  <c:v>81.332999999999998</c:v>
                </c:pt>
                <c:pt idx="5">
                  <c:v>0</c:v>
                </c:pt>
              </c:numCache>
            </c:numRef>
          </c:val>
          <c:extLst>
            <c:ext xmlns:c16="http://schemas.microsoft.com/office/drawing/2014/chart" uri="{C3380CC4-5D6E-409C-BE32-E72D297353CC}">
              <c16:uniqueId val="{00000000-07C0-4C4D-AB73-5CA2D67B866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6318212526361"/>
          <c:y val="0.17172503354552746"/>
          <c:w val="0.86355454127300602"/>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'単純集計結果（就学後保護者）'!$B$1140:$B$1144</c:f>
              <c:strCache>
                <c:ptCount val="5"/>
                <c:pt idx="0">
                  <c:v>2日以下</c:v>
                </c:pt>
                <c:pt idx="1">
                  <c:v>3日</c:v>
                </c:pt>
                <c:pt idx="2">
                  <c:v>4日</c:v>
                </c:pt>
                <c:pt idx="3">
                  <c:v>5日以上</c:v>
                </c:pt>
                <c:pt idx="4">
                  <c:v>無回答</c:v>
                </c:pt>
              </c:strCache>
            </c:strRef>
          </c:cat>
          <c:val>
            <c:numRef>
              <c:f>'単純集計結果（就学後保護者）'!$D$1140:$D$1144</c:f>
              <c:numCache>
                <c:formatCode>0.0</c:formatCode>
                <c:ptCount val="5"/>
                <c:pt idx="0">
                  <c:v>5.3630000000000004</c:v>
                </c:pt>
                <c:pt idx="1">
                  <c:v>51.734999999999999</c:v>
                </c:pt>
                <c:pt idx="2">
                  <c:v>24.920999999999999</c:v>
                </c:pt>
                <c:pt idx="3">
                  <c:v>14.826000000000001</c:v>
                </c:pt>
                <c:pt idx="4">
                  <c:v>3.1549999999999998</c:v>
                </c:pt>
              </c:numCache>
            </c:numRef>
          </c:val>
          <c:extLst>
            <c:ext xmlns:c16="http://schemas.microsoft.com/office/drawing/2014/chart" uri="{C3380CC4-5D6E-409C-BE32-E72D297353CC}">
              <c16:uniqueId val="{00000000-88DF-40EB-B6E5-2B1462393E3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'単純集計結果（就学後保護者）'!$B$289:$B$293</c:f>
              <c:strCache>
                <c:ptCount val="5"/>
                <c:pt idx="0">
                  <c:v>守られていない</c:v>
                </c:pt>
                <c:pt idx="1">
                  <c:v>どちらかといえば守られていない</c:v>
                </c:pt>
                <c:pt idx="2">
                  <c:v>どちらかといえば守られている</c:v>
                </c:pt>
                <c:pt idx="3">
                  <c:v>守られている</c:v>
                </c:pt>
                <c:pt idx="4">
                  <c:v>無回答</c:v>
                </c:pt>
              </c:strCache>
            </c:strRef>
          </c:cat>
          <c:val>
            <c:numRef>
              <c:f>'単純集計結果（就学後保護者）'!$D$289:$D$293</c:f>
              <c:numCache>
                <c:formatCode>0.0</c:formatCode>
                <c:ptCount val="5"/>
                <c:pt idx="0">
                  <c:v>3.8450000000000002</c:v>
                </c:pt>
                <c:pt idx="1">
                  <c:v>15.577999999999999</c:v>
                </c:pt>
                <c:pt idx="2">
                  <c:v>55.750999999999998</c:v>
                </c:pt>
                <c:pt idx="3">
                  <c:v>22.803999999999998</c:v>
                </c:pt>
                <c:pt idx="4">
                  <c:v>2.0219999999999998</c:v>
                </c:pt>
              </c:numCache>
            </c:numRef>
          </c:val>
          <c:extLst>
            <c:ext xmlns:c16="http://schemas.microsoft.com/office/drawing/2014/chart" uri="{C3380CC4-5D6E-409C-BE32-E72D297353CC}">
              <c16:uniqueId val="{00000000-0B69-46B0-A379-6F36CB03D98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894568454301476"/>
          <c:y val="0.16886407351353958"/>
          <c:w val="0.79183834234448824"/>
          <c:h val="0.7464165002732940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'単純集計結果（就学後保護者）'!$B$1157:$B$1160</c:f>
              <c:strCache>
                <c:ptCount val="4"/>
                <c:pt idx="0">
                  <c:v>4時間未満</c:v>
                </c:pt>
                <c:pt idx="1">
                  <c:v>4時間以上6時間未満</c:v>
                </c:pt>
                <c:pt idx="2">
                  <c:v>6時間以上</c:v>
                </c:pt>
                <c:pt idx="3">
                  <c:v>無回答</c:v>
                </c:pt>
              </c:strCache>
            </c:strRef>
          </c:cat>
          <c:val>
            <c:numRef>
              <c:f>'単純集計結果（就学後保護者）'!$D$1157:$D$1160</c:f>
              <c:numCache>
                <c:formatCode>0.0</c:formatCode>
                <c:ptCount val="4"/>
                <c:pt idx="0">
                  <c:v>5.0469999999999997</c:v>
                </c:pt>
                <c:pt idx="1">
                  <c:v>74.447999999999993</c:v>
                </c:pt>
                <c:pt idx="2">
                  <c:v>17.035</c:v>
                </c:pt>
                <c:pt idx="3">
                  <c:v>3.47</c:v>
                </c:pt>
              </c:numCache>
            </c:numRef>
          </c:val>
          <c:extLst>
            <c:ext xmlns:c16="http://schemas.microsoft.com/office/drawing/2014/chart" uri="{C3380CC4-5D6E-409C-BE32-E72D297353CC}">
              <c16:uniqueId val="{00000000-2584-4033-A5CC-9E7EF21ACE0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6318212526361"/>
          <c:y val="0.17172503354552746"/>
          <c:w val="0.86355454127300602"/>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'単純集計結果（就学後保護者）'!$B$1140:$B$1144</c:f>
              <c:strCache>
                <c:ptCount val="5"/>
                <c:pt idx="0">
                  <c:v>2日以下</c:v>
                </c:pt>
                <c:pt idx="1">
                  <c:v>3日</c:v>
                </c:pt>
                <c:pt idx="2">
                  <c:v>4日</c:v>
                </c:pt>
                <c:pt idx="3">
                  <c:v>5日以上</c:v>
                </c:pt>
                <c:pt idx="4">
                  <c:v>無回答</c:v>
                </c:pt>
              </c:strCache>
            </c:strRef>
          </c:cat>
          <c:val>
            <c:numRef>
              <c:f>'単純集計結果（就学後保護者）'!$D$1140:$D$1144</c:f>
              <c:numCache>
                <c:formatCode>0.0</c:formatCode>
                <c:ptCount val="5"/>
                <c:pt idx="0">
                  <c:v>5.3630000000000004</c:v>
                </c:pt>
                <c:pt idx="1">
                  <c:v>51.734999999999999</c:v>
                </c:pt>
                <c:pt idx="2">
                  <c:v>24.920999999999999</c:v>
                </c:pt>
                <c:pt idx="3">
                  <c:v>14.826000000000001</c:v>
                </c:pt>
                <c:pt idx="4">
                  <c:v>3.1549999999999998</c:v>
                </c:pt>
              </c:numCache>
            </c:numRef>
          </c:val>
          <c:extLst>
            <c:ext xmlns:c16="http://schemas.microsoft.com/office/drawing/2014/chart" uri="{C3380CC4-5D6E-409C-BE32-E72D297353CC}">
              <c16:uniqueId val="{00000000-DFB2-4744-9E0B-588C3655159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894568454301476"/>
          <c:y val="0.16886407351353958"/>
          <c:w val="0.79183834234448824"/>
          <c:h val="0.7464165002732940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'単純集計結果（就学後保護者）'!$B$1157:$B$1160</c:f>
              <c:strCache>
                <c:ptCount val="4"/>
                <c:pt idx="0">
                  <c:v>4時間未満</c:v>
                </c:pt>
                <c:pt idx="1">
                  <c:v>4時間以上6時間未満</c:v>
                </c:pt>
                <c:pt idx="2">
                  <c:v>6時間以上</c:v>
                </c:pt>
                <c:pt idx="3">
                  <c:v>無回答</c:v>
                </c:pt>
              </c:strCache>
            </c:strRef>
          </c:cat>
          <c:val>
            <c:numRef>
              <c:f>'単純集計結果（就学後保護者）'!$D$1157:$D$1160</c:f>
              <c:numCache>
                <c:formatCode>0.0</c:formatCode>
                <c:ptCount val="4"/>
                <c:pt idx="0">
                  <c:v>5.0469999999999997</c:v>
                </c:pt>
                <c:pt idx="1">
                  <c:v>74.447999999999993</c:v>
                </c:pt>
                <c:pt idx="2">
                  <c:v>17.035</c:v>
                </c:pt>
                <c:pt idx="3">
                  <c:v>3.47</c:v>
                </c:pt>
              </c:numCache>
            </c:numRef>
          </c:val>
          <c:extLst>
            <c:ext xmlns:c16="http://schemas.microsoft.com/office/drawing/2014/chart" uri="{C3380CC4-5D6E-409C-BE32-E72D297353CC}">
              <c16:uniqueId val="{00000000-4B10-48D9-8BBD-E5CA551419B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6318212526361"/>
          <c:y val="0.17172503354552746"/>
          <c:w val="0.86355454127300602"/>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'単純集計結果（就学後保護者）'!$B$1140:$B$1144</c:f>
              <c:strCache>
                <c:ptCount val="5"/>
                <c:pt idx="0">
                  <c:v>2日以下</c:v>
                </c:pt>
                <c:pt idx="1">
                  <c:v>3日</c:v>
                </c:pt>
                <c:pt idx="2">
                  <c:v>4日</c:v>
                </c:pt>
                <c:pt idx="3">
                  <c:v>5日以上</c:v>
                </c:pt>
                <c:pt idx="4">
                  <c:v>無回答</c:v>
                </c:pt>
              </c:strCache>
            </c:strRef>
          </c:cat>
          <c:val>
            <c:numRef>
              <c:f>'単純集計結果（就学後保護者）'!$D$1140:$D$1144</c:f>
              <c:numCache>
                <c:formatCode>0.0</c:formatCode>
                <c:ptCount val="5"/>
                <c:pt idx="0">
                  <c:v>5.3630000000000004</c:v>
                </c:pt>
                <c:pt idx="1">
                  <c:v>51.734999999999999</c:v>
                </c:pt>
                <c:pt idx="2">
                  <c:v>24.920999999999999</c:v>
                </c:pt>
                <c:pt idx="3">
                  <c:v>14.826000000000001</c:v>
                </c:pt>
                <c:pt idx="4">
                  <c:v>3.1549999999999998</c:v>
                </c:pt>
              </c:numCache>
            </c:numRef>
          </c:val>
          <c:extLst>
            <c:ext xmlns:c16="http://schemas.microsoft.com/office/drawing/2014/chart" uri="{C3380CC4-5D6E-409C-BE32-E72D297353CC}">
              <c16:uniqueId val="{00000000-3681-4C84-BE62-2C8269071C3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6318212526361"/>
          <c:y val="0.17172503354552746"/>
          <c:w val="0.86850118719696889"/>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'単純集計結果（就学後保護者）'!$B$1172:$B$1176</c:f>
              <c:strCache>
                <c:ptCount val="5"/>
                <c:pt idx="0">
                  <c:v>2日以下</c:v>
                </c:pt>
                <c:pt idx="1">
                  <c:v>3日</c:v>
                </c:pt>
                <c:pt idx="2">
                  <c:v>4日</c:v>
                </c:pt>
                <c:pt idx="3">
                  <c:v>5日以上</c:v>
                </c:pt>
                <c:pt idx="4">
                  <c:v>無回答</c:v>
                </c:pt>
              </c:strCache>
            </c:strRef>
          </c:cat>
          <c:val>
            <c:numRef>
              <c:f>'単純集計結果（就学後保護者）'!$D$1172:$D$1176</c:f>
              <c:numCache>
                <c:formatCode>0.0</c:formatCode>
                <c:ptCount val="5"/>
                <c:pt idx="0">
                  <c:v>0</c:v>
                </c:pt>
                <c:pt idx="1">
                  <c:v>33.332999999999998</c:v>
                </c:pt>
                <c:pt idx="2">
                  <c:v>33.332999999999998</c:v>
                </c:pt>
                <c:pt idx="3">
                  <c:v>33.332999999999998</c:v>
                </c:pt>
                <c:pt idx="4">
                  <c:v>0</c:v>
                </c:pt>
              </c:numCache>
            </c:numRef>
          </c:val>
          <c:extLst>
            <c:ext xmlns:c16="http://schemas.microsoft.com/office/drawing/2014/chart" uri="{C3380CC4-5D6E-409C-BE32-E72D297353CC}">
              <c16:uniqueId val="{00000000-EBF7-4C8A-85C5-B12FC27269F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6318212526361"/>
          <c:y val="0.17172503354552746"/>
          <c:w val="0.86355454127300602"/>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'単純集計結果（就学後保護者）'!$B$1140:$B$1144</c:f>
              <c:strCache>
                <c:ptCount val="5"/>
                <c:pt idx="0">
                  <c:v>2日以下</c:v>
                </c:pt>
                <c:pt idx="1">
                  <c:v>3日</c:v>
                </c:pt>
                <c:pt idx="2">
                  <c:v>4日</c:v>
                </c:pt>
                <c:pt idx="3">
                  <c:v>5日以上</c:v>
                </c:pt>
                <c:pt idx="4">
                  <c:v>無回答</c:v>
                </c:pt>
              </c:strCache>
            </c:strRef>
          </c:cat>
          <c:val>
            <c:numRef>
              <c:f>'単純集計結果（就学後保護者）'!$D$1140:$D$1144</c:f>
              <c:numCache>
                <c:formatCode>0.0</c:formatCode>
                <c:ptCount val="5"/>
                <c:pt idx="0">
                  <c:v>5.3630000000000004</c:v>
                </c:pt>
                <c:pt idx="1">
                  <c:v>51.734999999999999</c:v>
                </c:pt>
                <c:pt idx="2">
                  <c:v>24.920999999999999</c:v>
                </c:pt>
                <c:pt idx="3">
                  <c:v>14.826000000000001</c:v>
                </c:pt>
                <c:pt idx="4">
                  <c:v>3.1549999999999998</c:v>
                </c:pt>
              </c:numCache>
            </c:numRef>
          </c:val>
          <c:extLst>
            <c:ext xmlns:c16="http://schemas.microsoft.com/office/drawing/2014/chart" uri="{C3380CC4-5D6E-409C-BE32-E72D297353CC}">
              <c16:uniqueId val="{00000000-1FE7-4413-BE34-69D3095EC34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176301135720943"/>
          <c:y val="0.17172503354552746"/>
          <c:w val="0.76080139097797828"/>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'単純集計結果（就学後保護者）'!$B$1189:$B$1193</c:f>
              <c:strCache>
                <c:ptCount val="5"/>
                <c:pt idx="0">
                  <c:v>4時間未満</c:v>
                </c:pt>
                <c:pt idx="1">
                  <c:v>4時間以上6時間未満</c:v>
                </c:pt>
                <c:pt idx="2">
                  <c:v>6時間以上8時間未満</c:v>
                </c:pt>
                <c:pt idx="3">
                  <c:v>8時間以上</c:v>
                </c:pt>
                <c:pt idx="4">
                  <c:v>無回答</c:v>
                </c:pt>
              </c:strCache>
            </c:strRef>
          </c:cat>
          <c:val>
            <c:numRef>
              <c:f>'単純集計結果（就学後保護者）'!$D$1189:$D$1193</c:f>
              <c:numCache>
                <c:formatCode>0.0</c:formatCode>
                <c:ptCount val="5"/>
                <c:pt idx="0">
                  <c:v>0</c:v>
                </c:pt>
                <c:pt idx="1">
                  <c:v>33.332999999999998</c:v>
                </c:pt>
                <c:pt idx="2">
                  <c:v>50</c:v>
                </c:pt>
                <c:pt idx="3">
                  <c:v>16.667000000000002</c:v>
                </c:pt>
                <c:pt idx="4">
                  <c:v>0</c:v>
                </c:pt>
              </c:numCache>
            </c:numRef>
          </c:val>
          <c:extLst>
            <c:ext xmlns:c16="http://schemas.microsoft.com/office/drawing/2014/chart" uri="{C3380CC4-5D6E-409C-BE32-E72D297353CC}">
              <c16:uniqueId val="{00000000-7B5F-436B-9A60-E450722107C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'単純集計結果（就学後保護者）'!$B$1959:$B$1965</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'単純集計結果（就学後保護者）'!$D$1959:$D$1965</c:f>
              <c:numCache>
                <c:formatCode>0.0</c:formatCode>
                <c:ptCount val="7"/>
                <c:pt idx="0">
                  <c:v>7.4139999999999997</c:v>
                </c:pt>
                <c:pt idx="1">
                  <c:v>18.616</c:v>
                </c:pt>
                <c:pt idx="2">
                  <c:v>16.309999999999999</c:v>
                </c:pt>
                <c:pt idx="3">
                  <c:v>17.875</c:v>
                </c:pt>
                <c:pt idx="4">
                  <c:v>8.7309999999999999</c:v>
                </c:pt>
                <c:pt idx="5">
                  <c:v>21.911000000000001</c:v>
                </c:pt>
                <c:pt idx="6">
                  <c:v>9.1430000000000007</c:v>
                </c:pt>
              </c:numCache>
            </c:numRef>
          </c:val>
          <c:extLst>
            <c:ext xmlns:c16="http://schemas.microsoft.com/office/drawing/2014/chart" uri="{C3380CC4-5D6E-409C-BE32-E72D297353CC}">
              <c16:uniqueId val="{00000000-7927-43AF-8296-593075DF1E1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'単純集計結果（就学後保護者）'!$B$1959:$B$1965</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'単純集計結果（就学後保護者）'!$D$1959:$D$1965</c:f>
              <c:numCache>
                <c:formatCode>0.0</c:formatCode>
                <c:ptCount val="7"/>
                <c:pt idx="0">
                  <c:v>7.4139999999999997</c:v>
                </c:pt>
                <c:pt idx="1">
                  <c:v>18.616</c:v>
                </c:pt>
                <c:pt idx="2">
                  <c:v>16.309999999999999</c:v>
                </c:pt>
                <c:pt idx="3">
                  <c:v>17.875</c:v>
                </c:pt>
                <c:pt idx="4">
                  <c:v>8.7309999999999999</c:v>
                </c:pt>
                <c:pt idx="5">
                  <c:v>21.911000000000001</c:v>
                </c:pt>
                <c:pt idx="6">
                  <c:v>9.1430000000000007</c:v>
                </c:pt>
              </c:numCache>
            </c:numRef>
          </c:val>
          <c:extLst>
            <c:ext xmlns:c16="http://schemas.microsoft.com/office/drawing/2014/chart" uri="{C3380CC4-5D6E-409C-BE32-E72D297353CC}">
              <c16:uniqueId val="{00000000-9820-4801-8DFF-DF587C478EC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'単純集計結果（就学後保護者）'!$B$1959:$B$1965</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'単純集計結果（就学後保護者）'!$D$1959:$D$1965</c:f>
              <c:numCache>
                <c:formatCode>0.0</c:formatCode>
                <c:ptCount val="7"/>
                <c:pt idx="0">
                  <c:v>7.4139999999999997</c:v>
                </c:pt>
                <c:pt idx="1">
                  <c:v>18.616</c:v>
                </c:pt>
                <c:pt idx="2">
                  <c:v>16.309999999999999</c:v>
                </c:pt>
                <c:pt idx="3">
                  <c:v>17.875</c:v>
                </c:pt>
                <c:pt idx="4">
                  <c:v>8.7309999999999999</c:v>
                </c:pt>
                <c:pt idx="5">
                  <c:v>21.911000000000001</c:v>
                </c:pt>
                <c:pt idx="6">
                  <c:v>9.1430000000000007</c:v>
                </c:pt>
              </c:numCache>
            </c:numRef>
          </c:val>
          <c:extLst>
            <c:ext xmlns:c16="http://schemas.microsoft.com/office/drawing/2014/chart" uri="{C3380CC4-5D6E-409C-BE32-E72D297353CC}">
              <c16:uniqueId val="{00000000-DAAE-4DC2-95C3-CCD423BB372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19561765270148"/>
          <c:y val="0.12223616509587913"/>
          <c:w val="0.72262934628310838"/>
          <c:h val="0.8077263796551470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'単純集計結果（就学後保護者）'!$B$306:$B$310</c:f>
              <c:strCache>
                <c:ptCount val="5"/>
                <c:pt idx="0">
                  <c:v>守られていない</c:v>
                </c:pt>
                <c:pt idx="1">
                  <c:v>どちらかといえば守られていない</c:v>
                </c:pt>
                <c:pt idx="2">
                  <c:v>どちらかといえば守られている</c:v>
                </c:pt>
                <c:pt idx="3">
                  <c:v>守られている</c:v>
                </c:pt>
                <c:pt idx="4">
                  <c:v>無回答</c:v>
                </c:pt>
              </c:strCache>
            </c:strRef>
          </c:cat>
          <c:val>
            <c:numRef>
              <c:f>'単純集計結果（就学後保護者）'!$D$306:$D$310</c:f>
              <c:numCache>
                <c:formatCode>0.0</c:formatCode>
                <c:ptCount val="5"/>
                <c:pt idx="0">
                  <c:v>4.3419999999999996</c:v>
                </c:pt>
                <c:pt idx="1">
                  <c:v>22.803999999999998</c:v>
                </c:pt>
                <c:pt idx="2">
                  <c:v>56.911000000000001</c:v>
                </c:pt>
                <c:pt idx="3">
                  <c:v>13.656000000000001</c:v>
                </c:pt>
                <c:pt idx="4">
                  <c:v>2.2869999999999999</c:v>
                </c:pt>
              </c:numCache>
            </c:numRef>
          </c:val>
          <c:extLst>
            <c:ext xmlns:c16="http://schemas.microsoft.com/office/drawing/2014/chart" uri="{C3380CC4-5D6E-409C-BE32-E72D297353CC}">
              <c16:uniqueId val="{00000000-3EB1-443D-9983-D2F4F15552A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'単純集計結果（就学後保護者）'!$B$1980:$B$1986</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'単純集計結果（就学後保護者）'!$D$1980:$D$1986</c:f>
              <c:numCache>
                <c:formatCode>0.0</c:formatCode>
                <c:ptCount val="7"/>
                <c:pt idx="0">
                  <c:v>13.333</c:v>
                </c:pt>
                <c:pt idx="1">
                  <c:v>22.222000000000001</c:v>
                </c:pt>
                <c:pt idx="2">
                  <c:v>13.333</c:v>
                </c:pt>
                <c:pt idx="3">
                  <c:v>11.111000000000001</c:v>
                </c:pt>
                <c:pt idx="4">
                  <c:v>0</c:v>
                </c:pt>
                <c:pt idx="5">
                  <c:v>26.667000000000002</c:v>
                </c:pt>
                <c:pt idx="6">
                  <c:v>13.333</c:v>
                </c:pt>
              </c:numCache>
            </c:numRef>
          </c:val>
          <c:extLst>
            <c:ext xmlns:c16="http://schemas.microsoft.com/office/drawing/2014/chart" uri="{C3380CC4-5D6E-409C-BE32-E72D297353CC}">
              <c16:uniqueId val="{00000000-3456-42E3-B3B5-A82D33181C1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'単純集計結果（就学後保護者）'!$B$1959:$B$1965</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'単純集計結果（就学後保護者）'!$D$1959:$D$1965</c:f>
              <c:numCache>
                <c:formatCode>0.0</c:formatCode>
                <c:ptCount val="7"/>
                <c:pt idx="0">
                  <c:v>7.4139999999999997</c:v>
                </c:pt>
                <c:pt idx="1">
                  <c:v>18.616</c:v>
                </c:pt>
                <c:pt idx="2">
                  <c:v>16.309999999999999</c:v>
                </c:pt>
                <c:pt idx="3">
                  <c:v>17.875</c:v>
                </c:pt>
                <c:pt idx="4">
                  <c:v>8.7309999999999999</c:v>
                </c:pt>
                <c:pt idx="5">
                  <c:v>21.911000000000001</c:v>
                </c:pt>
                <c:pt idx="6">
                  <c:v>9.1430000000000007</c:v>
                </c:pt>
              </c:numCache>
            </c:numRef>
          </c:val>
          <c:extLst>
            <c:ext xmlns:c16="http://schemas.microsoft.com/office/drawing/2014/chart" uri="{C3380CC4-5D6E-409C-BE32-E72D297353CC}">
              <c16:uniqueId val="{00000000-7435-4548-A4E3-3BF883E508D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'単純集計結果（就学後保護者）'!$B$2001:$B$2007</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'単純集計結果（就学後保護者）'!$D$2001:$D$2007</c:f>
              <c:numCache>
                <c:formatCode>0.0</c:formatCode>
                <c:ptCount val="7"/>
                <c:pt idx="0">
                  <c:v>66.576999999999998</c:v>
                </c:pt>
                <c:pt idx="1">
                  <c:v>22.55</c:v>
                </c:pt>
                <c:pt idx="2">
                  <c:v>5.2350000000000003</c:v>
                </c:pt>
                <c:pt idx="3">
                  <c:v>1.208</c:v>
                </c:pt>
                <c:pt idx="4">
                  <c:v>0</c:v>
                </c:pt>
                <c:pt idx="5">
                  <c:v>0.40300000000000002</c:v>
                </c:pt>
                <c:pt idx="6">
                  <c:v>4.0270000000000001</c:v>
                </c:pt>
              </c:numCache>
            </c:numRef>
          </c:val>
          <c:extLst>
            <c:ext xmlns:c16="http://schemas.microsoft.com/office/drawing/2014/chart" uri="{C3380CC4-5D6E-409C-BE32-E72D297353CC}">
              <c16:uniqueId val="{00000000-E01B-46A1-8F11-355B3560A2C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'単純集計結果（就学後保護者）'!$B$1959:$B$1965</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'単純集計結果（就学後保護者）'!$D$1959:$D$1965</c:f>
              <c:numCache>
                <c:formatCode>0.0</c:formatCode>
                <c:ptCount val="7"/>
                <c:pt idx="0">
                  <c:v>7.4139999999999997</c:v>
                </c:pt>
                <c:pt idx="1">
                  <c:v>18.616</c:v>
                </c:pt>
                <c:pt idx="2">
                  <c:v>16.309999999999999</c:v>
                </c:pt>
                <c:pt idx="3">
                  <c:v>17.875</c:v>
                </c:pt>
                <c:pt idx="4">
                  <c:v>8.7309999999999999</c:v>
                </c:pt>
                <c:pt idx="5">
                  <c:v>21.911000000000001</c:v>
                </c:pt>
                <c:pt idx="6">
                  <c:v>9.1430000000000007</c:v>
                </c:pt>
              </c:numCache>
            </c:numRef>
          </c:val>
          <c:extLst>
            <c:ext xmlns:c16="http://schemas.microsoft.com/office/drawing/2014/chart" uri="{C3380CC4-5D6E-409C-BE32-E72D297353CC}">
              <c16:uniqueId val="{00000000-C38E-4ED6-8E54-BF77CEE6236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'単純集計結果（就学後保護者）'!$B$2022:$B$2028</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'単純集計結果（就学後保護者）'!$D$2022:$D$2028</c:f>
              <c:numCache>
                <c:formatCode>0.0</c:formatCode>
                <c:ptCount val="7"/>
                <c:pt idx="0">
                  <c:v>40.271000000000001</c:v>
                </c:pt>
                <c:pt idx="1">
                  <c:v>33.250999999999998</c:v>
                </c:pt>
                <c:pt idx="2">
                  <c:v>13.177</c:v>
                </c:pt>
                <c:pt idx="3">
                  <c:v>4.68</c:v>
                </c:pt>
                <c:pt idx="4">
                  <c:v>1.1080000000000001</c:v>
                </c:pt>
                <c:pt idx="5">
                  <c:v>1.724</c:v>
                </c:pt>
                <c:pt idx="6">
                  <c:v>5.7880000000000003</c:v>
                </c:pt>
              </c:numCache>
            </c:numRef>
          </c:val>
          <c:extLst>
            <c:ext xmlns:c16="http://schemas.microsoft.com/office/drawing/2014/chart" uri="{C3380CC4-5D6E-409C-BE32-E72D297353CC}">
              <c16:uniqueId val="{00000000-B06F-4187-8570-3684A43CBF6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'単純集計結果（就学後保護者）'!$B$1959:$B$1965</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'単純集計結果（就学後保護者）'!$D$1959:$D$1965</c:f>
              <c:numCache>
                <c:formatCode>0.0</c:formatCode>
                <c:ptCount val="7"/>
                <c:pt idx="0">
                  <c:v>7.4139999999999997</c:v>
                </c:pt>
                <c:pt idx="1">
                  <c:v>18.616</c:v>
                </c:pt>
                <c:pt idx="2">
                  <c:v>16.309999999999999</c:v>
                </c:pt>
                <c:pt idx="3">
                  <c:v>17.875</c:v>
                </c:pt>
                <c:pt idx="4">
                  <c:v>8.7309999999999999</c:v>
                </c:pt>
                <c:pt idx="5">
                  <c:v>21.911000000000001</c:v>
                </c:pt>
                <c:pt idx="6">
                  <c:v>9.1430000000000007</c:v>
                </c:pt>
              </c:numCache>
            </c:numRef>
          </c:val>
          <c:extLst>
            <c:ext xmlns:c16="http://schemas.microsoft.com/office/drawing/2014/chart" uri="{C3380CC4-5D6E-409C-BE32-E72D297353CC}">
              <c16:uniqueId val="{00000000-A660-4EFD-A582-1779DDE243B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'単純集計結果（就学後保護者）'!$B$2043:$B$2049</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'単純集計結果（就学後保護者）'!$D$2043:$D$2049</c:f>
              <c:numCache>
                <c:formatCode>0.0</c:formatCode>
                <c:ptCount val="7"/>
                <c:pt idx="0">
                  <c:v>54.877000000000002</c:v>
                </c:pt>
                <c:pt idx="1">
                  <c:v>27.585999999999999</c:v>
                </c:pt>
                <c:pt idx="2">
                  <c:v>8.5709999999999997</c:v>
                </c:pt>
                <c:pt idx="3">
                  <c:v>2.1669999999999998</c:v>
                </c:pt>
                <c:pt idx="4">
                  <c:v>0.69</c:v>
                </c:pt>
                <c:pt idx="5">
                  <c:v>0.98499999999999999</c:v>
                </c:pt>
                <c:pt idx="6">
                  <c:v>5.1230000000000002</c:v>
                </c:pt>
              </c:numCache>
            </c:numRef>
          </c:val>
          <c:extLst>
            <c:ext xmlns:c16="http://schemas.microsoft.com/office/drawing/2014/chart" uri="{C3380CC4-5D6E-409C-BE32-E72D297353CC}">
              <c16:uniqueId val="{00000000-C76C-4B6C-B37A-CF28F1E2AD3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'単純集計結果（就学後保護者）'!$B$1959:$B$1965</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'単純集計結果（就学後保護者）'!$D$1959:$D$1965</c:f>
              <c:numCache>
                <c:formatCode>0.0</c:formatCode>
                <c:ptCount val="7"/>
                <c:pt idx="0">
                  <c:v>7.4139999999999997</c:v>
                </c:pt>
                <c:pt idx="1">
                  <c:v>18.616</c:v>
                </c:pt>
                <c:pt idx="2">
                  <c:v>16.309999999999999</c:v>
                </c:pt>
                <c:pt idx="3">
                  <c:v>17.875</c:v>
                </c:pt>
                <c:pt idx="4">
                  <c:v>8.7309999999999999</c:v>
                </c:pt>
                <c:pt idx="5">
                  <c:v>21.911000000000001</c:v>
                </c:pt>
                <c:pt idx="6">
                  <c:v>9.1430000000000007</c:v>
                </c:pt>
              </c:numCache>
            </c:numRef>
          </c:val>
          <c:extLst>
            <c:ext xmlns:c16="http://schemas.microsoft.com/office/drawing/2014/chart" uri="{C3380CC4-5D6E-409C-BE32-E72D297353CC}">
              <c16:uniqueId val="{00000000-2FC9-4544-A120-B7D5A354E67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67311813879673"/>
          <c:y val="0.13233912861849714"/>
          <c:w val="0.81115184579701316"/>
          <c:h val="0.8277279801997542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'単純集計結果（就学後保護者）'!$B$2064:$B$2070</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'単純集計結果（就学後保護者）'!$D$2064:$D$2070</c:f>
              <c:numCache>
                <c:formatCode>0.0</c:formatCode>
                <c:ptCount val="7"/>
                <c:pt idx="0">
                  <c:v>47.05</c:v>
                </c:pt>
                <c:pt idx="1">
                  <c:v>30.704000000000001</c:v>
                </c:pt>
                <c:pt idx="2">
                  <c:v>10.448</c:v>
                </c:pt>
                <c:pt idx="3">
                  <c:v>3.625</c:v>
                </c:pt>
                <c:pt idx="4">
                  <c:v>1.421</c:v>
                </c:pt>
                <c:pt idx="5">
                  <c:v>1.635</c:v>
                </c:pt>
                <c:pt idx="6">
                  <c:v>5.117</c:v>
                </c:pt>
              </c:numCache>
            </c:numRef>
          </c:val>
          <c:extLst>
            <c:ext xmlns:c16="http://schemas.microsoft.com/office/drawing/2014/chart" uri="{C3380CC4-5D6E-409C-BE32-E72D297353CC}">
              <c16:uniqueId val="{00000000-1FD3-445A-9C84-675C3733EF8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'単純集計結果（就学後保護者）'!$B$1959:$B$1965</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'単純集計結果（就学後保護者）'!$D$1959:$D$1965</c:f>
              <c:numCache>
                <c:formatCode>0.0</c:formatCode>
                <c:ptCount val="7"/>
                <c:pt idx="0">
                  <c:v>7.4139999999999997</c:v>
                </c:pt>
                <c:pt idx="1">
                  <c:v>18.616</c:v>
                </c:pt>
                <c:pt idx="2">
                  <c:v>16.309999999999999</c:v>
                </c:pt>
                <c:pt idx="3">
                  <c:v>17.875</c:v>
                </c:pt>
                <c:pt idx="4">
                  <c:v>8.7309999999999999</c:v>
                </c:pt>
                <c:pt idx="5">
                  <c:v>21.911000000000001</c:v>
                </c:pt>
                <c:pt idx="6">
                  <c:v>9.1430000000000007</c:v>
                </c:pt>
              </c:numCache>
            </c:numRef>
          </c:val>
          <c:extLst>
            <c:ext xmlns:c16="http://schemas.microsoft.com/office/drawing/2014/chart" uri="{C3380CC4-5D6E-409C-BE32-E72D297353CC}">
              <c16:uniqueId val="{00000000-F6A2-4342-ACAD-DD717AFA696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'単純集計結果（就学後保護者）'!$B$323:$B$326</c:f>
              <c:strCache>
                <c:ptCount val="4"/>
                <c:pt idx="0">
                  <c:v>期待しない</c:v>
                </c:pt>
                <c:pt idx="1">
                  <c:v>どちらでもない</c:v>
                </c:pt>
                <c:pt idx="2">
                  <c:v>期待する</c:v>
                </c:pt>
                <c:pt idx="3">
                  <c:v>無回答</c:v>
                </c:pt>
              </c:strCache>
            </c:strRef>
          </c:cat>
          <c:val>
            <c:numRef>
              <c:f>'単純集計結果（就学後保護者）'!$D$323:$D$326</c:f>
              <c:numCache>
                <c:formatCode>0.0</c:formatCode>
                <c:ptCount val="4"/>
                <c:pt idx="0">
                  <c:v>10.64</c:v>
                </c:pt>
                <c:pt idx="1">
                  <c:v>23.466999999999999</c:v>
                </c:pt>
                <c:pt idx="2">
                  <c:v>64.899000000000001</c:v>
                </c:pt>
                <c:pt idx="3">
                  <c:v>0.99399999999999999</c:v>
                </c:pt>
              </c:numCache>
            </c:numRef>
          </c:val>
          <c:extLst>
            <c:ext xmlns:c16="http://schemas.microsoft.com/office/drawing/2014/chart" uri="{C3380CC4-5D6E-409C-BE32-E72D297353CC}">
              <c16:uniqueId val="{00000000-4401-45CC-BB01-31657B7D580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67311813879673"/>
          <c:y val="0.13233912861849714"/>
          <c:w val="0.81115184579701316"/>
          <c:h val="0.8277279801997542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'単純集計結果（就学後保護者）'!$B$2085:$B$2091</c:f>
              <c:strCache>
                <c:ptCount val="7"/>
                <c:pt idx="0">
                  <c:v>1万円未満</c:v>
                </c:pt>
                <c:pt idx="1">
                  <c:v>1万円以上2万円未満</c:v>
                </c:pt>
                <c:pt idx="2">
                  <c:v>2万円以上3万円未満</c:v>
                </c:pt>
                <c:pt idx="3">
                  <c:v>3万円以上4万円未満</c:v>
                </c:pt>
                <c:pt idx="4">
                  <c:v>4万円以上5万円未満</c:v>
                </c:pt>
                <c:pt idx="5">
                  <c:v>5万円以上</c:v>
                </c:pt>
                <c:pt idx="6">
                  <c:v>無回答</c:v>
                </c:pt>
              </c:strCache>
            </c:strRef>
          </c:cat>
          <c:val>
            <c:numRef>
              <c:f>'単純集計結果（就学後保護者）'!$D$2085:$D$2091</c:f>
              <c:numCache>
                <c:formatCode>0.0</c:formatCode>
                <c:ptCount val="7"/>
                <c:pt idx="0">
                  <c:v>45.27</c:v>
                </c:pt>
                <c:pt idx="1">
                  <c:v>25</c:v>
                </c:pt>
                <c:pt idx="2">
                  <c:v>6.7569999999999997</c:v>
                </c:pt>
                <c:pt idx="3">
                  <c:v>2.0270000000000001</c:v>
                </c:pt>
                <c:pt idx="4">
                  <c:v>3.3780000000000001</c:v>
                </c:pt>
                <c:pt idx="5">
                  <c:v>5.4050000000000002</c:v>
                </c:pt>
                <c:pt idx="6">
                  <c:v>12.162000000000001</c:v>
                </c:pt>
              </c:numCache>
            </c:numRef>
          </c:val>
          <c:extLst>
            <c:ext xmlns:c16="http://schemas.microsoft.com/office/drawing/2014/chart" uri="{C3380CC4-5D6E-409C-BE32-E72D297353CC}">
              <c16:uniqueId val="{00000000-7DD5-4E73-A072-11050A6B2B4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'単純集計結果（就学後保護者）'!$B$2499:$B$2504</c:f>
              <c:strCache>
                <c:ptCount val="6"/>
                <c:pt idx="0">
                  <c:v>1日</c:v>
                </c:pt>
                <c:pt idx="1">
                  <c:v>2日</c:v>
                </c:pt>
                <c:pt idx="2">
                  <c:v>3日</c:v>
                </c:pt>
                <c:pt idx="3">
                  <c:v>4日</c:v>
                </c:pt>
                <c:pt idx="4">
                  <c:v>5日以上</c:v>
                </c:pt>
                <c:pt idx="5">
                  <c:v>無回答</c:v>
                </c:pt>
              </c:strCache>
            </c:strRef>
          </c:cat>
          <c:val>
            <c:numRef>
              <c:f>'単純集計結果（就学後保護者）'!$D$2499:$D$2504</c:f>
              <c:numCache>
                <c:formatCode>0.0</c:formatCode>
                <c:ptCount val="6"/>
                <c:pt idx="0">
                  <c:v>17.241</c:v>
                </c:pt>
                <c:pt idx="1">
                  <c:v>18.204000000000001</c:v>
                </c:pt>
                <c:pt idx="2">
                  <c:v>13.952999999999999</c:v>
                </c:pt>
                <c:pt idx="3">
                  <c:v>9.7829999999999995</c:v>
                </c:pt>
                <c:pt idx="4">
                  <c:v>38.893000000000001</c:v>
                </c:pt>
                <c:pt idx="5">
                  <c:v>1.925</c:v>
                </c:pt>
              </c:numCache>
            </c:numRef>
          </c:val>
          <c:extLst>
            <c:ext xmlns:c16="http://schemas.microsoft.com/office/drawing/2014/chart" uri="{C3380CC4-5D6E-409C-BE32-E72D297353CC}">
              <c16:uniqueId val="{00000000-23D7-45C2-BD56-8E5B0DD6FCF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'単純集計結果（就学後保護者）'!$B$2517:$B$2522</c:f>
              <c:strCache>
                <c:ptCount val="6"/>
                <c:pt idx="0">
                  <c:v>1日</c:v>
                </c:pt>
                <c:pt idx="1">
                  <c:v>2日</c:v>
                </c:pt>
                <c:pt idx="2">
                  <c:v>3日</c:v>
                </c:pt>
                <c:pt idx="3">
                  <c:v>4日</c:v>
                </c:pt>
                <c:pt idx="4">
                  <c:v>5日以上</c:v>
                </c:pt>
                <c:pt idx="5">
                  <c:v>無回答</c:v>
                </c:pt>
              </c:strCache>
            </c:strRef>
          </c:cat>
          <c:val>
            <c:numRef>
              <c:f>'単純集計結果（就学後保護者）'!$D$2517:$D$2522</c:f>
              <c:numCache>
                <c:formatCode>0.0</c:formatCode>
                <c:ptCount val="6"/>
                <c:pt idx="0">
                  <c:v>49.198</c:v>
                </c:pt>
                <c:pt idx="1">
                  <c:v>22.46</c:v>
                </c:pt>
                <c:pt idx="2">
                  <c:v>8.5559999999999992</c:v>
                </c:pt>
                <c:pt idx="3">
                  <c:v>3.2090000000000001</c:v>
                </c:pt>
                <c:pt idx="4">
                  <c:v>13.904</c:v>
                </c:pt>
                <c:pt idx="5">
                  <c:v>2.6739999999999999</c:v>
                </c:pt>
              </c:numCache>
            </c:numRef>
          </c:val>
          <c:extLst>
            <c:ext xmlns:c16="http://schemas.microsoft.com/office/drawing/2014/chart" uri="{C3380CC4-5D6E-409C-BE32-E72D297353CC}">
              <c16:uniqueId val="{00000000-92AA-4D8C-97D5-A616130B674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'単純集計結果（就学後保護者）'!$B$2535:$B$2540</c:f>
              <c:strCache>
                <c:ptCount val="6"/>
                <c:pt idx="0">
                  <c:v>1日</c:v>
                </c:pt>
                <c:pt idx="1">
                  <c:v>2日</c:v>
                </c:pt>
                <c:pt idx="2">
                  <c:v>3日</c:v>
                </c:pt>
                <c:pt idx="3">
                  <c:v>4日</c:v>
                </c:pt>
                <c:pt idx="4">
                  <c:v>5日以上</c:v>
                </c:pt>
                <c:pt idx="5">
                  <c:v>無回答</c:v>
                </c:pt>
              </c:strCache>
            </c:strRef>
          </c:cat>
          <c:val>
            <c:numRef>
              <c:f>'単純集計結果（就学後保護者）'!$D$2535:$D$2540</c:f>
              <c:numCache>
                <c:formatCode>0.0</c:formatCode>
                <c:ptCount val="6"/>
                <c:pt idx="0">
                  <c:v>52.381</c:v>
                </c:pt>
                <c:pt idx="1">
                  <c:v>35.896999999999998</c:v>
                </c:pt>
                <c:pt idx="2">
                  <c:v>9.89</c:v>
                </c:pt>
                <c:pt idx="3">
                  <c:v>0</c:v>
                </c:pt>
                <c:pt idx="4">
                  <c:v>0.36599999999999999</c:v>
                </c:pt>
                <c:pt idx="5">
                  <c:v>1.4650000000000001</c:v>
                </c:pt>
              </c:numCache>
            </c:numRef>
          </c:val>
          <c:extLst>
            <c:ext xmlns:c16="http://schemas.microsoft.com/office/drawing/2014/chart" uri="{C3380CC4-5D6E-409C-BE32-E72D297353CC}">
              <c16:uniqueId val="{00000000-DFC2-4C10-A7F2-40266F85FE9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'単純集計結果（就学後保護者）'!$B$2552:$B$2557</c:f>
              <c:strCache>
                <c:ptCount val="6"/>
                <c:pt idx="0">
                  <c:v>1日</c:v>
                </c:pt>
                <c:pt idx="1">
                  <c:v>2日</c:v>
                </c:pt>
                <c:pt idx="2">
                  <c:v>3日</c:v>
                </c:pt>
                <c:pt idx="3">
                  <c:v>4日</c:v>
                </c:pt>
                <c:pt idx="4">
                  <c:v>5日以上</c:v>
                </c:pt>
                <c:pt idx="5">
                  <c:v>無回答</c:v>
                </c:pt>
              </c:strCache>
            </c:strRef>
          </c:cat>
          <c:val>
            <c:numRef>
              <c:f>'単純集計結果（就学後保護者）'!$D$2552:$D$2557</c:f>
              <c:numCache>
                <c:formatCode>0.0</c:formatCode>
                <c:ptCount val="6"/>
                <c:pt idx="0">
                  <c:v>24.672000000000001</c:v>
                </c:pt>
                <c:pt idx="1">
                  <c:v>31.986999999999998</c:v>
                </c:pt>
                <c:pt idx="2">
                  <c:v>22.489000000000001</c:v>
                </c:pt>
                <c:pt idx="3">
                  <c:v>12.773</c:v>
                </c:pt>
                <c:pt idx="4">
                  <c:v>7.5330000000000004</c:v>
                </c:pt>
                <c:pt idx="5">
                  <c:v>0.54600000000000004</c:v>
                </c:pt>
              </c:numCache>
            </c:numRef>
          </c:val>
          <c:extLst>
            <c:ext xmlns:c16="http://schemas.microsoft.com/office/drawing/2014/chart" uri="{C3380CC4-5D6E-409C-BE32-E72D297353CC}">
              <c16:uniqueId val="{00000000-0642-45C3-B4E4-36561C2565B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'単純集計結果（就学後保護者）'!$B$2570:$B$2575</c:f>
              <c:strCache>
                <c:ptCount val="6"/>
                <c:pt idx="0">
                  <c:v>1日</c:v>
                </c:pt>
                <c:pt idx="1">
                  <c:v>2日</c:v>
                </c:pt>
                <c:pt idx="2">
                  <c:v>3日</c:v>
                </c:pt>
                <c:pt idx="3">
                  <c:v>4日</c:v>
                </c:pt>
                <c:pt idx="4">
                  <c:v>5日以上</c:v>
                </c:pt>
                <c:pt idx="5">
                  <c:v>無回答</c:v>
                </c:pt>
              </c:strCache>
            </c:strRef>
          </c:cat>
          <c:val>
            <c:numRef>
              <c:f>'単純集計結果（就学後保護者）'!$D$2570:$D$2575</c:f>
              <c:numCache>
                <c:formatCode>0.0</c:formatCode>
                <c:ptCount val="6"/>
                <c:pt idx="0">
                  <c:v>27.963999999999999</c:v>
                </c:pt>
                <c:pt idx="1">
                  <c:v>19.015999999999998</c:v>
                </c:pt>
                <c:pt idx="2">
                  <c:v>15.436</c:v>
                </c:pt>
                <c:pt idx="3">
                  <c:v>11.186</c:v>
                </c:pt>
                <c:pt idx="4">
                  <c:v>23.937000000000001</c:v>
                </c:pt>
                <c:pt idx="5">
                  <c:v>2.4609999999999999</c:v>
                </c:pt>
              </c:numCache>
            </c:numRef>
          </c:val>
          <c:extLst>
            <c:ext xmlns:c16="http://schemas.microsoft.com/office/drawing/2014/chart" uri="{C3380CC4-5D6E-409C-BE32-E72D297353CC}">
              <c16:uniqueId val="{00000000-3C53-47D5-967C-110867F347E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'単純集計結果（就学後保護者）'!$B$2588:$B$2592</c:f>
              <c:strCache>
                <c:ptCount val="5"/>
                <c:pt idx="0">
                  <c:v>16時台以前</c:v>
                </c:pt>
                <c:pt idx="1">
                  <c:v>17時</c:v>
                </c:pt>
                <c:pt idx="2">
                  <c:v>18時</c:v>
                </c:pt>
                <c:pt idx="3">
                  <c:v>19時以降</c:v>
                </c:pt>
                <c:pt idx="4">
                  <c:v>無回答</c:v>
                </c:pt>
              </c:strCache>
            </c:strRef>
          </c:cat>
          <c:val>
            <c:numRef>
              <c:f>'単純集計結果（就学後保護者）'!$D$2588:$D$2592</c:f>
              <c:numCache>
                <c:formatCode>0.0</c:formatCode>
                <c:ptCount val="5"/>
                <c:pt idx="0">
                  <c:v>43.624000000000002</c:v>
                </c:pt>
                <c:pt idx="1">
                  <c:v>31.32</c:v>
                </c:pt>
                <c:pt idx="2">
                  <c:v>15.66</c:v>
                </c:pt>
                <c:pt idx="3">
                  <c:v>5.593</c:v>
                </c:pt>
                <c:pt idx="4">
                  <c:v>3.8029999999999999</c:v>
                </c:pt>
              </c:numCache>
            </c:numRef>
          </c:val>
          <c:extLst>
            <c:ext xmlns:c16="http://schemas.microsoft.com/office/drawing/2014/chart" uri="{C3380CC4-5D6E-409C-BE32-E72D297353CC}">
              <c16:uniqueId val="{00000000-E5AF-4B89-8E71-5EE6B523A1F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'単純集計結果（就学後保護者）'!$B$2605:$B$2610</c:f>
              <c:strCache>
                <c:ptCount val="6"/>
                <c:pt idx="0">
                  <c:v>1日</c:v>
                </c:pt>
                <c:pt idx="1">
                  <c:v>2日</c:v>
                </c:pt>
                <c:pt idx="2">
                  <c:v>3日</c:v>
                </c:pt>
                <c:pt idx="3">
                  <c:v>4日</c:v>
                </c:pt>
                <c:pt idx="4">
                  <c:v>5日以上</c:v>
                </c:pt>
                <c:pt idx="5">
                  <c:v>無回答</c:v>
                </c:pt>
              </c:strCache>
            </c:strRef>
          </c:cat>
          <c:val>
            <c:numRef>
              <c:f>'単純集計結果（就学後保護者）'!$D$2605:$D$2610</c:f>
              <c:numCache>
                <c:formatCode>0.0</c:formatCode>
                <c:ptCount val="6"/>
                <c:pt idx="0">
                  <c:v>0.59499999999999997</c:v>
                </c:pt>
                <c:pt idx="1">
                  <c:v>10.119</c:v>
                </c:pt>
                <c:pt idx="2">
                  <c:v>14.286</c:v>
                </c:pt>
                <c:pt idx="3">
                  <c:v>11.904999999999999</c:v>
                </c:pt>
                <c:pt idx="4">
                  <c:v>61.31</c:v>
                </c:pt>
                <c:pt idx="5">
                  <c:v>1.786</c:v>
                </c:pt>
              </c:numCache>
            </c:numRef>
          </c:val>
          <c:extLst>
            <c:ext xmlns:c16="http://schemas.microsoft.com/office/drawing/2014/chart" uri="{C3380CC4-5D6E-409C-BE32-E72D297353CC}">
              <c16:uniqueId val="{00000000-DACF-4AE9-B3D2-03A8C7CC873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'単純集計結果（就学後保護者）'!$B$2623:$B$2627</c:f>
              <c:strCache>
                <c:ptCount val="5"/>
                <c:pt idx="0">
                  <c:v>16時台以前</c:v>
                </c:pt>
                <c:pt idx="1">
                  <c:v>17時</c:v>
                </c:pt>
                <c:pt idx="2">
                  <c:v>18時</c:v>
                </c:pt>
                <c:pt idx="3">
                  <c:v>19時以降</c:v>
                </c:pt>
                <c:pt idx="4">
                  <c:v>無回答</c:v>
                </c:pt>
              </c:strCache>
            </c:strRef>
          </c:cat>
          <c:val>
            <c:numRef>
              <c:f>'単純集計結果（就学後保護者）'!$D$2623:$D$2627</c:f>
              <c:numCache>
                <c:formatCode>0.0</c:formatCode>
                <c:ptCount val="5"/>
                <c:pt idx="0">
                  <c:v>1.786</c:v>
                </c:pt>
                <c:pt idx="1">
                  <c:v>16.071000000000002</c:v>
                </c:pt>
                <c:pt idx="2">
                  <c:v>58.929000000000002</c:v>
                </c:pt>
                <c:pt idx="3">
                  <c:v>22.024000000000001</c:v>
                </c:pt>
                <c:pt idx="4">
                  <c:v>1.19</c:v>
                </c:pt>
              </c:numCache>
            </c:numRef>
          </c:val>
          <c:extLst>
            <c:ext xmlns:c16="http://schemas.microsoft.com/office/drawing/2014/chart" uri="{C3380CC4-5D6E-409C-BE32-E72D297353CC}">
              <c16:uniqueId val="{00000000-A3F0-41CA-BA39-4A890FCC8F5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'単純集計結果（就学後保護者）'!$B$2640:$B$2645</c:f>
              <c:strCache>
                <c:ptCount val="6"/>
                <c:pt idx="0">
                  <c:v>1日</c:v>
                </c:pt>
                <c:pt idx="1">
                  <c:v>2日</c:v>
                </c:pt>
                <c:pt idx="2">
                  <c:v>3日</c:v>
                </c:pt>
                <c:pt idx="3">
                  <c:v>4日</c:v>
                </c:pt>
                <c:pt idx="4">
                  <c:v>5日以上</c:v>
                </c:pt>
                <c:pt idx="5">
                  <c:v>無回答</c:v>
                </c:pt>
              </c:strCache>
            </c:strRef>
          </c:cat>
          <c:val>
            <c:numRef>
              <c:f>'単純集計結果（就学後保護者）'!$D$2640:$D$2645</c:f>
              <c:numCache>
                <c:formatCode>0.0</c:formatCode>
                <c:ptCount val="6"/>
                <c:pt idx="0">
                  <c:v>40</c:v>
                </c:pt>
                <c:pt idx="1">
                  <c:v>30</c:v>
                </c:pt>
                <c:pt idx="2">
                  <c:v>20</c:v>
                </c:pt>
                <c:pt idx="3">
                  <c:v>0</c:v>
                </c:pt>
                <c:pt idx="4">
                  <c:v>10</c:v>
                </c:pt>
                <c:pt idx="5">
                  <c:v>0</c:v>
                </c:pt>
              </c:numCache>
            </c:numRef>
          </c:val>
          <c:extLst>
            <c:ext xmlns:c16="http://schemas.microsoft.com/office/drawing/2014/chart" uri="{C3380CC4-5D6E-409C-BE32-E72D297353CC}">
              <c16:uniqueId val="{00000000-A9FD-46E0-90C1-84446048D1B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'単純集計結果（就学後保護者）'!$B$338:$B$341</c:f>
              <c:strCache>
                <c:ptCount val="4"/>
                <c:pt idx="0">
                  <c:v>期待しない</c:v>
                </c:pt>
                <c:pt idx="1">
                  <c:v>どちらでもない</c:v>
                </c:pt>
                <c:pt idx="2">
                  <c:v>期待する</c:v>
                </c:pt>
                <c:pt idx="3">
                  <c:v>無回答</c:v>
                </c:pt>
              </c:strCache>
            </c:strRef>
          </c:cat>
          <c:val>
            <c:numRef>
              <c:f>'単純集計結果（就学後保護者）'!$D$338:$D$341</c:f>
              <c:numCache>
                <c:formatCode>0.0</c:formatCode>
                <c:ptCount val="4"/>
                <c:pt idx="0">
                  <c:v>6.7290000000000001</c:v>
                </c:pt>
                <c:pt idx="1">
                  <c:v>25.157</c:v>
                </c:pt>
                <c:pt idx="2">
                  <c:v>67.12</c:v>
                </c:pt>
                <c:pt idx="3">
                  <c:v>0.99399999999999999</c:v>
                </c:pt>
              </c:numCache>
            </c:numRef>
          </c:val>
          <c:extLst>
            <c:ext xmlns:c16="http://schemas.microsoft.com/office/drawing/2014/chart" uri="{C3380CC4-5D6E-409C-BE32-E72D297353CC}">
              <c16:uniqueId val="{00000000-454E-4F4E-9DE3-99DB8E8CA39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'単純集計結果（就学後保護者）'!$B$2657:$B$2662</c:f>
              <c:strCache>
                <c:ptCount val="6"/>
                <c:pt idx="0">
                  <c:v>1日</c:v>
                </c:pt>
                <c:pt idx="1">
                  <c:v>2日</c:v>
                </c:pt>
                <c:pt idx="2">
                  <c:v>3日</c:v>
                </c:pt>
                <c:pt idx="3">
                  <c:v>4日</c:v>
                </c:pt>
                <c:pt idx="4">
                  <c:v>5日以上</c:v>
                </c:pt>
                <c:pt idx="5">
                  <c:v>無回答</c:v>
                </c:pt>
              </c:strCache>
            </c:strRef>
          </c:cat>
          <c:val>
            <c:numRef>
              <c:f>'単純集計結果（就学後保護者）'!$D$2657:$D$2662</c:f>
              <c:numCache>
                <c:formatCode>0.0</c:formatCode>
                <c:ptCount val="6"/>
                <c:pt idx="0">
                  <c:v>13.558999999999999</c:v>
                </c:pt>
                <c:pt idx="1">
                  <c:v>15.254</c:v>
                </c:pt>
                <c:pt idx="2">
                  <c:v>23.728999999999999</c:v>
                </c:pt>
                <c:pt idx="3">
                  <c:v>13.558999999999999</c:v>
                </c:pt>
                <c:pt idx="4">
                  <c:v>33.898000000000003</c:v>
                </c:pt>
                <c:pt idx="5">
                  <c:v>0</c:v>
                </c:pt>
              </c:numCache>
            </c:numRef>
          </c:val>
          <c:extLst>
            <c:ext xmlns:c16="http://schemas.microsoft.com/office/drawing/2014/chart" uri="{C3380CC4-5D6E-409C-BE32-E72D297353CC}">
              <c16:uniqueId val="{00000000-B9E6-4E2D-B4F4-E6AD840AF28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'単純集計結果（就学後保護者）'!$B$2675:$B$2680</c:f>
              <c:strCache>
                <c:ptCount val="6"/>
                <c:pt idx="0">
                  <c:v>1日</c:v>
                </c:pt>
                <c:pt idx="1">
                  <c:v>2日</c:v>
                </c:pt>
                <c:pt idx="2">
                  <c:v>3日</c:v>
                </c:pt>
                <c:pt idx="3">
                  <c:v>4日</c:v>
                </c:pt>
                <c:pt idx="4">
                  <c:v>5日以上</c:v>
                </c:pt>
                <c:pt idx="5">
                  <c:v>無回答</c:v>
                </c:pt>
              </c:strCache>
            </c:strRef>
          </c:cat>
          <c:val>
            <c:numRef>
              <c:f>'単純集計結果（就学後保護者）'!$D$2675:$D$2680</c:f>
              <c:numCache>
                <c:formatCode>0.0</c:formatCode>
                <c:ptCount val="6"/>
                <c:pt idx="0">
                  <c:v>100</c:v>
                </c:pt>
                <c:pt idx="1">
                  <c:v>0</c:v>
                </c:pt>
                <c:pt idx="2">
                  <c:v>0</c:v>
                </c:pt>
                <c:pt idx="3">
                  <c:v>0</c:v>
                </c:pt>
                <c:pt idx="4">
                  <c:v>0</c:v>
                </c:pt>
                <c:pt idx="5">
                  <c:v>0</c:v>
                </c:pt>
              </c:numCache>
            </c:numRef>
          </c:val>
          <c:extLst>
            <c:ext xmlns:c16="http://schemas.microsoft.com/office/drawing/2014/chart" uri="{C3380CC4-5D6E-409C-BE32-E72D297353CC}">
              <c16:uniqueId val="{00000000-DBD6-4875-8941-692ED9F8C3B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'単純集計結果（就学後保護者）'!$B$2692:$B$2697</c:f>
              <c:strCache>
                <c:ptCount val="6"/>
                <c:pt idx="0">
                  <c:v>1日</c:v>
                </c:pt>
                <c:pt idx="1">
                  <c:v>2日</c:v>
                </c:pt>
                <c:pt idx="2">
                  <c:v>3日</c:v>
                </c:pt>
                <c:pt idx="3">
                  <c:v>4日</c:v>
                </c:pt>
                <c:pt idx="4">
                  <c:v>5日以上</c:v>
                </c:pt>
                <c:pt idx="5">
                  <c:v>無回答</c:v>
                </c:pt>
              </c:strCache>
            </c:strRef>
          </c:cat>
          <c:val>
            <c:numRef>
              <c:f>'単純集計結果（就学後保護者）'!$D$2692:$D$2697</c:f>
              <c:numCache>
                <c:formatCode>0.0</c:formatCode>
                <c:ptCount val="6"/>
                <c:pt idx="0">
                  <c:v>39.853000000000002</c:v>
                </c:pt>
                <c:pt idx="1">
                  <c:v>31.54</c:v>
                </c:pt>
                <c:pt idx="2">
                  <c:v>15.403</c:v>
                </c:pt>
                <c:pt idx="3">
                  <c:v>5.6230000000000002</c:v>
                </c:pt>
                <c:pt idx="4">
                  <c:v>6.8460000000000001</c:v>
                </c:pt>
                <c:pt idx="5">
                  <c:v>0.73299999999999998</c:v>
                </c:pt>
              </c:numCache>
            </c:numRef>
          </c:val>
          <c:extLst>
            <c:ext xmlns:c16="http://schemas.microsoft.com/office/drawing/2014/chart" uri="{C3380CC4-5D6E-409C-BE32-E72D297353CC}">
              <c16:uniqueId val="{00000000-350B-4E15-AE71-74EC99DBA7B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'単純集計結果（就学後保護者）'!$B$2738:$B$2743</c:f>
              <c:strCache>
                <c:ptCount val="6"/>
                <c:pt idx="0">
                  <c:v>1日</c:v>
                </c:pt>
                <c:pt idx="1">
                  <c:v>2日</c:v>
                </c:pt>
                <c:pt idx="2">
                  <c:v>3日</c:v>
                </c:pt>
                <c:pt idx="3">
                  <c:v>4日</c:v>
                </c:pt>
                <c:pt idx="4">
                  <c:v>5日以上</c:v>
                </c:pt>
                <c:pt idx="5">
                  <c:v>無回答</c:v>
                </c:pt>
              </c:strCache>
            </c:strRef>
          </c:cat>
          <c:val>
            <c:numRef>
              <c:f>'単純集計結果（就学後保護者）'!$D$2738:$D$2743</c:f>
              <c:numCache>
                <c:formatCode>0.0</c:formatCode>
                <c:ptCount val="6"/>
                <c:pt idx="0">
                  <c:v>4.7359999999999998</c:v>
                </c:pt>
                <c:pt idx="1">
                  <c:v>11.028</c:v>
                </c:pt>
                <c:pt idx="2">
                  <c:v>4.7359999999999998</c:v>
                </c:pt>
                <c:pt idx="3">
                  <c:v>19.620999999999999</c:v>
                </c:pt>
                <c:pt idx="4">
                  <c:v>55.412999999999997</c:v>
                </c:pt>
                <c:pt idx="5">
                  <c:v>4.4649999999999999</c:v>
                </c:pt>
              </c:numCache>
            </c:numRef>
          </c:val>
          <c:extLst>
            <c:ext xmlns:c16="http://schemas.microsoft.com/office/drawing/2014/chart" uri="{C3380CC4-5D6E-409C-BE32-E72D297353CC}">
              <c16:uniqueId val="{00000000-69B0-49BC-8085-A78DEA5BFB8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'単純集計結果（就学後保護者）'!$B$2756:$B$2761</c:f>
              <c:strCache>
                <c:ptCount val="6"/>
                <c:pt idx="0">
                  <c:v>1日</c:v>
                </c:pt>
                <c:pt idx="1">
                  <c:v>2日</c:v>
                </c:pt>
                <c:pt idx="2">
                  <c:v>3日</c:v>
                </c:pt>
                <c:pt idx="3">
                  <c:v>4日</c:v>
                </c:pt>
                <c:pt idx="4">
                  <c:v>5日以上</c:v>
                </c:pt>
                <c:pt idx="5">
                  <c:v>無回答</c:v>
                </c:pt>
              </c:strCache>
            </c:strRef>
          </c:cat>
          <c:val>
            <c:numRef>
              <c:f>'単純集計結果（就学後保護者）'!$D$2756:$D$2761</c:f>
              <c:numCache>
                <c:formatCode>0.0</c:formatCode>
                <c:ptCount val="6"/>
                <c:pt idx="0">
                  <c:v>39.1</c:v>
                </c:pt>
                <c:pt idx="1">
                  <c:v>31.516999999999999</c:v>
                </c:pt>
                <c:pt idx="2">
                  <c:v>7.3460000000000001</c:v>
                </c:pt>
                <c:pt idx="3">
                  <c:v>14.455</c:v>
                </c:pt>
                <c:pt idx="4">
                  <c:v>6.3979999999999997</c:v>
                </c:pt>
                <c:pt idx="5">
                  <c:v>1.1850000000000001</c:v>
                </c:pt>
              </c:numCache>
            </c:numRef>
          </c:val>
          <c:extLst>
            <c:ext xmlns:c16="http://schemas.microsoft.com/office/drawing/2014/chart" uri="{C3380CC4-5D6E-409C-BE32-E72D297353CC}">
              <c16:uniqueId val="{00000000-D68B-412B-B321-7559EFA4864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'単純集計結果（就学後保護者）'!$B$2773:$B$2778</c:f>
              <c:strCache>
                <c:ptCount val="6"/>
                <c:pt idx="0">
                  <c:v>1日</c:v>
                </c:pt>
                <c:pt idx="1">
                  <c:v>2日</c:v>
                </c:pt>
                <c:pt idx="2">
                  <c:v>3日</c:v>
                </c:pt>
                <c:pt idx="3">
                  <c:v>4日</c:v>
                </c:pt>
                <c:pt idx="4">
                  <c:v>5日以上</c:v>
                </c:pt>
                <c:pt idx="5">
                  <c:v>無回答</c:v>
                </c:pt>
              </c:strCache>
            </c:strRef>
          </c:cat>
          <c:val>
            <c:numRef>
              <c:f>'単純集計結果（就学後保護者）'!$D$2773:$D$2778</c:f>
              <c:numCache>
                <c:formatCode>0.0</c:formatCode>
                <c:ptCount val="6"/>
                <c:pt idx="0">
                  <c:v>31.25</c:v>
                </c:pt>
                <c:pt idx="1">
                  <c:v>6.25</c:v>
                </c:pt>
                <c:pt idx="2">
                  <c:v>12.5</c:v>
                </c:pt>
                <c:pt idx="3">
                  <c:v>43.75</c:v>
                </c:pt>
                <c:pt idx="4">
                  <c:v>6.25</c:v>
                </c:pt>
                <c:pt idx="5">
                  <c:v>0</c:v>
                </c:pt>
              </c:numCache>
            </c:numRef>
          </c:val>
          <c:extLst>
            <c:ext xmlns:c16="http://schemas.microsoft.com/office/drawing/2014/chart" uri="{C3380CC4-5D6E-409C-BE32-E72D297353CC}">
              <c16:uniqueId val="{00000000-86BE-43A5-A84A-EE575485F80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'単純集計結果（就学後保護者）'!$B$2790:$B$2795</c:f>
              <c:strCache>
                <c:ptCount val="6"/>
                <c:pt idx="0">
                  <c:v>1日</c:v>
                </c:pt>
                <c:pt idx="1">
                  <c:v>2日</c:v>
                </c:pt>
                <c:pt idx="2">
                  <c:v>3日</c:v>
                </c:pt>
                <c:pt idx="3">
                  <c:v>4日</c:v>
                </c:pt>
                <c:pt idx="4">
                  <c:v>5日以上</c:v>
                </c:pt>
                <c:pt idx="5">
                  <c:v>無回答</c:v>
                </c:pt>
              </c:strCache>
            </c:strRef>
          </c:cat>
          <c:val>
            <c:numRef>
              <c:f>'単純集計結果（就学後保護者）'!$D$2790:$D$2795</c:f>
              <c:numCache>
                <c:formatCode>0.0</c:formatCode>
                <c:ptCount val="6"/>
                <c:pt idx="0">
                  <c:v>10.252000000000001</c:v>
                </c:pt>
                <c:pt idx="1">
                  <c:v>8.202</c:v>
                </c:pt>
                <c:pt idx="2">
                  <c:v>5.6779999999999999</c:v>
                </c:pt>
                <c:pt idx="3">
                  <c:v>53.628</c:v>
                </c:pt>
                <c:pt idx="4">
                  <c:v>21.135999999999999</c:v>
                </c:pt>
                <c:pt idx="5">
                  <c:v>1.1040000000000001</c:v>
                </c:pt>
              </c:numCache>
            </c:numRef>
          </c:val>
          <c:extLst>
            <c:ext xmlns:c16="http://schemas.microsoft.com/office/drawing/2014/chart" uri="{C3380CC4-5D6E-409C-BE32-E72D297353CC}">
              <c16:uniqueId val="{00000000-8265-4DEE-BA6A-15C0F9B8A4E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'単純集計結果（就学後保護者）'!$B$2807:$B$2812</c:f>
              <c:strCache>
                <c:ptCount val="6"/>
                <c:pt idx="0">
                  <c:v>1日</c:v>
                </c:pt>
                <c:pt idx="1">
                  <c:v>2日</c:v>
                </c:pt>
                <c:pt idx="2">
                  <c:v>3日</c:v>
                </c:pt>
                <c:pt idx="3">
                  <c:v>4日</c:v>
                </c:pt>
                <c:pt idx="4">
                  <c:v>5日以上</c:v>
                </c:pt>
                <c:pt idx="5">
                  <c:v>無回答</c:v>
                </c:pt>
              </c:strCache>
            </c:strRef>
          </c:cat>
          <c:val>
            <c:numRef>
              <c:f>'単純集計結果（就学後保護者）'!$D$2807:$D$2812</c:f>
              <c:numCache>
                <c:formatCode>0.0</c:formatCode>
                <c:ptCount val="6"/>
                <c:pt idx="0">
                  <c:v>23.256</c:v>
                </c:pt>
                <c:pt idx="1">
                  <c:v>44.186</c:v>
                </c:pt>
                <c:pt idx="2">
                  <c:v>4.6509999999999998</c:v>
                </c:pt>
                <c:pt idx="3">
                  <c:v>20.93</c:v>
                </c:pt>
                <c:pt idx="4">
                  <c:v>2.3260000000000001</c:v>
                </c:pt>
                <c:pt idx="5">
                  <c:v>4.6509999999999998</c:v>
                </c:pt>
              </c:numCache>
            </c:numRef>
          </c:val>
          <c:extLst>
            <c:ext xmlns:c16="http://schemas.microsoft.com/office/drawing/2014/chart" uri="{C3380CC4-5D6E-409C-BE32-E72D297353CC}">
              <c16:uniqueId val="{00000000-6F54-4B8D-A59B-18206BC3BC0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'単純集計結果（就学後保護者）'!$B$2825:$B$2828</c:f>
              <c:strCache>
                <c:ptCount val="4"/>
                <c:pt idx="0">
                  <c:v>9時台以前</c:v>
                </c:pt>
                <c:pt idx="1">
                  <c:v>10時</c:v>
                </c:pt>
                <c:pt idx="2">
                  <c:v>11時以降</c:v>
                </c:pt>
                <c:pt idx="3">
                  <c:v>無回答</c:v>
                </c:pt>
              </c:strCache>
            </c:strRef>
          </c:cat>
          <c:val>
            <c:numRef>
              <c:f>'単純集計結果（就学後保護者）'!$D$2825:$D$2828</c:f>
              <c:numCache>
                <c:formatCode>0.0</c:formatCode>
                <c:ptCount val="4"/>
                <c:pt idx="0">
                  <c:v>72.093000000000004</c:v>
                </c:pt>
                <c:pt idx="1">
                  <c:v>11.628</c:v>
                </c:pt>
                <c:pt idx="2">
                  <c:v>6.9770000000000003</c:v>
                </c:pt>
                <c:pt idx="3">
                  <c:v>9.3019999999999996</c:v>
                </c:pt>
              </c:numCache>
            </c:numRef>
          </c:val>
          <c:extLst>
            <c:ext xmlns:c16="http://schemas.microsoft.com/office/drawing/2014/chart" uri="{C3380CC4-5D6E-409C-BE32-E72D297353CC}">
              <c16:uniqueId val="{00000000-73EC-4232-894C-A05B0E4631B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757700906097014E-2"/>
          <c:y val="0.12117180485798804"/>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'単純集計結果（就学後保護者）'!$B$2860:$B$2865</c:f>
              <c:strCache>
                <c:ptCount val="6"/>
                <c:pt idx="0">
                  <c:v>1日</c:v>
                </c:pt>
                <c:pt idx="1">
                  <c:v>2日</c:v>
                </c:pt>
                <c:pt idx="2">
                  <c:v>3日</c:v>
                </c:pt>
                <c:pt idx="3">
                  <c:v>4日</c:v>
                </c:pt>
                <c:pt idx="4">
                  <c:v>5日以上</c:v>
                </c:pt>
                <c:pt idx="5">
                  <c:v>無回答</c:v>
                </c:pt>
              </c:strCache>
            </c:strRef>
          </c:cat>
          <c:val>
            <c:numRef>
              <c:f>'単純集計結果（就学後保護者）'!$D$2860:$D$2865</c:f>
              <c:numCache>
                <c:formatCode>0.0</c:formatCode>
                <c:ptCount val="6"/>
                <c:pt idx="0">
                  <c:v>31.818000000000001</c:v>
                </c:pt>
                <c:pt idx="1">
                  <c:v>18.181999999999999</c:v>
                </c:pt>
                <c:pt idx="2">
                  <c:v>18.181999999999999</c:v>
                </c:pt>
                <c:pt idx="3">
                  <c:v>27.273</c:v>
                </c:pt>
                <c:pt idx="4">
                  <c:v>4.5449999999999999</c:v>
                </c:pt>
                <c:pt idx="5">
                  <c:v>0</c:v>
                </c:pt>
              </c:numCache>
            </c:numRef>
          </c:val>
          <c:extLst>
            <c:ext xmlns:c16="http://schemas.microsoft.com/office/drawing/2014/chart" uri="{C3380CC4-5D6E-409C-BE32-E72D297353CC}">
              <c16:uniqueId val="{00000000-F343-4940-B805-AB19DC1342E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'単純集計結果（就学後保護者）'!$B$353:$B$356</c:f>
              <c:strCache>
                <c:ptCount val="4"/>
                <c:pt idx="0">
                  <c:v>期待しない</c:v>
                </c:pt>
                <c:pt idx="1">
                  <c:v>どちらでもない</c:v>
                </c:pt>
                <c:pt idx="2">
                  <c:v>期待する</c:v>
                </c:pt>
                <c:pt idx="3">
                  <c:v>無回答</c:v>
                </c:pt>
              </c:strCache>
            </c:strRef>
          </c:cat>
          <c:val>
            <c:numRef>
              <c:f>'単純集計結果（就学後保護者）'!$D$353:$D$356</c:f>
              <c:numCache>
                <c:formatCode>0.0</c:formatCode>
                <c:ptCount val="4"/>
                <c:pt idx="0">
                  <c:v>4.4409999999999998</c:v>
                </c:pt>
                <c:pt idx="1">
                  <c:v>17.632999999999999</c:v>
                </c:pt>
                <c:pt idx="2">
                  <c:v>76.798000000000002</c:v>
                </c:pt>
                <c:pt idx="3">
                  <c:v>1.127</c:v>
                </c:pt>
              </c:numCache>
            </c:numRef>
          </c:val>
          <c:extLst>
            <c:ext xmlns:c16="http://schemas.microsoft.com/office/drawing/2014/chart" uri="{C3380CC4-5D6E-409C-BE32-E72D297353CC}">
              <c16:uniqueId val="{00000000-0326-4C87-B6A3-548CBE9F33F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'単純集計結果（就学後保護者）'!$B$2912:$B$2917</c:f>
              <c:strCache>
                <c:ptCount val="6"/>
                <c:pt idx="0">
                  <c:v>1日</c:v>
                </c:pt>
                <c:pt idx="1">
                  <c:v>2日</c:v>
                </c:pt>
                <c:pt idx="2">
                  <c:v>3日</c:v>
                </c:pt>
                <c:pt idx="3">
                  <c:v>4日</c:v>
                </c:pt>
                <c:pt idx="4">
                  <c:v>5日以上</c:v>
                </c:pt>
                <c:pt idx="5">
                  <c:v>無回答</c:v>
                </c:pt>
              </c:strCache>
            </c:strRef>
          </c:cat>
          <c:val>
            <c:numRef>
              <c:f>'単純集計結果（就学後保護者）'!$D$2912:$D$2917</c:f>
              <c:numCache>
                <c:formatCode>0.0</c:formatCode>
                <c:ptCount val="6"/>
                <c:pt idx="0">
                  <c:v>53.845999999999997</c:v>
                </c:pt>
                <c:pt idx="1">
                  <c:v>23.077000000000002</c:v>
                </c:pt>
                <c:pt idx="2">
                  <c:v>0</c:v>
                </c:pt>
                <c:pt idx="3">
                  <c:v>7.6920000000000002</c:v>
                </c:pt>
                <c:pt idx="4">
                  <c:v>15.385</c:v>
                </c:pt>
                <c:pt idx="5">
                  <c:v>0</c:v>
                </c:pt>
              </c:numCache>
            </c:numRef>
          </c:val>
          <c:extLst>
            <c:ext xmlns:c16="http://schemas.microsoft.com/office/drawing/2014/chart" uri="{C3380CC4-5D6E-409C-BE32-E72D297353CC}">
              <c16:uniqueId val="{00000000-7394-4C58-BEA0-6971F32A2F2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'単純集計結果（就学後保護者）'!$B$2929:$B$2934</c:f>
              <c:strCache>
                <c:ptCount val="6"/>
                <c:pt idx="0">
                  <c:v>1日</c:v>
                </c:pt>
                <c:pt idx="1">
                  <c:v>2日</c:v>
                </c:pt>
                <c:pt idx="2">
                  <c:v>3日</c:v>
                </c:pt>
                <c:pt idx="3">
                  <c:v>4日</c:v>
                </c:pt>
                <c:pt idx="4">
                  <c:v>5日以上</c:v>
                </c:pt>
                <c:pt idx="5">
                  <c:v>無回答</c:v>
                </c:pt>
              </c:strCache>
            </c:strRef>
          </c:cat>
          <c:val>
            <c:numRef>
              <c:f>'単純集計結果（就学後保護者）'!$D$2929:$D$2934</c:f>
              <c:numCache>
                <c:formatCode>0.0</c:formatCode>
                <c:ptCount val="6"/>
                <c:pt idx="0">
                  <c:v>20.69</c:v>
                </c:pt>
                <c:pt idx="1">
                  <c:v>13.792999999999999</c:v>
                </c:pt>
                <c:pt idx="2">
                  <c:v>6.8970000000000002</c:v>
                </c:pt>
                <c:pt idx="3">
                  <c:v>31.033999999999999</c:v>
                </c:pt>
                <c:pt idx="4">
                  <c:v>24.138000000000002</c:v>
                </c:pt>
                <c:pt idx="5">
                  <c:v>3.448</c:v>
                </c:pt>
              </c:numCache>
            </c:numRef>
          </c:val>
          <c:extLst>
            <c:ext xmlns:c16="http://schemas.microsoft.com/office/drawing/2014/chart" uri="{C3380CC4-5D6E-409C-BE32-E72D297353CC}">
              <c16:uniqueId val="{00000000-6BF4-4679-AA50-452548DEB47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'単純集計結果（就学後保護者）'!$B$2947:$B$2952</c:f>
              <c:strCache>
                <c:ptCount val="6"/>
                <c:pt idx="0">
                  <c:v>1日</c:v>
                </c:pt>
                <c:pt idx="1">
                  <c:v>2日</c:v>
                </c:pt>
                <c:pt idx="2">
                  <c:v>3日</c:v>
                </c:pt>
                <c:pt idx="3">
                  <c:v>4日</c:v>
                </c:pt>
                <c:pt idx="4">
                  <c:v>5日以上</c:v>
                </c:pt>
                <c:pt idx="5">
                  <c:v>無回答</c:v>
                </c:pt>
              </c:strCache>
            </c:strRef>
          </c:cat>
          <c:val>
            <c:numRef>
              <c:f>'単純集計結果（就学後保護者）'!$D$2947:$D$2952</c:f>
              <c:numCache>
                <c:formatCode>0.0</c:formatCode>
                <c:ptCount val="6"/>
                <c:pt idx="0">
                  <c:v>12.092000000000001</c:v>
                </c:pt>
                <c:pt idx="1">
                  <c:v>24.321000000000002</c:v>
                </c:pt>
                <c:pt idx="2">
                  <c:v>10.598000000000001</c:v>
                </c:pt>
                <c:pt idx="3">
                  <c:v>31.928999999999998</c:v>
                </c:pt>
                <c:pt idx="4">
                  <c:v>19.565000000000001</c:v>
                </c:pt>
                <c:pt idx="5">
                  <c:v>1.4950000000000001</c:v>
                </c:pt>
              </c:numCache>
            </c:numRef>
          </c:val>
          <c:extLst>
            <c:ext xmlns:c16="http://schemas.microsoft.com/office/drawing/2014/chart" uri="{C3380CC4-5D6E-409C-BE32-E72D297353CC}">
              <c16:uniqueId val="{00000000-701F-4E22-BB5E-46007CD5C3E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'単純集計結果（就学後保護者）'!$B$2839:$B$2845</c:f>
              <c:strCache>
                <c:ptCount val="7"/>
                <c:pt idx="0">
                  <c:v>14時以前</c:v>
                </c:pt>
                <c:pt idx="1">
                  <c:v>15時</c:v>
                </c:pt>
                <c:pt idx="2">
                  <c:v>16時</c:v>
                </c:pt>
                <c:pt idx="3">
                  <c:v>17時</c:v>
                </c:pt>
                <c:pt idx="4">
                  <c:v>18時</c:v>
                </c:pt>
                <c:pt idx="5">
                  <c:v>19時以降</c:v>
                </c:pt>
                <c:pt idx="6">
                  <c:v>無回答</c:v>
                </c:pt>
              </c:strCache>
            </c:strRef>
          </c:cat>
          <c:val>
            <c:numRef>
              <c:f>'単純集計結果（就学後保護者）'!$D$2839:$D$2845</c:f>
              <c:numCache>
                <c:formatCode>0.0</c:formatCode>
                <c:ptCount val="7"/>
                <c:pt idx="0">
                  <c:v>13.952999999999999</c:v>
                </c:pt>
                <c:pt idx="1">
                  <c:v>13.952999999999999</c:v>
                </c:pt>
                <c:pt idx="2">
                  <c:v>20.93</c:v>
                </c:pt>
                <c:pt idx="3">
                  <c:v>18.605</c:v>
                </c:pt>
                <c:pt idx="4">
                  <c:v>18.605</c:v>
                </c:pt>
                <c:pt idx="5">
                  <c:v>4.6509999999999998</c:v>
                </c:pt>
                <c:pt idx="6">
                  <c:v>9.3019999999999996</c:v>
                </c:pt>
              </c:numCache>
            </c:numRef>
          </c:val>
          <c:extLst>
            <c:ext xmlns:c16="http://schemas.microsoft.com/office/drawing/2014/chart" uri="{C3380CC4-5D6E-409C-BE32-E72D297353CC}">
              <c16:uniqueId val="{00000000-2AC4-4E42-98ED-AEBCD805879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751916791561179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'単純集計結果（就学後保護者）'!$B$2878:$B$2881</c:f>
              <c:strCache>
                <c:ptCount val="4"/>
                <c:pt idx="0">
                  <c:v>9時台以前</c:v>
                </c:pt>
                <c:pt idx="1">
                  <c:v>10時</c:v>
                </c:pt>
                <c:pt idx="2">
                  <c:v>11時以降</c:v>
                </c:pt>
                <c:pt idx="3">
                  <c:v>無回答</c:v>
                </c:pt>
              </c:strCache>
            </c:strRef>
          </c:cat>
          <c:val>
            <c:numRef>
              <c:f>'単純集計結果（就学後保護者）'!$D$2878:$D$2881</c:f>
              <c:numCache>
                <c:formatCode>0.0</c:formatCode>
                <c:ptCount val="4"/>
                <c:pt idx="0">
                  <c:v>90.909000000000006</c:v>
                </c:pt>
                <c:pt idx="1">
                  <c:v>0</c:v>
                </c:pt>
                <c:pt idx="2">
                  <c:v>9.0909999999999993</c:v>
                </c:pt>
                <c:pt idx="3">
                  <c:v>0</c:v>
                </c:pt>
              </c:numCache>
            </c:numRef>
          </c:val>
          <c:extLst>
            <c:ext xmlns:c16="http://schemas.microsoft.com/office/drawing/2014/chart" uri="{C3380CC4-5D6E-409C-BE32-E72D297353CC}">
              <c16:uniqueId val="{00000000-8CDF-4732-AF60-9EA8932E6FE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'単純集計結果（就学後保護者）'!$B$2892:$B$2898</c:f>
              <c:strCache>
                <c:ptCount val="7"/>
                <c:pt idx="0">
                  <c:v>14時以前</c:v>
                </c:pt>
                <c:pt idx="1">
                  <c:v>15時</c:v>
                </c:pt>
                <c:pt idx="2">
                  <c:v>16時</c:v>
                </c:pt>
                <c:pt idx="3">
                  <c:v>17時</c:v>
                </c:pt>
                <c:pt idx="4">
                  <c:v>18時</c:v>
                </c:pt>
                <c:pt idx="5">
                  <c:v>19時以降</c:v>
                </c:pt>
                <c:pt idx="6">
                  <c:v>無回答</c:v>
                </c:pt>
              </c:strCache>
            </c:strRef>
          </c:cat>
          <c:val>
            <c:numRef>
              <c:f>'単純集計結果（就学後保護者）'!$D$2892:$D$2898</c:f>
              <c:numCache>
                <c:formatCode>0.0</c:formatCode>
                <c:ptCount val="7"/>
                <c:pt idx="0">
                  <c:v>4.5449999999999999</c:v>
                </c:pt>
                <c:pt idx="1">
                  <c:v>0</c:v>
                </c:pt>
                <c:pt idx="2">
                  <c:v>9.0909999999999993</c:v>
                </c:pt>
                <c:pt idx="3">
                  <c:v>36.363999999999997</c:v>
                </c:pt>
                <c:pt idx="4">
                  <c:v>36.363999999999997</c:v>
                </c:pt>
                <c:pt idx="5">
                  <c:v>9.0909999999999993</c:v>
                </c:pt>
                <c:pt idx="6">
                  <c:v>4.5449999999999999</c:v>
                </c:pt>
              </c:numCache>
            </c:numRef>
          </c:val>
          <c:extLst>
            <c:ext xmlns:c16="http://schemas.microsoft.com/office/drawing/2014/chart" uri="{C3380CC4-5D6E-409C-BE32-E72D297353CC}">
              <c16:uniqueId val="{00000000-F6BF-49C5-9B1B-31CB9143EC8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686570589499268E-2"/>
          <c:y val="0.12117180485798804"/>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'単純集計結果（就学後保護者）'!$B$2994:$B$3001</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'単純集計結果（就学後保護者）'!$D$2994:$D$3001</c:f>
              <c:numCache>
                <c:formatCode>0.0</c:formatCode>
                <c:ptCount val="8"/>
                <c:pt idx="0">
                  <c:v>1.8939999999999999</c:v>
                </c:pt>
                <c:pt idx="1">
                  <c:v>8.3030000000000008</c:v>
                </c:pt>
                <c:pt idx="2">
                  <c:v>21.777000000000001</c:v>
                </c:pt>
                <c:pt idx="3">
                  <c:v>10.051</c:v>
                </c:pt>
                <c:pt idx="4">
                  <c:v>19.009</c:v>
                </c:pt>
                <c:pt idx="5">
                  <c:v>8.4489999999999998</c:v>
                </c:pt>
                <c:pt idx="6">
                  <c:v>21.193999999999999</c:v>
                </c:pt>
                <c:pt idx="7">
                  <c:v>9.3230000000000004</c:v>
                </c:pt>
              </c:numCache>
            </c:numRef>
          </c:val>
          <c:extLst>
            <c:ext xmlns:c16="http://schemas.microsoft.com/office/drawing/2014/chart" uri="{C3380CC4-5D6E-409C-BE32-E72D297353CC}">
              <c16:uniqueId val="{00000000-0925-456C-A0ED-883D81FF81E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'単純集計結果（就学後保護者）'!$B$3015:$B$3022</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'単純集計結果（就学後保護者）'!$D$3015:$D$3022</c:f>
              <c:numCache>
                <c:formatCode>0.0</c:formatCode>
                <c:ptCount val="8"/>
                <c:pt idx="0">
                  <c:v>19.169</c:v>
                </c:pt>
                <c:pt idx="1">
                  <c:v>36.326999999999998</c:v>
                </c:pt>
                <c:pt idx="2">
                  <c:v>25.469000000000001</c:v>
                </c:pt>
                <c:pt idx="3">
                  <c:v>6.1660000000000004</c:v>
                </c:pt>
                <c:pt idx="4">
                  <c:v>5.3620000000000001</c:v>
                </c:pt>
                <c:pt idx="5">
                  <c:v>0.80400000000000005</c:v>
                </c:pt>
                <c:pt idx="6">
                  <c:v>2.0110000000000001</c:v>
                </c:pt>
                <c:pt idx="7">
                  <c:v>4.6920000000000002</c:v>
                </c:pt>
              </c:numCache>
            </c:numRef>
          </c:val>
          <c:extLst>
            <c:ext xmlns:c16="http://schemas.microsoft.com/office/drawing/2014/chart" uri="{C3380CC4-5D6E-409C-BE32-E72D297353CC}">
              <c16:uniqueId val="{00000000-9E03-46A5-BE5A-DA520247AE5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'単純集計結果（就学後保護者）'!$B$3036:$B$3043</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'単純集計結果（就学後保護者）'!$D$3036:$D$3043</c:f>
              <c:numCache>
                <c:formatCode>0.0</c:formatCode>
                <c:ptCount val="8"/>
                <c:pt idx="0">
                  <c:v>40</c:v>
                </c:pt>
                <c:pt idx="1">
                  <c:v>33.332999999999998</c:v>
                </c:pt>
                <c:pt idx="2">
                  <c:v>6.6669999999999998</c:v>
                </c:pt>
                <c:pt idx="3">
                  <c:v>0</c:v>
                </c:pt>
                <c:pt idx="4">
                  <c:v>13.333</c:v>
                </c:pt>
                <c:pt idx="5">
                  <c:v>0</c:v>
                </c:pt>
                <c:pt idx="6">
                  <c:v>0</c:v>
                </c:pt>
                <c:pt idx="7">
                  <c:v>6.6669999999999998</c:v>
                </c:pt>
              </c:numCache>
            </c:numRef>
          </c:val>
          <c:extLst>
            <c:ext xmlns:c16="http://schemas.microsoft.com/office/drawing/2014/chart" uri="{C3380CC4-5D6E-409C-BE32-E72D297353CC}">
              <c16:uniqueId val="{00000000-A9D8-449E-AE33-AC9013CD64D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'単純集計結果（就学後保護者）'!$B$3057:$B$3064</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'単純集計結果（就学後保護者）'!$D$3057:$D$3064</c:f>
              <c:numCache>
                <c:formatCode>0.0</c:formatCode>
                <c:ptCount val="8"/>
                <c:pt idx="0">
                  <c:v>3.121</c:v>
                </c:pt>
                <c:pt idx="1">
                  <c:v>25.358000000000001</c:v>
                </c:pt>
                <c:pt idx="2">
                  <c:v>31.338999999999999</c:v>
                </c:pt>
                <c:pt idx="3">
                  <c:v>16.774999999999999</c:v>
                </c:pt>
                <c:pt idx="4">
                  <c:v>16.645</c:v>
                </c:pt>
                <c:pt idx="5">
                  <c:v>1.9510000000000001</c:v>
                </c:pt>
                <c:pt idx="6">
                  <c:v>0.52</c:v>
                </c:pt>
                <c:pt idx="7">
                  <c:v>4.2910000000000004</c:v>
                </c:pt>
              </c:numCache>
            </c:numRef>
          </c:val>
          <c:extLst>
            <c:ext xmlns:c16="http://schemas.microsoft.com/office/drawing/2014/chart" uri="{C3380CC4-5D6E-409C-BE32-E72D297353CC}">
              <c16:uniqueId val="{00000000-D520-4E10-A4E1-EB6AF8F2BFC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'単純集計結果（就学後保護者）'!$B$368:$B$371</c:f>
              <c:strCache>
                <c:ptCount val="4"/>
                <c:pt idx="0">
                  <c:v>期待しない</c:v>
                </c:pt>
                <c:pt idx="1">
                  <c:v>どちらでもない</c:v>
                </c:pt>
                <c:pt idx="2">
                  <c:v>期待する</c:v>
                </c:pt>
                <c:pt idx="3">
                  <c:v>無回答</c:v>
                </c:pt>
              </c:strCache>
            </c:strRef>
          </c:cat>
          <c:val>
            <c:numRef>
              <c:f>'単純集計結果（就学後保護者）'!$D$368:$D$371</c:f>
              <c:numCache>
                <c:formatCode>0.0</c:formatCode>
                <c:ptCount val="4"/>
                <c:pt idx="0">
                  <c:v>7.3579999999999997</c:v>
                </c:pt>
                <c:pt idx="1">
                  <c:v>32.912999999999997</c:v>
                </c:pt>
                <c:pt idx="2">
                  <c:v>58.667999999999999</c:v>
                </c:pt>
                <c:pt idx="3">
                  <c:v>1.0609999999999999</c:v>
                </c:pt>
              </c:numCache>
            </c:numRef>
          </c:val>
          <c:extLst>
            <c:ext xmlns:c16="http://schemas.microsoft.com/office/drawing/2014/chart" uri="{C3380CC4-5D6E-409C-BE32-E72D297353CC}">
              <c16:uniqueId val="{00000000-B576-43E1-90A0-4D77FBE7753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'単純集計結果（就学後保護者）'!$B$3078:$B$3085</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'単純集計結果（就学後保護者）'!$D$3078:$D$3085</c:f>
              <c:numCache>
                <c:formatCode>0.0</c:formatCode>
                <c:ptCount val="8"/>
                <c:pt idx="0">
                  <c:v>4.835</c:v>
                </c:pt>
                <c:pt idx="1">
                  <c:v>21.882999999999999</c:v>
                </c:pt>
                <c:pt idx="2">
                  <c:v>23.155000000000001</c:v>
                </c:pt>
                <c:pt idx="3">
                  <c:v>17.303000000000001</c:v>
                </c:pt>
                <c:pt idx="4">
                  <c:v>23.664000000000001</c:v>
                </c:pt>
                <c:pt idx="5">
                  <c:v>2.7989999999999999</c:v>
                </c:pt>
                <c:pt idx="6">
                  <c:v>1.018</c:v>
                </c:pt>
                <c:pt idx="7">
                  <c:v>5.3440000000000003</c:v>
                </c:pt>
              </c:numCache>
            </c:numRef>
          </c:val>
          <c:extLst>
            <c:ext xmlns:c16="http://schemas.microsoft.com/office/drawing/2014/chart" uri="{C3380CC4-5D6E-409C-BE32-E72D297353CC}">
              <c16:uniqueId val="{00000000-4783-4706-86B8-989923C5AF8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7630165116363455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'単純集計結果（就学後保護者）'!$B$3098:$B$3101</c:f>
              <c:strCache>
                <c:ptCount val="4"/>
                <c:pt idx="0">
                  <c:v>9時台以前</c:v>
                </c:pt>
                <c:pt idx="1">
                  <c:v>10時</c:v>
                </c:pt>
                <c:pt idx="2">
                  <c:v>11時以降</c:v>
                </c:pt>
                <c:pt idx="3">
                  <c:v>無回答</c:v>
                </c:pt>
              </c:strCache>
            </c:strRef>
          </c:cat>
          <c:val>
            <c:numRef>
              <c:f>'単純集計結果（就学後保護者）'!$D$3098:$D$3101</c:f>
              <c:numCache>
                <c:formatCode>0.0</c:formatCode>
                <c:ptCount val="4"/>
                <c:pt idx="0">
                  <c:v>87.277000000000001</c:v>
                </c:pt>
                <c:pt idx="1">
                  <c:v>3.5619999999999998</c:v>
                </c:pt>
                <c:pt idx="2">
                  <c:v>1.272</c:v>
                </c:pt>
                <c:pt idx="3">
                  <c:v>7.8879999999999999</c:v>
                </c:pt>
              </c:numCache>
            </c:numRef>
          </c:val>
          <c:extLst>
            <c:ext xmlns:c16="http://schemas.microsoft.com/office/drawing/2014/chart" uri="{C3380CC4-5D6E-409C-BE32-E72D297353CC}">
              <c16:uniqueId val="{00000000-2156-4BD0-8FA4-A11D05F28AD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757700906097014E-2"/>
          <c:y val="0.12117180485798804"/>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'単純集計結果（就学後保護者）'!$B$3132:$B$3139</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'単純集計結果（就学後保護者）'!$D$3132:$D$3139</c:f>
              <c:numCache>
                <c:formatCode>0.0</c:formatCode>
                <c:ptCount val="8"/>
                <c:pt idx="0">
                  <c:v>1.1759999999999999</c:v>
                </c:pt>
                <c:pt idx="1">
                  <c:v>8.2349999999999994</c:v>
                </c:pt>
                <c:pt idx="2">
                  <c:v>12.353</c:v>
                </c:pt>
                <c:pt idx="3">
                  <c:v>13.529</c:v>
                </c:pt>
                <c:pt idx="4">
                  <c:v>53.529000000000003</c:v>
                </c:pt>
                <c:pt idx="5">
                  <c:v>5.2939999999999996</c:v>
                </c:pt>
                <c:pt idx="6">
                  <c:v>2.3530000000000002</c:v>
                </c:pt>
                <c:pt idx="7">
                  <c:v>3.5289999999999999</c:v>
                </c:pt>
              </c:numCache>
            </c:numRef>
          </c:val>
          <c:extLst>
            <c:ext xmlns:c16="http://schemas.microsoft.com/office/drawing/2014/chart" uri="{C3380CC4-5D6E-409C-BE32-E72D297353CC}">
              <c16:uniqueId val="{00000000-32C0-4261-BC25-E2825ED9129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'単純集計結果（就学後保護者）'!$B$3187:$B$3194</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'単純集計結果（就学後保護者）'!$D$3187:$D$3194</c:f>
              <c:numCache>
                <c:formatCode>0.0</c:formatCode>
                <c:ptCount val="8"/>
                <c:pt idx="0">
                  <c:v>57.143000000000001</c:v>
                </c:pt>
                <c:pt idx="1">
                  <c:v>23.81</c:v>
                </c:pt>
                <c:pt idx="2">
                  <c:v>4.7619999999999996</c:v>
                </c:pt>
                <c:pt idx="3">
                  <c:v>0</c:v>
                </c:pt>
                <c:pt idx="4">
                  <c:v>9.5239999999999991</c:v>
                </c:pt>
                <c:pt idx="5">
                  <c:v>0</c:v>
                </c:pt>
                <c:pt idx="6">
                  <c:v>0</c:v>
                </c:pt>
                <c:pt idx="7">
                  <c:v>4.7619999999999996</c:v>
                </c:pt>
              </c:numCache>
            </c:numRef>
          </c:val>
          <c:extLst>
            <c:ext xmlns:c16="http://schemas.microsoft.com/office/drawing/2014/chart" uri="{C3380CC4-5D6E-409C-BE32-E72D297353CC}">
              <c16:uniqueId val="{00000000-9C98-44C9-BB59-21B286986FC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432064581746835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'単純集計結果（就学後保護者）'!$B$3208:$B$3215</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'単純集計結果（就学後保護者）'!$D$3208:$D$3215</c:f>
              <c:numCache>
                <c:formatCode>0.0</c:formatCode>
                <c:ptCount val="8"/>
                <c:pt idx="0">
                  <c:v>1.754</c:v>
                </c:pt>
                <c:pt idx="1">
                  <c:v>17.544</c:v>
                </c:pt>
                <c:pt idx="2">
                  <c:v>15.789</c:v>
                </c:pt>
                <c:pt idx="3">
                  <c:v>15.789</c:v>
                </c:pt>
                <c:pt idx="4">
                  <c:v>26.315999999999999</c:v>
                </c:pt>
                <c:pt idx="5">
                  <c:v>14.035</c:v>
                </c:pt>
                <c:pt idx="6">
                  <c:v>8.7720000000000002</c:v>
                </c:pt>
                <c:pt idx="7">
                  <c:v>0</c:v>
                </c:pt>
              </c:numCache>
            </c:numRef>
          </c:val>
          <c:extLst>
            <c:ext xmlns:c16="http://schemas.microsoft.com/office/drawing/2014/chart" uri="{C3380CC4-5D6E-409C-BE32-E72D297353CC}">
              <c16:uniqueId val="{00000000-31AB-49FF-B5BE-E81890CF6DC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'単純集計結果（就学後保護者）'!$B$3229:$B$3236</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'単純集計結果（就学後保護者）'!$D$3229:$D$3236</c:f>
              <c:numCache>
                <c:formatCode>0.0</c:formatCode>
                <c:ptCount val="8"/>
                <c:pt idx="0">
                  <c:v>0</c:v>
                </c:pt>
                <c:pt idx="1">
                  <c:v>0</c:v>
                </c:pt>
                <c:pt idx="2">
                  <c:v>100</c:v>
                </c:pt>
                <c:pt idx="3">
                  <c:v>0</c:v>
                </c:pt>
                <c:pt idx="4">
                  <c:v>0</c:v>
                </c:pt>
                <c:pt idx="5">
                  <c:v>0</c:v>
                </c:pt>
                <c:pt idx="6">
                  <c:v>0</c:v>
                </c:pt>
                <c:pt idx="7">
                  <c:v>0</c:v>
                </c:pt>
              </c:numCache>
            </c:numRef>
          </c:val>
          <c:extLst>
            <c:ext xmlns:c16="http://schemas.microsoft.com/office/drawing/2014/chart" uri="{C3380CC4-5D6E-409C-BE32-E72D297353CC}">
              <c16:uniqueId val="{00000000-42FA-456F-B656-1CD98D9F206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'単純集計結果（就学後保護者）'!$B$3112:$B$3118</c:f>
              <c:strCache>
                <c:ptCount val="7"/>
                <c:pt idx="0">
                  <c:v>14時以前</c:v>
                </c:pt>
                <c:pt idx="1">
                  <c:v>15時</c:v>
                </c:pt>
                <c:pt idx="2">
                  <c:v>16時</c:v>
                </c:pt>
                <c:pt idx="3">
                  <c:v>17時</c:v>
                </c:pt>
                <c:pt idx="4">
                  <c:v>18時</c:v>
                </c:pt>
                <c:pt idx="5">
                  <c:v>19時以降</c:v>
                </c:pt>
                <c:pt idx="6">
                  <c:v>無回答</c:v>
                </c:pt>
              </c:strCache>
            </c:strRef>
          </c:cat>
          <c:val>
            <c:numRef>
              <c:f>'単純集計結果（就学後保護者）'!$D$3112:$D$3118</c:f>
              <c:numCache>
                <c:formatCode>0.0</c:formatCode>
                <c:ptCount val="7"/>
                <c:pt idx="0">
                  <c:v>13.486000000000001</c:v>
                </c:pt>
                <c:pt idx="1">
                  <c:v>15.266999999999999</c:v>
                </c:pt>
                <c:pt idx="2">
                  <c:v>22.646000000000001</c:v>
                </c:pt>
                <c:pt idx="3">
                  <c:v>21.882999999999999</c:v>
                </c:pt>
                <c:pt idx="4">
                  <c:v>12.468</c:v>
                </c:pt>
                <c:pt idx="5">
                  <c:v>5.8520000000000003</c:v>
                </c:pt>
                <c:pt idx="6">
                  <c:v>8.3970000000000002</c:v>
                </c:pt>
              </c:numCache>
            </c:numRef>
          </c:val>
          <c:extLst>
            <c:ext xmlns:c16="http://schemas.microsoft.com/office/drawing/2014/chart" uri="{C3380CC4-5D6E-409C-BE32-E72D297353CC}">
              <c16:uniqueId val="{00000000-A211-47C4-B922-DF41817EBEE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7869547888041509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'単純集計結果（就学後保護者）'!$B$3153:$B$3156</c:f>
              <c:strCache>
                <c:ptCount val="4"/>
                <c:pt idx="0">
                  <c:v>9時台以前</c:v>
                </c:pt>
                <c:pt idx="1">
                  <c:v>10時</c:v>
                </c:pt>
                <c:pt idx="2">
                  <c:v>11時以降</c:v>
                </c:pt>
                <c:pt idx="3">
                  <c:v>無回答</c:v>
                </c:pt>
              </c:strCache>
            </c:strRef>
          </c:cat>
          <c:val>
            <c:numRef>
              <c:f>'単純集計結果（就学後保護者）'!$D$3153:$D$3156</c:f>
              <c:numCache>
                <c:formatCode>0.0</c:formatCode>
                <c:ptCount val="4"/>
                <c:pt idx="0">
                  <c:v>90.587999999999994</c:v>
                </c:pt>
                <c:pt idx="1">
                  <c:v>1.1759999999999999</c:v>
                </c:pt>
                <c:pt idx="2">
                  <c:v>2.9409999999999998</c:v>
                </c:pt>
                <c:pt idx="3">
                  <c:v>5.2939999999999996</c:v>
                </c:pt>
              </c:numCache>
            </c:numRef>
          </c:val>
          <c:extLst>
            <c:ext xmlns:c16="http://schemas.microsoft.com/office/drawing/2014/chart" uri="{C3380CC4-5D6E-409C-BE32-E72D297353CC}">
              <c16:uniqueId val="{00000000-1986-4DA2-9A6F-0590DCDE34F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472547369579885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'単純集計結果（就学後保護者）'!$B$3167:$B$3173</c:f>
              <c:strCache>
                <c:ptCount val="7"/>
                <c:pt idx="0">
                  <c:v>14時以前</c:v>
                </c:pt>
                <c:pt idx="1">
                  <c:v>15時</c:v>
                </c:pt>
                <c:pt idx="2">
                  <c:v>16時</c:v>
                </c:pt>
                <c:pt idx="3">
                  <c:v>17時</c:v>
                </c:pt>
                <c:pt idx="4">
                  <c:v>18時</c:v>
                </c:pt>
                <c:pt idx="5">
                  <c:v>19時以降</c:v>
                </c:pt>
                <c:pt idx="6">
                  <c:v>無回答</c:v>
                </c:pt>
              </c:strCache>
            </c:strRef>
          </c:cat>
          <c:val>
            <c:numRef>
              <c:f>'単純集計結果（就学後保護者）'!$D$3167:$D$3173</c:f>
              <c:numCache>
                <c:formatCode>0.0</c:formatCode>
                <c:ptCount val="7"/>
                <c:pt idx="0">
                  <c:v>1.7649999999999999</c:v>
                </c:pt>
                <c:pt idx="1">
                  <c:v>1.1759999999999999</c:v>
                </c:pt>
                <c:pt idx="2">
                  <c:v>3.5289999999999999</c:v>
                </c:pt>
                <c:pt idx="3">
                  <c:v>16.471</c:v>
                </c:pt>
                <c:pt idx="4">
                  <c:v>51.176000000000002</c:v>
                </c:pt>
                <c:pt idx="5">
                  <c:v>20.588000000000001</c:v>
                </c:pt>
                <c:pt idx="6">
                  <c:v>5.2939999999999996</c:v>
                </c:pt>
              </c:numCache>
            </c:numRef>
          </c:val>
          <c:extLst>
            <c:ext xmlns:c16="http://schemas.microsoft.com/office/drawing/2014/chart" uri="{C3380CC4-5D6E-409C-BE32-E72D297353CC}">
              <c16:uniqueId val="{00000000-D2EF-40A6-BCB7-869B8C70DD6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972483711767451E-2"/>
          <c:y val="0.1211718123256343"/>
          <c:w val="0.87542430646857861"/>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'単純集計結果（就学後保護者）'!$B$3250:$B$3257</c:f>
              <c:strCache>
                <c:ptCount val="8"/>
                <c:pt idx="0">
                  <c:v>3日未満</c:v>
                </c:pt>
                <c:pt idx="1">
                  <c:v>3～5日</c:v>
                </c:pt>
                <c:pt idx="2">
                  <c:v>6～10日</c:v>
                </c:pt>
                <c:pt idx="3">
                  <c:v>11～15日</c:v>
                </c:pt>
                <c:pt idx="4">
                  <c:v>16～20日</c:v>
                </c:pt>
                <c:pt idx="5">
                  <c:v>21～25日</c:v>
                </c:pt>
                <c:pt idx="6">
                  <c:v>26日以上</c:v>
                </c:pt>
                <c:pt idx="7">
                  <c:v>無回答</c:v>
                </c:pt>
              </c:strCache>
            </c:strRef>
          </c:cat>
          <c:val>
            <c:numRef>
              <c:f>'単純集計結果（就学後保護者）'!$D$3250:$D$3257</c:f>
              <c:numCache>
                <c:formatCode>0.0</c:formatCode>
                <c:ptCount val="8"/>
                <c:pt idx="0">
                  <c:v>9.4749999999999996</c:v>
                </c:pt>
                <c:pt idx="1">
                  <c:v>29.78</c:v>
                </c:pt>
                <c:pt idx="2">
                  <c:v>34.179000000000002</c:v>
                </c:pt>
                <c:pt idx="3">
                  <c:v>7.7830000000000004</c:v>
                </c:pt>
                <c:pt idx="4">
                  <c:v>7.2759999999999998</c:v>
                </c:pt>
                <c:pt idx="5">
                  <c:v>1.1839999999999999</c:v>
                </c:pt>
                <c:pt idx="6">
                  <c:v>3.0459999999999998</c:v>
                </c:pt>
                <c:pt idx="7">
                  <c:v>7.2759999999999998</c:v>
                </c:pt>
              </c:numCache>
            </c:numRef>
          </c:val>
          <c:extLst>
            <c:ext xmlns:c16="http://schemas.microsoft.com/office/drawing/2014/chart" uri="{C3380CC4-5D6E-409C-BE32-E72D297353CC}">
              <c16:uniqueId val="{00000000-70A4-4290-9B5A-090DD98D2E9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'単純集計結果（就学後保護者）'!$B$368:$B$371</c:f>
              <c:strCache>
                <c:ptCount val="4"/>
                <c:pt idx="0">
                  <c:v>期待しない</c:v>
                </c:pt>
                <c:pt idx="1">
                  <c:v>どちらでもない</c:v>
                </c:pt>
                <c:pt idx="2">
                  <c:v>期待する</c:v>
                </c:pt>
                <c:pt idx="3">
                  <c:v>無回答</c:v>
                </c:pt>
              </c:strCache>
            </c:strRef>
          </c:cat>
          <c:val>
            <c:numRef>
              <c:f>'単純集計結果（就学後保護者）'!$D$368:$D$371</c:f>
              <c:numCache>
                <c:formatCode>0.0</c:formatCode>
                <c:ptCount val="4"/>
                <c:pt idx="0">
                  <c:v>7.3579999999999997</c:v>
                </c:pt>
                <c:pt idx="1">
                  <c:v>32.912999999999997</c:v>
                </c:pt>
                <c:pt idx="2">
                  <c:v>58.667999999999999</c:v>
                </c:pt>
                <c:pt idx="3">
                  <c:v>1.0609999999999999</c:v>
                </c:pt>
              </c:numCache>
            </c:numRef>
          </c:val>
          <c:extLst>
            <c:ext xmlns:c16="http://schemas.microsoft.com/office/drawing/2014/chart" uri="{C3380CC4-5D6E-409C-BE32-E72D297353CC}">
              <c16:uniqueId val="{00000000-049C-4636-8C9C-19DD37C3230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367263362806235E-2"/>
          <c:y val="0.13693240891679334"/>
          <c:w val="0.8723632923915654"/>
          <c:h val="0.8542146096198242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'単純集計結果（就学後保護者）'!$B$3345:$B$3352</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'単純集計結果（就学後保護者）'!$D$3345:$D$3352</c:f>
              <c:numCache>
                <c:formatCode>0.0</c:formatCode>
                <c:ptCount val="8"/>
                <c:pt idx="0">
                  <c:v>34.710999999999999</c:v>
                </c:pt>
                <c:pt idx="1">
                  <c:v>19.835000000000001</c:v>
                </c:pt>
                <c:pt idx="2">
                  <c:v>13.223000000000001</c:v>
                </c:pt>
                <c:pt idx="3">
                  <c:v>2.4790000000000001</c:v>
                </c:pt>
                <c:pt idx="4">
                  <c:v>14.05</c:v>
                </c:pt>
                <c:pt idx="5">
                  <c:v>5.3719999999999999</c:v>
                </c:pt>
                <c:pt idx="6">
                  <c:v>9.0909999999999993</c:v>
                </c:pt>
                <c:pt idx="7">
                  <c:v>1.24</c:v>
                </c:pt>
              </c:numCache>
            </c:numRef>
          </c:val>
          <c:extLst>
            <c:ext xmlns:c16="http://schemas.microsoft.com/office/drawing/2014/chart" uri="{C3380CC4-5D6E-409C-BE32-E72D297353CC}">
              <c16:uniqueId val="{00000000-F69D-4E04-974B-F3563F1C0D6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035628137061054E-2"/>
          <c:y val="0.11522181243791264"/>
          <c:w val="0.8723632923915654"/>
          <c:h val="0.8511291250066610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'単純集計結果（就学後保護者）'!$B$3367:$B$3374</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'単純集計結果（就学後保護者）'!$D$3367:$D$3374</c:f>
              <c:numCache>
                <c:formatCode>0.0</c:formatCode>
                <c:ptCount val="8"/>
                <c:pt idx="0">
                  <c:v>13.07</c:v>
                </c:pt>
                <c:pt idx="1">
                  <c:v>15.66</c:v>
                </c:pt>
                <c:pt idx="2">
                  <c:v>14.427</c:v>
                </c:pt>
                <c:pt idx="3">
                  <c:v>4.3159999999999998</c:v>
                </c:pt>
                <c:pt idx="4">
                  <c:v>18.742000000000001</c:v>
                </c:pt>
                <c:pt idx="5">
                  <c:v>9.0009999999999994</c:v>
                </c:pt>
                <c:pt idx="6">
                  <c:v>21.332000000000001</c:v>
                </c:pt>
                <c:pt idx="7">
                  <c:v>3.4529999999999998</c:v>
                </c:pt>
              </c:numCache>
            </c:numRef>
          </c:val>
          <c:extLst>
            <c:ext xmlns:c16="http://schemas.microsoft.com/office/drawing/2014/chart" uri="{C3380CC4-5D6E-409C-BE32-E72D297353CC}">
              <c16:uniqueId val="{00000000-CEEB-4B7B-A185-1C5D3A80E6B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5075239627647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'単純集計結果（就学後保護者）'!$B$3389:$B$3396</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'単純集計結果（就学後保護者）'!$D$3389:$D$3396</c:f>
              <c:numCache>
                <c:formatCode>0.0</c:formatCode>
                <c:ptCount val="8"/>
                <c:pt idx="0">
                  <c:v>22.972999999999999</c:v>
                </c:pt>
                <c:pt idx="1">
                  <c:v>30.405000000000001</c:v>
                </c:pt>
                <c:pt idx="2">
                  <c:v>17.568000000000001</c:v>
                </c:pt>
                <c:pt idx="3">
                  <c:v>2.0270000000000001</c:v>
                </c:pt>
                <c:pt idx="4">
                  <c:v>13.513999999999999</c:v>
                </c:pt>
                <c:pt idx="5">
                  <c:v>2.0270000000000001</c:v>
                </c:pt>
                <c:pt idx="6">
                  <c:v>8.1080000000000005</c:v>
                </c:pt>
                <c:pt idx="7">
                  <c:v>3.3780000000000001</c:v>
                </c:pt>
              </c:numCache>
            </c:numRef>
          </c:val>
          <c:extLst>
            <c:ext xmlns:c16="http://schemas.microsoft.com/office/drawing/2014/chart" uri="{C3380CC4-5D6E-409C-BE32-E72D297353CC}">
              <c16:uniqueId val="{00000000-9EBD-44C2-BB68-71EA1AE3256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5075239627647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'単純集計結果（就学後保護者）'!$B$3411:$B$3418</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'単純集計結果（就学後保護者）'!$D$3411:$D$3418</c:f>
              <c:numCache>
                <c:formatCode>0.0</c:formatCode>
                <c:ptCount val="8"/>
                <c:pt idx="0">
                  <c:v>7.1970000000000001</c:v>
                </c:pt>
                <c:pt idx="1">
                  <c:v>14.773</c:v>
                </c:pt>
                <c:pt idx="2">
                  <c:v>13.257999999999999</c:v>
                </c:pt>
                <c:pt idx="3">
                  <c:v>3.7879999999999998</c:v>
                </c:pt>
                <c:pt idx="4">
                  <c:v>17.423999999999999</c:v>
                </c:pt>
                <c:pt idx="5">
                  <c:v>11.364000000000001</c:v>
                </c:pt>
                <c:pt idx="6">
                  <c:v>23.484999999999999</c:v>
                </c:pt>
                <c:pt idx="7">
                  <c:v>8.7119999999999997</c:v>
                </c:pt>
              </c:numCache>
            </c:numRef>
          </c:val>
          <c:extLst>
            <c:ext xmlns:c16="http://schemas.microsoft.com/office/drawing/2014/chart" uri="{C3380CC4-5D6E-409C-BE32-E72D297353CC}">
              <c16:uniqueId val="{00000000-ECAC-4CD5-9265-02BF91651CE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5075239627647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'単純集計結果（就学後保護者）'!$B$3433:$B$3440</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'単純集計結果（就学後保護者）'!$D$3433:$D$3440</c:f>
              <c:numCache>
                <c:formatCode>0.0</c:formatCode>
                <c:ptCount val="8"/>
                <c:pt idx="0">
                  <c:v>17.646999999999998</c:v>
                </c:pt>
                <c:pt idx="1">
                  <c:v>29.411999999999999</c:v>
                </c:pt>
                <c:pt idx="2">
                  <c:v>5.8819999999999997</c:v>
                </c:pt>
                <c:pt idx="3">
                  <c:v>0</c:v>
                </c:pt>
                <c:pt idx="4">
                  <c:v>17.646999999999998</c:v>
                </c:pt>
                <c:pt idx="5">
                  <c:v>11.765000000000001</c:v>
                </c:pt>
                <c:pt idx="6">
                  <c:v>5.8819999999999997</c:v>
                </c:pt>
                <c:pt idx="7">
                  <c:v>11.765000000000001</c:v>
                </c:pt>
              </c:numCache>
            </c:numRef>
          </c:val>
          <c:extLst>
            <c:ext xmlns:c16="http://schemas.microsoft.com/office/drawing/2014/chart" uri="{C3380CC4-5D6E-409C-BE32-E72D297353CC}">
              <c16:uniqueId val="{00000000-39B3-43AB-BB6C-D9A77483A2F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5075239627647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'単純集計結果（就学後保護者）'!$B$3455:$B$3462</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'単純集計結果（就学後保護者）'!$D$3455:$D$3462</c:f>
              <c:numCache>
                <c:formatCode>0.0</c:formatCode>
                <c:ptCount val="8"/>
                <c:pt idx="0">
                  <c:v>0</c:v>
                </c:pt>
                <c:pt idx="1">
                  <c:v>0</c:v>
                </c:pt>
                <c:pt idx="2">
                  <c:v>33.332999999999998</c:v>
                </c:pt>
                <c:pt idx="3">
                  <c:v>0</c:v>
                </c:pt>
                <c:pt idx="4">
                  <c:v>66.667000000000002</c:v>
                </c:pt>
                <c:pt idx="5">
                  <c:v>0</c:v>
                </c:pt>
                <c:pt idx="6">
                  <c:v>0</c:v>
                </c:pt>
                <c:pt idx="7">
                  <c:v>0</c:v>
                </c:pt>
              </c:numCache>
            </c:numRef>
          </c:val>
          <c:extLst>
            <c:ext xmlns:c16="http://schemas.microsoft.com/office/drawing/2014/chart" uri="{C3380CC4-5D6E-409C-BE32-E72D297353CC}">
              <c16:uniqueId val="{00000000-C78A-4900-BF5B-460902DC11D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5075239627647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'単純集計結果（就学後保護者）'!$B$3476:$B$3483</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'単純集計結果（就学後保護者）'!$D$3476:$D$3483</c:f>
              <c:numCache>
                <c:formatCode>0.0</c:formatCode>
                <c:ptCount val="8"/>
                <c:pt idx="0">
                  <c:v>44.444000000000003</c:v>
                </c:pt>
                <c:pt idx="1">
                  <c:v>20.635000000000002</c:v>
                </c:pt>
                <c:pt idx="2">
                  <c:v>11.111000000000001</c:v>
                </c:pt>
                <c:pt idx="3">
                  <c:v>3.1749999999999998</c:v>
                </c:pt>
                <c:pt idx="4">
                  <c:v>6.3490000000000002</c:v>
                </c:pt>
                <c:pt idx="5">
                  <c:v>6.3490000000000002</c:v>
                </c:pt>
                <c:pt idx="6">
                  <c:v>3.1749999999999998</c:v>
                </c:pt>
                <c:pt idx="7">
                  <c:v>4.7619999999999996</c:v>
                </c:pt>
              </c:numCache>
            </c:numRef>
          </c:val>
          <c:extLst>
            <c:ext xmlns:c16="http://schemas.microsoft.com/office/drawing/2014/chart" uri="{C3380CC4-5D6E-409C-BE32-E72D297353CC}">
              <c16:uniqueId val="{00000000-14E4-4562-A8D6-7369A0477E6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0.11477375927599363"/>
          <c:w val="0.8723632923915654"/>
          <c:h val="0.8793720831183111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'単純集計結果（就学後保護者）'!$B$3497:$B$3504</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'単純集計結果（就学後保護者）'!$D$3497:$D$3504</c:f>
              <c:numCache>
                <c:formatCode>0.0</c:formatCode>
                <c:ptCount val="8"/>
                <c:pt idx="0">
                  <c:v>20.37</c:v>
                </c:pt>
                <c:pt idx="1">
                  <c:v>9.2590000000000003</c:v>
                </c:pt>
                <c:pt idx="2">
                  <c:v>7.407</c:v>
                </c:pt>
                <c:pt idx="3">
                  <c:v>1.8520000000000001</c:v>
                </c:pt>
                <c:pt idx="4">
                  <c:v>18.518999999999998</c:v>
                </c:pt>
                <c:pt idx="5">
                  <c:v>5.556</c:v>
                </c:pt>
                <c:pt idx="6">
                  <c:v>16.667000000000002</c:v>
                </c:pt>
                <c:pt idx="7">
                  <c:v>20.37</c:v>
                </c:pt>
              </c:numCache>
            </c:numRef>
          </c:val>
          <c:extLst>
            <c:ext xmlns:c16="http://schemas.microsoft.com/office/drawing/2014/chart" uri="{C3380CC4-5D6E-409C-BE32-E72D297353CC}">
              <c16:uniqueId val="{00000000-A02E-4C67-8C58-50AE66B928D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'単純集計結果（就学後保護者）'!$B$3535:$B$3540</c:f>
              <c:strCache>
                <c:ptCount val="6"/>
                <c:pt idx="0">
                  <c:v>1～4日</c:v>
                </c:pt>
                <c:pt idx="1">
                  <c:v>5～9日</c:v>
                </c:pt>
                <c:pt idx="2">
                  <c:v>10～14日</c:v>
                </c:pt>
                <c:pt idx="3">
                  <c:v>15～19日</c:v>
                </c:pt>
                <c:pt idx="4">
                  <c:v>20日以上</c:v>
                </c:pt>
                <c:pt idx="5">
                  <c:v>無回答</c:v>
                </c:pt>
              </c:strCache>
            </c:strRef>
          </c:cat>
          <c:val>
            <c:numRef>
              <c:f>'単純集計結果（就学後保護者）'!$D$3535:$D$3540</c:f>
              <c:numCache>
                <c:formatCode>0.0</c:formatCode>
                <c:ptCount val="6"/>
                <c:pt idx="0">
                  <c:v>47.5</c:v>
                </c:pt>
                <c:pt idx="1">
                  <c:v>25</c:v>
                </c:pt>
                <c:pt idx="2">
                  <c:v>10</c:v>
                </c:pt>
                <c:pt idx="3">
                  <c:v>0</c:v>
                </c:pt>
                <c:pt idx="4">
                  <c:v>5</c:v>
                </c:pt>
                <c:pt idx="5">
                  <c:v>12.5</c:v>
                </c:pt>
              </c:numCache>
            </c:numRef>
          </c:val>
          <c:extLst>
            <c:ext xmlns:c16="http://schemas.microsoft.com/office/drawing/2014/chart" uri="{C3380CC4-5D6E-409C-BE32-E72D297353CC}">
              <c16:uniqueId val="{00000000-5E6C-4C62-A62A-EDC45D39302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orientation="portrait"/>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'単純集計結果（就学後保護者）'!$B$3553:$B$3558</c:f>
              <c:strCache>
                <c:ptCount val="6"/>
                <c:pt idx="0">
                  <c:v>1～4日</c:v>
                </c:pt>
                <c:pt idx="1">
                  <c:v>5～9日</c:v>
                </c:pt>
                <c:pt idx="2">
                  <c:v>10～14日</c:v>
                </c:pt>
                <c:pt idx="3">
                  <c:v>15～19日</c:v>
                </c:pt>
                <c:pt idx="4">
                  <c:v>20日以上</c:v>
                </c:pt>
                <c:pt idx="5">
                  <c:v>無回答</c:v>
                </c:pt>
              </c:strCache>
            </c:strRef>
          </c:cat>
          <c:val>
            <c:numRef>
              <c:f>'単純集計結果（就学後保護者）'!$D$3553:$D$3558</c:f>
              <c:numCache>
                <c:formatCode>0.0</c:formatCode>
                <c:ptCount val="6"/>
                <c:pt idx="0">
                  <c:v>4.5449999999999999</c:v>
                </c:pt>
                <c:pt idx="1">
                  <c:v>36.363999999999997</c:v>
                </c:pt>
                <c:pt idx="2">
                  <c:v>22.727</c:v>
                </c:pt>
                <c:pt idx="3">
                  <c:v>0</c:v>
                </c:pt>
                <c:pt idx="4">
                  <c:v>4.5449999999999999</c:v>
                </c:pt>
                <c:pt idx="5">
                  <c:v>31.818000000000001</c:v>
                </c:pt>
              </c:numCache>
            </c:numRef>
          </c:val>
          <c:extLst>
            <c:ext xmlns:c16="http://schemas.microsoft.com/office/drawing/2014/chart" uri="{C3380CC4-5D6E-409C-BE32-E72D297353CC}">
              <c16:uniqueId val="{00000000-171A-4435-A7C9-F758F234022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61683212877883"/>
          <c:y val="0.19237595251620992"/>
          <c:w val="0.8409222186847628"/>
          <c:h val="0.716404500251392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'単純集計結果（就学後保護者）'!$B$398:$B$401</c:f>
              <c:strCache>
                <c:ptCount val="4"/>
                <c:pt idx="0">
                  <c:v>期待しない</c:v>
                </c:pt>
                <c:pt idx="1">
                  <c:v>どちらでもない</c:v>
                </c:pt>
                <c:pt idx="2">
                  <c:v>期待する</c:v>
                </c:pt>
                <c:pt idx="3">
                  <c:v>無回答</c:v>
                </c:pt>
              </c:strCache>
            </c:strRef>
          </c:cat>
          <c:val>
            <c:numRef>
              <c:f>'単純集計結果（就学後保護者）'!$D$398:$D$401</c:f>
              <c:numCache>
                <c:formatCode>0.0</c:formatCode>
                <c:ptCount val="4"/>
                <c:pt idx="0">
                  <c:v>6.6950000000000003</c:v>
                </c:pt>
                <c:pt idx="1">
                  <c:v>18.030999999999999</c:v>
                </c:pt>
                <c:pt idx="2">
                  <c:v>74.344999999999999</c:v>
                </c:pt>
                <c:pt idx="3">
                  <c:v>0.92800000000000005</c:v>
                </c:pt>
              </c:numCache>
            </c:numRef>
          </c:val>
          <c:extLst>
            <c:ext xmlns:c16="http://schemas.microsoft.com/office/drawing/2014/chart" uri="{C3380CC4-5D6E-409C-BE32-E72D297353CC}">
              <c16:uniqueId val="{00000000-81C4-4BFD-96B9-D87ABCA7361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940629630113569E-2"/>
          <c:y val="9.7593253204153754E-2"/>
          <c:w val="0.88035317615198105"/>
          <c:h val="0.8334531915989021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'単純集計結果（就学後保護者）'!$B$3810:$B$3814</c:f>
              <c:strCache>
                <c:ptCount val="5"/>
                <c:pt idx="0">
                  <c:v>1人</c:v>
                </c:pt>
                <c:pt idx="1">
                  <c:v>2人</c:v>
                </c:pt>
                <c:pt idx="2">
                  <c:v>3人</c:v>
                </c:pt>
                <c:pt idx="3">
                  <c:v>4人以上</c:v>
                </c:pt>
                <c:pt idx="4">
                  <c:v>無回答</c:v>
                </c:pt>
              </c:strCache>
            </c:strRef>
          </c:cat>
          <c:val>
            <c:numRef>
              <c:f>'単純集計結果（就学後保護者）'!$D$3810:$D$3814</c:f>
              <c:numCache>
                <c:formatCode>0.0</c:formatCode>
                <c:ptCount val="5"/>
                <c:pt idx="0">
                  <c:v>8.6850000000000005</c:v>
                </c:pt>
                <c:pt idx="1">
                  <c:v>57.082999999999998</c:v>
                </c:pt>
                <c:pt idx="2">
                  <c:v>24.663</c:v>
                </c:pt>
                <c:pt idx="3">
                  <c:v>4.3</c:v>
                </c:pt>
                <c:pt idx="4">
                  <c:v>5.27</c:v>
                </c:pt>
              </c:numCache>
            </c:numRef>
          </c:val>
          <c:extLst>
            <c:ext xmlns:c16="http://schemas.microsoft.com/office/drawing/2014/chart" uri="{C3380CC4-5D6E-409C-BE32-E72D297353CC}">
              <c16:uniqueId val="{00000000-6139-4706-B5EB-F60E073C434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'単純集計結果（就学後保護者）'!$B$1574:$B$1585</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'単純集計結果（就学後保護者）'!$D$1574:$D$1585</c:f>
              <c:numCache>
                <c:formatCode>0.0</c:formatCode>
                <c:ptCount val="12"/>
                <c:pt idx="0">
                  <c:v>15.584</c:v>
                </c:pt>
                <c:pt idx="1">
                  <c:v>25.974</c:v>
                </c:pt>
                <c:pt idx="2">
                  <c:v>16.882999999999999</c:v>
                </c:pt>
                <c:pt idx="3">
                  <c:v>6.4939999999999998</c:v>
                </c:pt>
                <c:pt idx="4">
                  <c:v>2.597</c:v>
                </c:pt>
                <c:pt idx="5">
                  <c:v>5.1950000000000003</c:v>
                </c:pt>
                <c:pt idx="6">
                  <c:v>0</c:v>
                </c:pt>
                <c:pt idx="7">
                  <c:v>0</c:v>
                </c:pt>
                <c:pt idx="8">
                  <c:v>0</c:v>
                </c:pt>
                <c:pt idx="9">
                  <c:v>0</c:v>
                </c:pt>
                <c:pt idx="10">
                  <c:v>0</c:v>
                </c:pt>
                <c:pt idx="11">
                  <c:v>27.273</c:v>
                </c:pt>
              </c:numCache>
            </c:numRef>
          </c:val>
          <c:extLst>
            <c:ext xmlns:c16="http://schemas.microsoft.com/office/drawing/2014/chart" uri="{C3380CC4-5D6E-409C-BE32-E72D297353CC}">
              <c16:uniqueId val="{00000000-9B2C-4C4A-9A87-0430269DFCA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6.8132894183053738E-2"/>
          <c:w val="0.78188259259704318"/>
          <c:h val="0.9148203567338253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'単純集計結果（就学後保護者）'!$B$1604:$B$1615</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'単純集計結果（就学後保護者）'!$D$1604:$D$1615</c:f>
              <c:numCache>
                <c:formatCode>0.0</c:formatCode>
                <c:ptCount val="12"/>
                <c:pt idx="0">
                  <c:v>0.152</c:v>
                </c:pt>
                <c:pt idx="1">
                  <c:v>0.152</c:v>
                </c:pt>
                <c:pt idx="2">
                  <c:v>1.524</c:v>
                </c:pt>
                <c:pt idx="3">
                  <c:v>3.6589999999999998</c:v>
                </c:pt>
                <c:pt idx="4">
                  <c:v>5.335</c:v>
                </c:pt>
                <c:pt idx="5">
                  <c:v>12.805</c:v>
                </c:pt>
                <c:pt idx="6">
                  <c:v>23.018000000000001</c:v>
                </c:pt>
                <c:pt idx="7">
                  <c:v>15.853999999999999</c:v>
                </c:pt>
                <c:pt idx="8">
                  <c:v>14.023999999999999</c:v>
                </c:pt>
                <c:pt idx="9">
                  <c:v>2.7440000000000002</c:v>
                </c:pt>
                <c:pt idx="10">
                  <c:v>4.2679999999999998</c:v>
                </c:pt>
                <c:pt idx="11">
                  <c:v>16.463000000000001</c:v>
                </c:pt>
              </c:numCache>
            </c:numRef>
          </c:val>
          <c:extLst>
            <c:ext xmlns:c16="http://schemas.microsoft.com/office/drawing/2014/chart" uri="{C3380CC4-5D6E-409C-BE32-E72D297353CC}">
              <c16:uniqueId val="{00000000-D7F0-44F5-8DE7-158AAB3DDD1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'単純集計結果（就学後保護者）'!$B$1636:$B$1647</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'単純集計結果（就学後保護者）'!$D$1636:$D$1647</c:f>
              <c:numCache>
                <c:formatCode>0.0</c:formatCode>
                <c:ptCount val="12"/>
                <c:pt idx="0">
                  <c:v>0.51800000000000002</c:v>
                </c:pt>
                <c:pt idx="1">
                  <c:v>4.4909999999999997</c:v>
                </c:pt>
                <c:pt idx="2">
                  <c:v>17.962</c:v>
                </c:pt>
                <c:pt idx="3">
                  <c:v>25.561</c:v>
                </c:pt>
                <c:pt idx="4">
                  <c:v>15.888999999999999</c:v>
                </c:pt>
                <c:pt idx="5">
                  <c:v>11.744</c:v>
                </c:pt>
                <c:pt idx="6">
                  <c:v>5.181</c:v>
                </c:pt>
                <c:pt idx="7">
                  <c:v>1.7270000000000001</c:v>
                </c:pt>
                <c:pt idx="8">
                  <c:v>0.34499999999999997</c:v>
                </c:pt>
                <c:pt idx="9">
                  <c:v>0</c:v>
                </c:pt>
                <c:pt idx="10">
                  <c:v>0.34499999999999997</c:v>
                </c:pt>
                <c:pt idx="11">
                  <c:v>16.234999999999999</c:v>
                </c:pt>
              </c:numCache>
            </c:numRef>
          </c:val>
          <c:extLst>
            <c:ext xmlns:c16="http://schemas.microsoft.com/office/drawing/2014/chart" uri="{C3380CC4-5D6E-409C-BE32-E72D297353CC}">
              <c16:uniqueId val="{00000000-A75C-4029-BA79-FE71D19AEB4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'単純集計結果（就学後保護者）'!$B$1666:$B$1677</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'単純集計結果（就学後保護者）'!$D$1666:$D$1677</c:f>
              <c:numCache>
                <c:formatCode>0.0</c:formatCode>
                <c:ptCount val="12"/>
                <c:pt idx="0">
                  <c:v>0</c:v>
                </c:pt>
                <c:pt idx="1">
                  <c:v>0.48899999999999999</c:v>
                </c:pt>
                <c:pt idx="2">
                  <c:v>0.32600000000000001</c:v>
                </c:pt>
                <c:pt idx="3">
                  <c:v>0.32600000000000001</c:v>
                </c:pt>
                <c:pt idx="4">
                  <c:v>1.1419999999999999</c:v>
                </c:pt>
                <c:pt idx="5">
                  <c:v>2.2839999999999998</c:v>
                </c:pt>
                <c:pt idx="6">
                  <c:v>14.192</c:v>
                </c:pt>
                <c:pt idx="7">
                  <c:v>22.023</c:v>
                </c:pt>
                <c:pt idx="8">
                  <c:v>22.838000000000001</c:v>
                </c:pt>
                <c:pt idx="9">
                  <c:v>11.582000000000001</c:v>
                </c:pt>
                <c:pt idx="10">
                  <c:v>9.4619999999999997</c:v>
                </c:pt>
                <c:pt idx="11">
                  <c:v>15.334</c:v>
                </c:pt>
              </c:numCache>
            </c:numRef>
          </c:val>
          <c:extLst>
            <c:ext xmlns:c16="http://schemas.microsoft.com/office/drawing/2014/chart" uri="{C3380CC4-5D6E-409C-BE32-E72D297353CC}">
              <c16:uniqueId val="{00000000-54FC-495B-B703-B4B05780FCA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'単純集計結果（就学後保護者）'!$B$1697:$B$1708</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'単純集計結果（就学後保護者）'!$D$1697:$D$1708</c:f>
              <c:numCache>
                <c:formatCode>0.0</c:formatCode>
                <c:ptCount val="12"/>
                <c:pt idx="0">
                  <c:v>4.3319999999999999</c:v>
                </c:pt>
                <c:pt idx="1">
                  <c:v>7.9420000000000002</c:v>
                </c:pt>
                <c:pt idx="2">
                  <c:v>7.22</c:v>
                </c:pt>
                <c:pt idx="3">
                  <c:v>5.415</c:v>
                </c:pt>
                <c:pt idx="4">
                  <c:v>6.859</c:v>
                </c:pt>
                <c:pt idx="5">
                  <c:v>14.801</c:v>
                </c:pt>
                <c:pt idx="6">
                  <c:v>10.108000000000001</c:v>
                </c:pt>
                <c:pt idx="7">
                  <c:v>3.61</c:v>
                </c:pt>
                <c:pt idx="8">
                  <c:v>7.22</c:v>
                </c:pt>
                <c:pt idx="9">
                  <c:v>2.5270000000000001</c:v>
                </c:pt>
                <c:pt idx="10">
                  <c:v>8.6639999999999997</c:v>
                </c:pt>
                <c:pt idx="11">
                  <c:v>21.3</c:v>
                </c:pt>
              </c:numCache>
            </c:numRef>
          </c:val>
          <c:extLst>
            <c:ext xmlns:c16="http://schemas.microsoft.com/office/drawing/2014/chart" uri="{C3380CC4-5D6E-409C-BE32-E72D297353CC}">
              <c16:uniqueId val="{00000000-E9E0-4F3A-BF0C-F30852BB6C8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'単純集計結果（就学後保護者）'!$B$1728:$B$1739</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'単純集計結果（就学後保護者）'!$D$1728:$D$1739</c:f>
              <c:numCache>
                <c:formatCode>0.0</c:formatCode>
                <c:ptCount val="12"/>
                <c:pt idx="0">
                  <c:v>0.628</c:v>
                </c:pt>
                <c:pt idx="1">
                  <c:v>4.6029999999999998</c:v>
                </c:pt>
                <c:pt idx="2">
                  <c:v>11.506</c:v>
                </c:pt>
                <c:pt idx="3">
                  <c:v>19.456</c:v>
                </c:pt>
                <c:pt idx="4">
                  <c:v>9.8330000000000002</c:v>
                </c:pt>
                <c:pt idx="5">
                  <c:v>15.481</c:v>
                </c:pt>
                <c:pt idx="6">
                  <c:v>10.46</c:v>
                </c:pt>
                <c:pt idx="7">
                  <c:v>3.347</c:v>
                </c:pt>
                <c:pt idx="8">
                  <c:v>5.0209999999999999</c:v>
                </c:pt>
                <c:pt idx="9">
                  <c:v>0.83699999999999997</c:v>
                </c:pt>
                <c:pt idx="10">
                  <c:v>2.72</c:v>
                </c:pt>
                <c:pt idx="11">
                  <c:v>16.109000000000002</c:v>
                </c:pt>
              </c:numCache>
            </c:numRef>
          </c:val>
          <c:extLst>
            <c:ext xmlns:c16="http://schemas.microsoft.com/office/drawing/2014/chart" uri="{C3380CC4-5D6E-409C-BE32-E72D297353CC}">
              <c16:uniqueId val="{00000000-D31C-4241-B169-7FE859E8CEA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'単純集計結果（就学後保護者）'!$B$1759:$B$1770</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'単純集計結果（就学後保護者）'!$D$1759:$D$1770</c:f>
              <c:numCache>
                <c:formatCode>0.0</c:formatCode>
                <c:ptCount val="12"/>
                <c:pt idx="0">
                  <c:v>3.766</c:v>
                </c:pt>
                <c:pt idx="1">
                  <c:v>13.808</c:v>
                </c:pt>
                <c:pt idx="2">
                  <c:v>16.318000000000001</c:v>
                </c:pt>
                <c:pt idx="3">
                  <c:v>20.084</c:v>
                </c:pt>
                <c:pt idx="4">
                  <c:v>8.577</c:v>
                </c:pt>
                <c:pt idx="5">
                  <c:v>9.6229999999999993</c:v>
                </c:pt>
                <c:pt idx="6">
                  <c:v>7.7409999999999997</c:v>
                </c:pt>
                <c:pt idx="7">
                  <c:v>3.9750000000000001</c:v>
                </c:pt>
                <c:pt idx="8">
                  <c:v>2.0920000000000001</c:v>
                </c:pt>
                <c:pt idx="9">
                  <c:v>0.41799999999999998</c:v>
                </c:pt>
                <c:pt idx="10">
                  <c:v>0.83699999999999997</c:v>
                </c:pt>
                <c:pt idx="11">
                  <c:v>12.762</c:v>
                </c:pt>
              </c:numCache>
            </c:numRef>
          </c:val>
          <c:extLst>
            <c:ext xmlns:c16="http://schemas.microsoft.com/office/drawing/2014/chart" uri="{C3380CC4-5D6E-409C-BE32-E72D297353CC}">
              <c16:uniqueId val="{00000000-782B-479B-8B4D-D9F4E9C4395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'単純集計結果（就学後保護者）'!$B$1790:$B$1801</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'単純集計結果（就学後保護者）'!$D$1790:$D$1801</c:f>
              <c:numCache>
                <c:formatCode>0.0</c:formatCode>
                <c:ptCount val="12"/>
                <c:pt idx="0">
                  <c:v>1.7090000000000001</c:v>
                </c:pt>
                <c:pt idx="1">
                  <c:v>7.6920000000000002</c:v>
                </c:pt>
                <c:pt idx="2">
                  <c:v>10.256</c:v>
                </c:pt>
                <c:pt idx="3">
                  <c:v>22.222000000000001</c:v>
                </c:pt>
                <c:pt idx="4">
                  <c:v>11.111000000000001</c:v>
                </c:pt>
                <c:pt idx="5">
                  <c:v>16.239000000000001</c:v>
                </c:pt>
                <c:pt idx="6">
                  <c:v>14.53</c:v>
                </c:pt>
                <c:pt idx="7">
                  <c:v>1.7090000000000001</c:v>
                </c:pt>
                <c:pt idx="8">
                  <c:v>2.5640000000000001</c:v>
                </c:pt>
                <c:pt idx="9">
                  <c:v>1.7090000000000001</c:v>
                </c:pt>
                <c:pt idx="10">
                  <c:v>0</c:v>
                </c:pt>
                <c:pt idx="11">
                  <c:v>10.256</c:v>
                </c:pt>
              </c:numCache>
            </c:numRef>
          </c:val>
          <c:extLst>
            <c:ext xmlns:c16="http://schemas.microsoft.com/office/drawing/2014/chart" uri="{C3380CC4-5D6E-409C-BE32-E72D297353CC}">
              <c16:uniqueId val="{00000000-EA84-493E-822F-B085DF26E52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'単純集計結果（就学後保護者）'!$B$1821:$B$1832</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'単純集計結果（就学後保護者）'!$D$1821:$D$1832</c:f>
              <c:numCache>
                <c:formatCode>0.0</c:formatCode>
                <c:ptCount val="12"/>
                <c:pt idx="0">
                  <c:v>3.226</c:v>
                </c:pt>
                <c:pt idx="1">
                  <c:v>7.5270000000000001</c:v>
                </c:pt>
                <c:pt idx="2">
                  <c:v>17.204000000000001</c:v>
                </c:pt>
                <c:pt idx="3">
                  <c:v>20.43</c:v>
                </c:pt>
                <c:pt idx="4">
                  <c:v>2.1509999999999998</c:v>
                </c:pt>
                <c:pt idx="5">
                  <c:v>6.452</c:v>
                </c:pt>
                <c:pt idx="6">
                  <c:v>1.075</c:v>
                </c:pt>
                <c:pt idx="7">
                  <c:v>0</c:v>
                </c:pt>
                <c:pt idx="8">
                  <c:v>6.452</c:v>
                </c:pt>
                <c:pt idx="9">
                  <c:v>0</c:v>
                </c:pt>
                <c:pt idx="10">
                  <c:v>2.1509999999999998</c:v>
                </c:pt>
                <c:pt idx="11">
                  <c:v>33.332999999999998</c:v>
                </c:pt>
              </c:numCache>
            </c:numRef>
          </c:val>
          <c:extLst>
            <c:ext xmlns:c16="http://schemas.microsoft.com/office/drawing/2014/chart" uri="{C3380CC4-5D6E-409C-BE32-E72D297353CC}">
              <c16:uniqueId val="{00000000-8741-41DE-90A6-4C31212751B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'単純集計結果（就学後保護者）'!$B$33:$B$50</c:f>
              <c:strCache>
                <c:ptCount val="18"/>
                <c:pt idx="0">
                  <c:v>子どものしつけ・生活習慣のこと</c:v>
                </c:pt>
                <c:pt idx="1">
                  <c:v>子どもの発育・発達のこと</c:v>
                </c:pt>
                <c:pt idx="2">
                  <c:v>子どもの病気・健康のこと</c:v>
                </c:pt>
                <c:pt idx="3">
                  <c:v>子どもの成績や勉強のこと</c:v>
                </c:pt>
                <c:pt idx="4">
                  <c:v>子どもの友人関係のこと</c:v>
                </c:pt>
                <c:pt idx="5">
                  <c:v>住居が子育てに十分な広さがないこと</c:v>
                </c:pt>
                <c:pt idx="6">
                  <c:v>近所に子どもを安心して遊ばせる場所がないこと</c:v>
                </c:pt>
                <c:pt idx="7">
                  <c:v>治安が悪くなり、子どもが犯罪の被害にあうかもしれないこと</c:v>
                </c:pt>
                <c:pt idx="8">
                  <c:v>自分が病気や出産で子どもの世話ができないときのこと</c:v>
                </c:pt>
                <c:pt idx="9">
                  <c:v>家庭内で子育て・家事の協力が得られないこと</c:v>
                </c:pt>
                <c:pt idx="10">
                  <c:v>子育てをしている親同士の仲間が身近にいない（または仲間に入ることができない）こと</c:v>
                </c:pt>
                <c:pt idx="11">
                  <c:v>子育てに関する情報が不足していること</c:v>
                </c:pt>
                <c:pt idx="12">
                  <c:v>子育て中に自分のやりたいことができなくなるなどのストレスを感じたこと</c:v>
                </c:pt>
                <c:pt idx="13">
                  <c:v>子育て・家事と仕事との両立のこと</c:v>
                </c:pt>
                <c:pt idx="14">
                  <c:v>経済的なこと</c:v>
                </c:pt>
                <c:pt idx="15">
                  <c:v>その他</c:v>
                </c:pt>
                <c:pt idx="16">
                  <c:v>悩んだり困ったりしたことは特にない</c:v>
                </c:pt>
                <c:pt idx="17">
                  <c:v>無回答</c:v>
                </c:pt>
              </c:strCache>
            </c:strRef>
          </c:cat>
          <c:val>
            <c:numRef>
              <c:f>'単純集計結果（就学後保護者）'!$D$33:$D$50</c:f>
              <c:numCache>
                <c:formatCode>0.0</c:formatCode>
                <c:ptCount val="18"/>
                <c:pt idx="0">
                  <c:v>49.652000000000001</c:v>
                </c:pt>
                <c:pt idx="1">
                  <c:v>25.157</c:v>
                </c:pt>
                <c:pt idx="2">
                  <c:v>26.946999999999999</c:v>
                </c:pt>
                <c:pt idx="3">
                  <c:v>32.250999999999998</c:v>
                </c:pt>
                <c:pt idx="4">
                  <c:v>24.66</c:v>
                </c:pt>
                <c:pt idx="5">
                  <c:v>4.4409999999999998</c:v>
                </c:pt>
                <c:pt idx="6">
                  <c:v>4.077</c:v>
                </c:pt>
                <c:pt idx="7">
                  <c:v>12.496</c:v>
                </c:pt>
                <c:pt idx="8">
                  <c:v>5.8</c:v>
                </c:pt>
                <c:pt idx="9">
                  <c:v>7.3250000000000002</c:v>
                </c:pt>
                <c:pt idx="10">
                  <c:v>2.3199999999999998</c:v>
                </c:pt>
                <c:pt idx="11">
                  <c:v>0.82899999999999996</c:v>
                </c:pt>
                <c:pt idx="12">
                  <c:v>15.843999999999999</c:v>
                </c:pt>
                <c:pt idx="13">
                  <c:v>28.24</c:v>
                </c:pt>
                <c:pt idx="14">
                  <c:v>18.097000000000001</c:v>
                </c:pt>
                <c:pt idx="15">
                  <c:v>2.8170000000000002</c:v>
                </c:pt>
                <c:pt idx="16">
                  <c:v>2.0880000000000001</c:v>
                </c:pt>
                <c:pt idx="17">
                  <c:v>1.226</c:v>
                </c:pt>
              </c:numCache>
            </c:numRef>
          </c:val>
          <c:extLst>
            <c:ext xmlns:c16="http://schemas.microsoft.com/office/drawing/2014/chart" uri="{C3380CC4-5D6E-409C-BE32-E72D297353CC}">
              <c16:uniqueId val="{00000000-5F35-4D82-AEF6-05688BEE401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19917724407186438"/>
          <c:w val="0.8409222186847628"/>
          <c:h val="0.7407216860750079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'単純集計結果（就学後保護者）'!$B$413:$B$416</c:f>
              <c:strCache>
                <c:ptCount val="4"/>
                <c:pt idx="0">
                  <c:v>期待しない</c:v>
                </c:pt>
                <c:pt idx="1">
                  <c:v>どちらでもない</c:v>
                </c:pt>
                <c:pt idx="2">
                  <c:v>期待する</c:v>
                </c:pt>
                <c:pt idx="3">
                  <c:v>無回答</c:v>
                </c:pt>
              </c:strCache>
            </c:strRef>
          </c:cat>
          <c:val>
            <c:numRef>
              <c:f>'単純集計結果（就学後保護者）'!$D$413:$D$416</c:f>
              <c:numCache>
                <c:formatCode>0.0</c:formatCode>
                <c:ptCount val="4"/>
                <c:pt idx="0">
                  <c:v>5.8</c:v>
                </c:pt>
                <c:pt idx="1">
                  <c:v>21.047000000000001</c:v>
                </c:pt>
                <c:pt idx="2">
                  <c:v>72.257000000000005</c:v>
                </c:pt>
                <c:pt idx="3">
                  <c:v>0.89500000000000002</c:v>
                </c:pt>
              </c:numCache>
            </c:numRef>
          </c:val>
          <c:extLst>
            <c:ext xmlns:c16="http://schemas.microsoft.com/office/drawing/2014/chart" uri="{C3380CC4-5D6E-409C-BE32-E72D297353CC}">
              <c16:uniqueId val="{00000000-E34E-4324-9B98-7A8500B33AD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'単純集計結果（就学後保護者）'!$B$1851:$B$1862</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'単純集計結果（就学後保護者）'!$D$1851:$D$1862</c:f>
              <c:numCache>
                <c:formatCode>0.0</c:formatCode>
                <c:ptCount val="12"/>
                <c:pt idx="0">
                  <c:v>14.286</c:v>
                </c:pt>
                <c:pt idx="1">
                  <c:v>34.694000000000003</c:v>
                </c:pt>
                <c:pt idx="2">
                  <c:v>10.204000000000001</c:v>
                </c:pt>
                <c:pt idx="3">
                  <c:v>10.204000000000001</c:v>
                </c:pt>
                <c:pt idx="4">
                  <c:v>4.0819999999999999</c:v>
                </c:pt>
                <c:pt idx="5">
                  <c:v>2.0409999999999999</c:v>
                </c:pt>
                <c:pt idx="6">
                  <c:v>0</c:v>
                </c:pt>
                <c:pt idx="7">
                  <c:v>0</c:v>
                </c:pt>
                <c:pt idx="8">
                  <c:v>2.0409999999999999</c:v>
                </c:pt>
                <c:pt idx="9">
                  <c:v>0</c:v>
                </c:pt>
                <c:pt idx="10">
                  <c:v>4.0819999999999999</c:v>
                </c:pt>
                <c:pt idx="11">
                  <c:v>18.367000000000001</c:v>
                </c:pt>
              </c:numCache>
            </c:numRef>
          </c:val>
          <c:extLst>
            <c:ext xmlns:c16="http://schemas.microsoft.com/office/drawing/2014/chart" uri="{C3380CC4-5D6E-409C-BE32-E72D297353CC}">
              <c16:uniqueId val="{00000000-2824-418A-9F62-DEBAF7191CF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'単純集計結果（就学後保護者）'!$B$1882:$B$1893</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'単純集計結果（就学後保護者）'!$D$1882:$D$1893</c:f>
              <c:numCache>
                <c:formatCode>0.0</c:formatCode>
                <c:ptCount val="12"/>
                <c:pt idx="0">
                  <c:v>4.9180000000000001</c:v>
                </c:pt>
                <c:pt idx="1">
                  <c:v>6.5570000000000004</c:v>
                </c:pt>
                <c:pt idx="2">
                  <c:v>16.393000000000001</c:v>
                </c:pt>
                <c:pt idx="3">
                  <c:v>9.016</c:v>
                </c:pt>
                <c:pt idx="4">
                  <c:v>9.8360000000000003</c:v>
                </c:pt>
                <c:pt idx="5">
                  <c:v>10.656000000000001</c:v>
                </c:pt>
                <c:pt idx="6">
                  <c:v>7.3769999999999998</c:v>
                </c:pt>
                <c:pt idx="7">
                  <c:v>4.0979999999999999</c:v>
                </c:pt>
                <c:pt idx="8">
                  <c:v>5.7380000000000004</c:v>
                </c:pt>
                <c:pt idx="9">
                  <c:v>0.82</c:v>
                </c:pt>
                <c:pt idx="10">
                  <c:v>4.0979999999999999</c:v>
                </c:pt>
                <c:pt idx="11">
                  <c:v>20.492000000000001</c:v>
                </c:pt>
              </c:numCache>
            </c:numRef>
          </c:val>
          <c:extLst>
            <c:ext xmlns:c16="http://schemas.microsoft.com/office/drawing/2014/chart" uri="{C3380CC4-5D6E-409C-BE32-E72D297353CC}">
              <c16:uniqueId val="{00000000-BFE3-4D29-92FD-3A318C7AE74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'単純集計結果（就学後保護者）'!$B$428:$B$431</c:f>
              <c:strCache>
                <c:ptCount val="4"/>
                <c:pt idx="0">
                  <c:v>期待しない</c:v>
                </c:pt>
                <c:pt idx="1">
                  <c:v>どちらでもない</c:v>
                </c:pt>
                <c:pt idx="2">
                  <c:v>期待する</c:v>
                </c:pt>
                <c:pt idx="3">
                  <c:v>無回答</c:v>
                </c:pt>
              </c:strCache>
            </c:strRef>
          </c:cat>
          <c:val>
            <c:numRef>
              <c:f>'単純集計結果（就学後保護者）'!$D$428:$D$431</c:f>
              <c:numCache>
                <c:formatCode>0.0</c:formatCode>
                <c:ptCount val="4"/>
                <c:pt idx="0">
                  <c:v>3.3149999999999999</c:v>
                </c:pt>
                <c:pt idx="1">
                  <c:v>9.1150000000000002</c:v>
                </c:pt>
                <c:pt idx="2">
                  <c:v>86.608999999999995</c:v>
                </c:pt>
                <c:pt idx="3">
                  <c:v>0.96099999999999997</c:v>
                </c:pt>
              </c:numCache>
            </c:numRef>
          </c:val>
          <c:extLst>
            <c:ext xmlns:c16="http://schemas.microsoft.com/office/drawing/2014/chart" uri="{C3380CC4-5D6E-409C-BE32-E72D297353CC}">
              <c16:uniqueId val="{00000000-D68F-43C0-B679-4D9975C8407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'単純集計結果（就学後保護者）'!$B$428:$B$431</c:f>
              <c:strCache>
                <c:ptCount val="4"/>
                <c:pt idx="0">
                  <c:v>期待しない</c:v>
                </c:pt>
                <c:pt idx="1">
                  <c:v>どちらでもない</c:v>
                </c:pt>
                <c:pt idx="2">
                  <c:v>期待する</c:v>
                </c:pt>
                <c:pt idx="3">
                  <c:v>無回答</c:v>
                </c:pt>
              </c:strCache>
            </c:strRef>
          </c:cat>
          <c:val>
            <c:numRef>
              <c:f>'単純集計結果（就学後保護者）'!$D$428:$D$431</c:f>
              <c:numCache>
                <c:formatCode>0.0</c:formatCode>
                <c:ptCount val="4"/>
                <c:pt idx="0">
                  <c:v>3.3149999999999999</c:v>
                </c:pt>
                <c:pt idx="1">
                  <c:v>9.1150000000000002</c:v>
                </c:pt>
                <c:pt idx="2">
                  <c:v>86.608999999999995</c:v>
                </c:pt>
                <c:pt idx="3">
                  <c:v>0.96099999999999997</c:v>
                </c:pt>
              </c:numCache>
            </c:numRef>
          </c:val>
          <c:extLst>
            <c:ext xmlns:c16="http://schemas.microsoft.com/office/drawing/2014/chart" uri="{C3380CC4-5D6E-409C-BE32-E72D297353CC}">
              <c16:uniqueId val="{00000000-3EC1-4F13-B9FC-5B7D748496E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'単純集計結果（就学後保護者）'!$B$458:$B$461</c:f>
              <c:strCache>
                <c:ptCount val="4"/>
                <c:pt idx="0">
                  <c:v>期待しない</c:v>
                </c:pt>
                <c:pt idx="1">
                  <c:v>どちらでもない</c:v>
                </c:pt>
                <c:pt idx="2">
                  <c:v>期待する</c:v>
                </c:pt>
                <c:pt idx="3">
                  <c:v>無回答</c:v>
                </c:pt>
              </c:strCache>
            </c:strRef>
          </c:cat>
          <c:val>
            <c:numRef>
              <c:f>'単純集計結果（就学後保護者）'!$D$458:$D$461</c:f>
              <c:numCache>
                <c:formatCode>0.0</c:formatCode>
                <c:ptCount val="4"/>
                <c:pt idx="0">
                  <c:v>4.1429999999999998</c:v>
                </c:pt>
                <c:pt idx="1">
                  <c:v>16.341000000000001</c:v>
                </c:pt>
                <c:pt idx="2">
                  <c:v>78.620999999999995</c:v>
                </c:pt>
                <c:pt idx="3">
                  <c:v>0.89500000000000002</c:v>
                </c:pt>
              </c:numCache>
            </c:numRef>
          </c:val>
          <c:extLst>
            <c:ext xmlns:c16="http://schemas.microsoft.com/office/drawing/2014/chart" uri="{C3380CC4-5D6E-409C-BE32-E72D297353CC}">
              <c16:uniqueId val="{00000000-DFA3-4500-B32F-05CFDB0041C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'単純集計結果（就学後保護者）'!$B$473:$B$476</c:f>
              <c:strCache>
                <c:ptCount val="4"/>
                <c:pt idx="0">
                  <c:v>期待しない</c:v>
                </c:pt>
                <c:pt idx="1">
                  <c:v>どちらでもない</c:v>
                </c:pt>
                <c:pt idx="2">
                  <c:v>期待する</c:v>
                </c:pt>
                <c:pt idx="3">
                  <c:v>無回答</c:v>
                </c:pt>
              </c:strCache>
            </c:strRef>
          </c:cat>
          <c:val>
            <c:numRef>
              <c:f>'単純集計結果（就学後保護者）'!$D$473:$D$476</c:f>
              <c:numCache>
                <c:formatCode>0.0</c:formatCode>
                <c:ptCount val="4"/>
                <c:pt idx="0">
                  <c:v>4.8719999999999999</c:v>
                </c:pt>
                <c:pt idx="1">
                  <c:v>32.151000000000003</c:v>
                </c:pt>
                <c:pt idx="2">
                  <c:v>62.082000000000001</c:v>
                </c:pt>
                <c:pt idx="3">
                  <c:v>0.89500000000000002</c:v>
                </c:pt>
              </c:numCache>
            </c:numRef>
          </c:val>
          <c:extLst>
            <c:ext xmlns:c16="http://schemas.microsoft.com/office/drawing/2014/chart" uri="{C3380CC4-5D6E-409C-BE32-E72D297353CC}">
              <c16:uniqueId val="{00000000-1099-45AE-B5B7-6ADFCD176B5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15091242341513486"/>
          <c:w val="0.8409222186847628"/>
          <c:h val="0.8076241730989356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'単純集計結果（就学後保護者）'!$B$488:$B$491</c:f>
              <c:strCache>
                <c:ptCount val="4"/>
                <c:pt idx="0">
                  <c:v>満足しない</c:v>
                </c:pt>
                <c:pt idx="1">
                  <c:v>どちらでもない</c:v>
                </c:pt>
                <c:pt idx="2">
                  <c:v>満足する</c:v>
                </c:pt>
                <c:pt idx="3">
                  <c:v>無回答</c:v>
                </c:pt>
              </c:strCache>
            </c:strRef>
          </c:cat>
          <c:val>
            <c:numRef>
              <c:f>'単純集計結果（就学後保護者）'!$D$488:$D$491</c:f>
              <c:numCache>
                <c:formatCode>0.0</c:formatCode>
                <c:ptCount val="4"/>
                <c:pt idx="0">
                  <c:v>37.984999999999999</c:v>
                </c:pt>
                <c:pt idx="1">
                  <c:v>51.143999999999998</c:v>
                </c:pt>
                <c:pt idx="2">
                  <c:v>9.9770000000000003</c:v>
                </c:pt>
                <c:pt idx="3">
                  <c:v>0.89500000000000002</c:v>
                </c:pt>
              </c:numCache>
            </c:numRef>
          </c:val>
          <c:extLst>
            <c:ext xmlns:c16="http://schemas.microsoft.com/office/drawing/2014/chart" uri="{C3380CC4-5D6E-409C-BE32-E72D297353CC}">
              <c16:uniqueId val="{00000000-D99C-4E1A-BA34-C8F47044FE1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17171338725441593"/>
          <c:w val="0.8409222186847628"/>
          <c:h val="0.772242446562885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'単純集計結果（就学後保護者）'!$B$502:$B$505</c:f>
              <c:strCache>
                <c:ptCount val="4"/>
                <c:pt idx="0">
                  <c:v>満足しない</c:v>
                </c:pt>
                <c:pt idx="1">
                  <c:v>どちらでもない</c:v>
                </c:pt>
                <c:pt idx="2">
                  <c:v>満足する</c:v>
                </c:pt>
                <c:pt idx="3">
                  <c:v>無回答</c:v>
                </c:pt>
              </c:strCache>
            </c:strRef>
          </c:cat>
          <c:val>
            <c:numRef>
              <c:f>'単純集計結果（就学後保護者）'!$D$502:$D$505</c:f>
              <c:numCache>
                <c:formatCode>0.0</c:formatCode>
                <c:ptCount val="4"/>
                <c:pt idx="0">
                  <c:v>28.24</c:v>
                </c:pt>
                <c:pt idx="1">
                  <c:v>50.215000000000003</c:v>
                </c:pt>
                <c:pt idx="2">
                  <c:v>20.55</c:v>
                </c:pt>
                <c:pt idx="3">
                  <c:v>0.99399999999999999</c:v>
                </c:pt>
              </c:numCache>
            </c:numRef>
          </c:val>
          <c:extLst>
            <c:ext xmlns:c16="http://schemas.microsoft.com/office/drawing/2014/chart" uri="{C3380CC4-5D6E-409C-BE32-E72D297353CC}">
              <c16:uniqueId val="{00000000-E4C9-4AE9-A196-18CA0F742D5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18960114757674806"/>
          <c:w val="0.8409222186847628"/>
          <c:h val="0.7695334848247905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'単純集計結果（就学後保護者）'!$B$517:$B$520</c:f>
              <c:strCache>
                <c:ptCount val="4"/>
                <c:pt idx="0">
                  <c:v>満足しない</c:v>
                </c:pt>
                <c:pt idx="1">
                  <c:v>どちらでもない</c:v>
                </c:pt>
                <c:pt idx="2">
                  <c:v>満足する</c:v>
                </c:pt>
                <c:pt idx="3">
                  <c:v>無回答</c:v>
                </c:pt>
              </c:strCache>
            </c:strRef>
          </c:cat>
          <c:val>
            <c:numRef>
              <c:f>'単純集計結果（就学後保護者）'!$D$517:$D$520</c:f>
              <c:numCache>
                <c:formatCode>0.0</c:formatCode>
                <c:ptCount val="4"/>
                <c:pt idx="0">
                  <c:v>14.286</c:v>
                </c:pt>
                <c:pt idx="1">
                  <c:v>46.668999999999997</c:v>
                </c:pt>
                <c:pt idx="2">
                  <c:v>37.917999999999999</c:v>
                </c:pt>
                <c:pt idx="3">
                  <c:v>1.127</c:v>
                </c:pt>
              </c:numCache>
            </c:numRef>
          </c:val>
          <c:extLst>
            <c:ext xmlns:c16="http://schemas.microsoft.com/office/drawing/2014/chart" uri="{C3380CC4-5D6E-409C-BE32-E72D297353CC}">
              <c16:uniqueId val="{00000000-E899-42FA-964B-FB39FE6DB23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19028632784538296"/>
          <c:w val="0.8409222186847628"/>
          <c:h val="0.750414459556191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'単純集計結果（就学後保護者）'!$B$532:$B$535</c:f>
              <c:strCache>
                <c:ptCount val="4"/>
                <c:pt idx="0">
                  <c:v>満足しない</c:v>
                </c:pt>
                <c:pt idx="1">
                  <c:v>どちらでもない</c:v>
                </c:pt>
                <c:pt idx="2">
                  <c:v>満足する</c:v>
                </c:pt>
                <c:pt idx="3">
                  <c:v>無回答</c:v>
                </c:pt>
              </c:strCache>
            </c:strRef>
          </c:cat>
          <c:val>
            <c:numRef>
              <c:f>'単純集計結果（就学後保護者）'!$D$532:$D$535</c:f>
              <c:numCache>
                <c:formatCode>0.0</c:formatCode>
                <c:ptCount val="4"/>
                <c:pt idx="0">
                  <c:v>15.776999999999999</c:v>
                </c:pt>
                <c:pt idx="1">
                  <c:v>65.263999999999996</c:v>
                </c:pt>
                <c:pt idx="2">
                  <c:v>17.600000000000001</c:v>
                </c:pt>
                <c:pt idx="3">
                  <c:v>1.359</c:v>
                </c:pt>
              </c:numCache>
            </c:numRef>
          </c:val>
          <c:extLst>
            <c:ext xmlns:c16="http://schemas.microsoft.com/office/drawing/2014/chart" uri="{C3380CC4-5D6E-409C-BE32-E72D297353CC}">
              <c16:uniqueId val="{00000000-ED3F-4C68-BC77-C838EE54D82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'単純集計結果（就学後保護者）'!$B$547:$B$550</c:f>
              <c:strCache>
                <c:ptCount val="4"/>
                <c:pt idx="0">
                  <c:v>満足しない</c:v>
                </c:pt>
                <c:pt idx="1">
                  <c:v>どちらでもない</c:v>
                </c:pt>
                <c:pt idx="2">
                  <c:v>満足する</c:v>
                </c:pt>
                <c:pt idx="3">
                  <c:v>無回答</c:v>
                </c:pt>
              </c:strCache>
            </c:strRef>
          </c:cat>
          <c:val>
            <c:numRef>
              <c:f>'単純集計結果（就学後保護者）'!$D$547:$D$550</c:f>
              <c:numCache>
                <c:formatCode>0.0</c:formatCode>
                <c:ptCount val="4"/>
                <c:pt idx="0">
                  <c:v>29.135000000000002</c:v>
                </c:pt>
                <c:pt idx="1">
                  <c:v>45.277000000000001</c:v>
                </c:pt>
                <c:pt idx="2">
                  <c:v>24.594000000000001</c:v>
                </c:pt>
                <c:pt idx="3">
                  <c:v>0.99399999999999999</c:v>
                </c:pt>
              </c:numCache>
            </c:numRef>
          </c:val>
          <c:extLst>
            <c:ext xmlns:c16="http://schemas.microsoft.com/office/drawing/2014/chart" uri="{C3380CC4-5D6E-409C-BE32-E72D297353CC}">
              <c16:uniqueId val="{00000000-65CD-460F-8DE1-897F21CDF27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48153077496968"/>
          <c:y val="0.17932461831976854"/>
          <c:w val="0.71888340532372264"/>
          <c:h val="0.7739720486067697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'単純集計結果（就学後保護者）'!$B$78:$B$81</c:f>
              <c:strCache>
                <c:ptCount val="4"/>
                <c:pt idx="0">
                  <c:v>ある</c:v>
                </c:pt>
                <c:pt idx="1">
                  <c:v>ない</c:v>
                </c:pt>
                <c:pt idx="2">
                  <c:v>子育てに関する悩みや不安はない</c:v>
                </c:pt>
                <c:pt idx="3">
                  <c:v>無回答</c:v>
                </c:pt>
              </c:strCache>
            </c:strRef>
          </c:cat>
          <c:val>
            <c:numRef>
              <c:f>'単純集計結果（就学後保護者）'!$D$78:$D$81</c:f>
              <c:numCache>
                <c:formatCode>0.0</c:formatCode>
                <c:ptCount val="4"/>
                <c:pt idx="0">
                  <c:v>86.013000000000005</c:v>
                </c:pt>
                <c:pt idx="1">
                  <c:v>9.016</c:v>
                </c:pt>
                <c:pt idx="2">
                  <c:v>3.3149999999999999</c:v>
                </c:pt>
                <c:pt idx="3">
                  <c:v>1.657</c:v>
                </c:pt>
              </c:numCache>
            </c:numRef>
          </c:val>
          <c:extLst>
            <c:ext xmlns:c16="http://schemas.microsoft.com/office/drawing/2014/chart" uri="{C3380CC4-5D6E-409C-BE32-E72D297353CC}">
              <c16:uniqueId val="{00000000-E163-407A-B5B6-C834CDC180A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25978868991292"/>
          <c:y val="0.19144203708914118"/>
          <c:w val="0.84256517524589702"/>
          <c:h val="0.717781253472355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'単純集計結果（就学後保護者）'!$B$562:$B$565</c:f>
              <c:strCache>
                <c:ptCount val="4"/>
                <c:pt idx="0">
                  <c:v>満足しない</c:v>
                </c:pt>
                <c:pt idx="1">
                  <c:v>どちらでもない</c:v>
                </c:pt>
                <c:pt idx="2">
                  <c:v>満足する</c:v>
                </c:pt>
                <c:pt idx="3">
                  <c:v>無回答</c:v>
                </c:pt>
              </c:strCache>
            </c:strRef>
          </c:cat>
          <c:val>
            <c:numRef>
              <c:f>'単純集計結果（就学後保護者）'!$D$562:$D$565</c:f>
              <c:numCache>
                <c:formatCode>0.0</c:formatCode>
                <c:ptCount val="4"/>
                <c:pt idx="0">
                  <c:v>36.228000000000002</c:v>
                </c:pt>
                <c:pt idx="1">
                  <c:v>56.613</c:v>
                </c:pt>
                <c:pt idx="2">
                  <c:v>6.032</c:v>
                </c:pt>
                <c:pt idx="3">
                  <c:v>1.127</c:v>
                </c:pt>
              </c:numCache>
            </c:numRef>
          </c:val>
          <c:extLst>
            <c:ext xmlns:c16="http://schemas.microsoft.com/office/drawing/2014/chart" uri="{C3380CC4-5D6E-409C-BE32-E72D297353CC}">
              <c16:uniqueId val="{00000000-DF14-4B19-8B49-6A99F039024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17779921562111023"/>
          <c:w val="0.8409222186847628"/>
          <c:h val="0.7342697260212850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'単純集計結果（就学後保護者）'!$B$576:$B$579</c:f>
              <c:strCache>
                <c:ptCount val="4"/>
                <c:pt idx="0">
                  <c:v>満足しない</c:v>
                </c:pt>
                <c:pt idx="1">
                  <c:v>どちらでもない</c:v>
                </c:pt>
                <c:pt idx="2">
                  <c:v>満足する</c:v>
                </c:pt>
                <c:pt idx="3">
                  <c:v>無回答</c:v>
                </c:pt>
              </c:strCache>
            </c:strRef>
          </c:cat>
          <c:val>
            <c:numRef>
              <c:f>'単純集計結果（就学後保護者）'!$D$576:$D$579</c:f>
              <c:numCache>
                <c:formatCode>0.0</c:formatCode>
                <c:ptCount val="4"/>
                <c:pt idx="0">
                  <c:v>32.615000000000002</c:v>
                </c:pt>
                <c:pt idx="1">
                  <c:v>55.186999999999998</c:v>
                </c:pt>
                <c:pt idx="2">
                  <c:v>11.236000000000001</c:v>
                </c:pt>
                <c:pt idx="3">
                  <c:v>0.96099999999999997</c:v>
                </c:pt>
              </c:numCache>
            </c:numRef>
          </c:val>
          <c:extLst>
            <c:ext xmlns:c16="http://schemas.microsoft.com/office/drawing/2014/chart" uri="{C3380CC4-5D6E-409C-BE32-E72D297353CC}">
              <c16:uniqueId val="{00000000-4ECB-4C39-9D14-A817D3F4D7D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19817603090980515"/>
          <c:w val="0.8409222186847628"/>
          <c:h val="0.7334823038136801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'単純集計結果（就学後保護者）'!$B$590:$B$593</c:f>
              <c:strCache>
                <c:ptCount val="4"/>
                <c:pt idx="0">
                  <c:v>満足しない</c:v>
                </c:pt>
                <c:pt idx="1">
                  <c:v>どちらでもない</c:v>
                </c:pt>
                <c:pt idx="2">
                  <c:v>満足する</c:v>
                </c:pt>
                <c:pt idx="3">
                  <c:v>無回答</c:v>
                </c:pt>
              </c:strCache>
            </c:strRef>
          </c:cat>
          <c:val>
            <c:numRef>
              <c:f>'単純集計結果（就学後保護者）'!$D$590:$D$593</c:f>
              <c:numCache>
                <c:formatCode>0.0</c:formatCode>
                <c:ptCount val="4"/>
                <c:pt idx="0">
                  <c:v>28.373000000000001</c:v>
                </c:pt>
                <c:pt idx="1">
                  <c:v>34.372</c:v>
                </c:pt>
                <c:pt idx="2">
                  <c:v>36.326999999999998</c:v>
                </c:pt>
                <c:pt idx="3">
                  <c:v>0.92800000000000005</c:v>
                </c:pt>
              </c:numCache>
            </c:numRef>
          </c:val>
          <c:extLst>
            <c:ext xmlns:c16="http://schemas.microsoft.com/office/drawing/2014/chart" uri="{C3380CC4-5D6E-409C-BE32-E72D297353CC}">
              <c16:uniqueId val="{00000000-6ABC-48BA-A2D6-C70D02CF6B4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'単純集計結果（就学後保護者）'!$B$605:$B$608</c:f>
              <c:strCache>
                <c:ptCount val="4"/>
                <c:pt idx="0">
                  <c:v>満足しない</c:v>
                </c:pt>
                <c:pt idx="1">
                  <c:v>どちらでもない</c:v>
                </c:pt>
                <c:pt idx="2">
                  <c:v>満足する</c:v>
                </c:pt>
                <c:pt idx="3">
                  <c:v>無回答</c:v>
                </c:pt>
              </c:strCache>
            </c:strRef>
          </c:cat>
          <c:val>
            <c:numRef>
              <c:f>'単純集計結果（就学後保護者）'!$D$605:$D$608</c:f>
              <c:numCache>
                <c:formatCode>0.0</c:formatCode>
                <c:ptCount val="4"/>
                <c:pt idx="0">
                  <c:v>36.094999999999999</c:v>
                </c:pt>
                <c:pt idx="1">
                  <c:v>55.552</c:v>
                </c:pt>
                <c:pt idx="2">
                  <c:v>7.3579999999999997</c:v>
                </c:pt>
                <c:pt idx="3">
                  <c:v>0.99399999999999999</c:v>
                </c:pt>
              </c:numCache>
            </c:numRef>
          </c:val>
          <c:extLst>
            <c:ext xmlns:c16="http://schemas.microsoft.com/office/drawing/2014/chart" uri="{C3380CC4-5D6E-409C-BE32-E72D297353CC}">
              <c16:uniqueId val="{00000000-8575-4BF6-A8AB-C037509E66D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22664962923586199"/>
          <c:w val="0.8409222186847628"/>
          <c:h val="0.734269930447586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'単純集計結果（就学後保護者）'!$B$620:$B$623</c:f>
              <c:strCache>
                <c:ptCount val="4"/>
                <c:pt idx="0">
                  <c:v>満足しない</c:v>
                </c:pt>
                <c:pt idx="1">
                  <c:v>どちらでもない</c:v>
                </c:pt>
                <c:pt idx="2">
                  <c:v>満足する</c:v>
                </c:pt>
                <c:pt idx="3">
                  <c:v>無回答</c:v>
                </c:pt>
              </c:strCache>
            </c:strRef>
          </c:cat>
          <c:val>
            <c:numRef>
              <c:f>'単純集計結果（就学後保護者）'!$D$620:$D$623</c:f>
              <c:numCache>
                <c:formatCode>0.0</c:formatCode>
                <c:ptCount val="4"/>
                <c:pt idx="0">
                  <c:v>23.632999999999999</c:v>
                </c:pt>
                <c:pt idx="1">
                  <c:v>62.877000000000002</c:v>
                </c:pt>
                <c:pt idx="2">
                  <c:v>12.561999999999999</c:v>
                </c:pt>
                <c:pt idx="3">
                  <c:v>0.92800000000000005</c:v>
                </c:pt>
              </c:numCache>
            </c:numRef>
          </c:val>
          <c:extLst>
            <c:ext xmlns:c16="http://schemas.microsoft.com/office/drawing/2014/chart" uri="{C3380CC4-5D6E-409C-BE32-E72D297353CC}">
              <c16:uniqueId val="{00000000-D6A8-4EFF-913C-6556DFCA6B2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22664980359755732"/>
          <c:w val="0.8409222186847628"/>
          <c:h val="0.7244996084259955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'単純集計結果（就学後保護者）'!$B$634:$B$637</c:f>
              <c:strCache>
                <c:ptCount val="4"/>
                <c:pt idx="0">
                  <c:v>満足しない</c:v>
                </c:pt>
                <c:pt idx="1">
                  <c:v>どちらでもない</c:v>
                </c:pt>
                <c:pt idx="2">
                  <c:v>満足する</c:v>
                </c:pt>
                <c:pt idx="3">
                  <c:v>無回答</c:v>
                </c:pt>
              </c:strCache>
            </c:strRef>
          </c:cat>
          <c:val>
            <c:numRef>
              <c:f>'単純集計結果（就学後保護者）'!$D$634:$D$637</c:f>
              <c:numCache>
                <c:formatCode>0.0</c:formatCode>
                <c:ptCount val="4"/>
                <c:pt idx="0">
                  <c:v>21.379000000000001</c:v>
                </c:pt>
                <c:pt idx="1">
                  <c:v>66.290999999999997</c:v>
                </c:pt>
                <c:pt idx="2">
                  <c:v>11.500999999999999</c:v>
                </c:pt>
                <c:pt idx="3">
                  <c:v>0.82899999999999996</c:v>
                </c:pt>
              </c:numCache>
            </c:numRef>
          </c:val>
          <c:extLst>
            <c:ext xmlns:c16="http://schemas.microsoft.com/office/drawing/2014/chart" uri="{C3380CC4-5D6E-409C-BE32-E72D297353CC}">
              <c16:uniqueId val="{00000000-0DA9-4DC4-A5D3-4D883A365ED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012866290373554"/>
          <c:y val="0.15345143058934563"/>
          <c:w val="0.64495036007268858"/>
          <c:h val="0.8137870665685743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'単純集計結果（就学後保護者）'!$B$649:$B$653</c:f>
              <c:strCache>
                <c:ptCount val="5"/>
                <c:pt idx="0">
                  <c:v>就労している</c:v>
                </c:pt>
                <c:pt idx="1">
                  <c:v>就労しているが育休・介護休業中</c:v>
                </c:pt>
                <c:pt idx="2">
                  <c:v>以前は就労していたが現在は就労していない</c:v>
                </c:pt>
                <c:pt idx="3">
                  <c:v>これまで就労したことがない</c:v>
                </c:pt>
                <c:pt idx="4">
                  <c:v>無回答</c:v>
                </c:pt>
              </c:strCache>
            </c:strRef>
          </c:cat>
          <c:val>
            <c:numRef>
              <c:f>'単純集計結果（就学後保護者）'!$D$649:$D$653</c:f>
              <c:numCache>
                <c:formatCode>0.0</c:formatCode>
                <c:ptCount val="5"/>
                <c:pt idx="0">
                  <c:v>91.846000000000004</c:v>
                </c:pt>
                <c:pt idx="1">
                  <c:v>6.6000000000000003E-2</c:v>
                </c:pt>
                <c:pt idx="2">
                  <c:v>1.0940000000000001</c:v>
                </c:pt>
                <c:pt idx="3">
                  <c:v>0.13300000000000001</c:v>
                </c:pt>
                <c:pt idx="4">
                  <c:v>6.8609999999999998</c:v>
                </c:pt>
              </c:numCache>
            </c:numRef>
          </c:val>
          <c:extLst>
            <c:ext xmlns:c16="http://schemas.microsoft.com/office/drawing/2014/chart" uri="{C3380CC4-5D6E-409C-BE32-E72D297353CC}">
              <c16:uniqueId val="{00000000-829B-4498-BE07-8629E0D89D8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47596335146061"/>
          <c:y val="7.952972721122567E-2"/>
          <c:w val="0.81134900058434922"/>
          <c:h val="0.8723982797315126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'単純集計結果（就学後保護者）'!$B$667:$B$675</c:f>
              <c:strCache>
                <c:ptCount val="9"/>
                <c:pt idx="0">
                  <c:v>正社員・正規職員</c:v>
                </c:pt>
                <c:pt idx="1">
                  <c:v>経営者・役員</c:v>
                </c:pt>
                <c:pt idx="2">
                  <c:v>自営業・自由業</c:v>
                </c:pt>
                <c:pt idx="3">
                  <c:v>自営業の家族従業者</c:v>
                </c:pt>
                <c:pt idx="4">
                  <c:v>パート・アルバイト</c:v>
                </c:pt>
                <c:pt idx="5">
                  <c:v>派遣・契約社員</c:v>
                </c:pt>
                <c:pt idx="6">
                  <c:v>在宅ワーク・内職</c:v>
                </c:pt>
                <c:pt idx="7">
                  <c:v>その他</c:v>
                </c:pt>
                <c:pt idx="8">
                  <c:v>無回答</c:v>
                </c:pt>
              </c:strCache>
            </c:strRef>
          </c:cat>
          <c:val>
            <c:numRef>
              <c:f>'単純集計結果（就学後保護者）'!$D$667:$D$675</c:f>
              <c:numCache>
                <c:formatCode>0.0</c:formatCode>
                <c:ptCount val="9"/>
                <c:pt idx="0">
                  <c:v>82.617999999999995</c:v>
                </c:pt>
                <c:pt idx="1">
                  <c:v>6.9960000000000004</c:v>
                </c:pt>
                <c:pt idx="2">
                  <c:v>7.681</c:v>
                </c:pt>
                <c:pt idx="3">
                  <c:v>0.505</c:v>
                </c:pt>
                <c:pt idx="4">
                  <c:v>0.54100000000000004</c:v>
                </c:pt>
                <c:pt idx="5">
                  <c:v>0.86499999999999999</c:v>
                </c:pt>
                <c:pt idx="6">
                  <c:v>3.5999999999999997E-2</c:v>
                </c:pt>
                <c:pt idx="7">
                  <c:v>0.18</c:v>
                </c:pt>
                <c:pt idx="8">
                  <c:v>0.57699999999999996</c:v>
                </c:pt>
              </c:numCache>
            </c:numRef>
          </c:val>
          <c:extLst>
            <c:ext xmlns:c16="http://schemas.microsoft.com/office/drawing/2014/chart" uri="{C3380CC4-5D6E-409C-BE32-E72D297353CC}">
              <c16:uniqueId val="{00000000-4EB2-4FD2-BA78-5364262C932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6570589499268E-2"/>
          <c:y val="9.0991266936010284E-2"/>
          <c:w val="0.87213839334631038"/>
          <c:h val="0.870519393291816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'単純集計結果（就学後保護者）'!$B$693:$B$700</c:f>
              <c:strCache>
                <c:ptCount val="8"/>
                <c:pt idx="0">
                  <c:v>1日</c:v>
                </c:pt>
                <c:pt idx="1">
                  <c:v>2日</c:v>
                </c:pt>
                <c:pt idx="2">
                  <c:v>3日</c:v>
                </c:pt>
                <c:pt idx="3">
                  <c:v>4日</c:v>
                </c:pt>
                <c:pt idx="4">
                  <c:v>5日</c:v>
                </c:pt>
                <c:pt idx="5">
                  <c:v>6日</c:v>
                </c:pt>
                <c:pt idx="6">
                  <c:v>7日</c:v>
                </c:pt>
                <c:pt idx="7">
                  <c:v>無回答</c:v>
                </c:pt>
              </c:strCache>
            </c:strRef>
          </c:cat>
          <c:val>
            <c:numRef>
              <c:f>'単純集計結果（就学後保護者）'!$D$693:$D$700</c:f>
              <c:numCache>
                <c:formatCode>0.0</c:formatCode>
                <c:ptCount val="8"/>
                <c:pt idx="0">
                  <c:v>7.1999999999999995E-2</c:v>
                </c:pt>
                <c:pt idx="1">
                  <c:v>0.252</c:v>
                </c:pt>
                <c:pt idx="2">
                  <c:v>0.433</c:v>
                </c:pt>
                <c:pt idx="3">
                  <c:v>0.86499999999999999</c:v>
                </c:pt>
                <c:pt idx="4">
                  <c:v>71.799000000000007</c:v>
                </c:pt>
                <c:pt idx="5">
                  <c:v>22.466999999999999</c:v>
                </c:pt>
                <c:pt idx="6">
                  <c:v>2.3439999999999999</c:v>
                </c:pt>
                <c:pt idx="7">
                  <c:v>1.7669999999999999</c:v>
                </c:pt>
              </c:numCache>
            </c:numRef>
          </c:val>
          <c:extLst>
            <c:ext xmlns:c16="http://schemas.microsoft.com/office/drawing/2014/chart" uri="{C3380CC4-5D6E-409C-BE32-E72D297353CC}">
              <c16:uniqueId val="{00000000-19D4-42EC-8D92-87C51852CFA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04918145187424"/>
          <c:y val="0.17478563768723143"/>
          <c:w val="0.78177578248393553"/>
          <c:h val="0.738773676655872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'単純集計結果（就学後保護者）'!$B$715:$B$717</c:f>
              <c:strCache>
                <c:ptCount val="3"/>
                <c:pt idx="0">
                  <c:v>就労時間が決まっている</c:v>
                </c:pt>
                <c:pt idx="1">
                  <c:v>決まっていない</c:v>
                </c:pt>
                <c:pt idx="2">
                  <c:v>無回答</c:v>
                </c:pt>
              </c:strCache>
            </c:strRef>
          </c:cat>
          <c:val>
            <c:numRef>
              <c:f>'単純集計結果（就学後保護者）'!$D$715:$D$717</c:f>
              <c:numCache>
                <c:formatCode>0.0</c:formatCode>
                <c:ptCount val="3"/>
                <c:pt idx="0">
                  <c:v>82.438000000000002</c:v>
                </c:pt>
                <c:pt idx="1">
                  <c:v>16.3</c:v>
                </c:pt>
                <c:pt idx="2">
                  <c:v>1.262</c:v>
                </c:pt>
              </c:numCache>
            </c:numRef>
          </c:val>
          <c:extLst>
            <c:ext xmlns:c16="http://schemas.microsoft.com/office/drawing/2014/chart" uri="{C3380CC4-5D6E-409C-BE32-E72D297353CC}">
              <c16:uniqueId val="{00000000-107A-4FE5-ADBC-19DB1C1BF9F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286058641371053"/>
          <c:y val="6.2486024189918846E-2"/>
          <c:w val="0.57405152828032446"/>
          <c:h val="0.9141622831734471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'単純集計結果（就学後保護者）'!$B$92:$B$106</c:f>
              <c:strCache>
                <c:ptCount val="15"/>
                <c:pt idx="0">
                  <c:v>配偶者</c:v>
                </c:pt>
                <c:pt idx="1">
                  <c:v>自分の親</c:v>
                </c:pt>
                <c:pt idx="2">
                  <c:v>配偶者の親</c:v>
                </c:pt>
                <c:pt idx="3">
                  <c:v>自分のきょうだい</c:v>
                </c:pt>
                <c:pt idx="4">
                  <c:v>配偶者のきょうだい</c:v>
                </c:pt>
                <c:pt idx="5">
                  <c:v>その他の親戚</c:v>
                </c:pt>
                <c:pt idx="6">
                  <c:v>近所の人</c:v>
                </c:pt>
                <c:pt idx="7">
                  <c:v>学校時代や職場の友人</c:v>
                </c:pt>
                <c:pt idx="8">
                  <c:v>保育所・幼稚園・学校などの先生</c:v>
                </c:pt>
                <c:pt idx="9">
                  <c:v>医師・病院</c:v>
                </c:pt>
                <c:pt idx="10">
                  <c:v>子育てサークルなどで知り合った人</c:v>
                </c:pt>
                <c:pt idx="11">
                  <c:v>公的機関の相談員（保健センター・児童相談所・子どもの権利相談室なごもっかなど）</c:v>
                </c:pt>
                <c:pt idx="12">
                  <c:v>子どもを通じた友人</c:v>
                </c:pt>
                <c:pt idx="13">
                  <c:v>その他</c:v>
                </c:pt>
                <c:pt idx="14">
                  <c:v>無回答</c:v>
                </c:pt>
              </c:strCache>
            </c:strRef>
          </c:cat>
          <c:val>
            <c:numRef>
              <c:f>'単純集計結果（就学後保護者）'!$D$92:$D$106</c:f>
              <c:numCache>
                <c:formatCode>0.0</c:formatCode>
                <c:ptCount val="15"/>
                <c:pt idx="0">
                  <c:v>78.959999999999994</c:v>
                </c:pt>
                <c:pt idx="1">
                  <c:v>71.715000000000003</c:v>
                </c:pt>
                <c:pt idx="2">
                  <c:v>23.044</c:v>
                </c:pt>
                <c:pt idx="3">
                  <c:v>31.291</c:v>
                </c:pt>
                <c:pt idx="4">
                  <c:v>6.59</c:v>
                </c:pt>
                <c:pt idx="5">
                  <c:v>4.3550000000000004</c:v>
                </c:pt>
                <c:pt idx="6">
                  <c:v>12.023</c:v>
                </c:pt>
                <c:pt idx="7">
                  <c:v>46.357999999999997</c:v>
                </c:pt>
                <c:pt idx="8">
                  <c:v>35.298999999999999</c:v>
                </c:pt>
                <c:pt idx="9">
                  <c:v>15.375999999999999</c:v>
                </c:pt>
                <c:pt idx="10">
                  <c:v>8.0920000000000005</c:v>
                </c:pt>
                <c:pt idx="11">
                  <c:v>8.593</c:v>
                </c:pt>
                <c:pt idx="12">
                  <c:v>49.787999999999997</c:v>
                </c:pt>
                <c:pt idx="13">
                  <c:v>2.9289999999999998</c:v>
                </c:pt>
                <c:pt idx="14">
                  <c:v>7.6999999999999999E-2</c:v>
                </c:pt>
              </c:numCache>
            </c:numRef>
          </c:val>
          <c:extLst>
            <c:ext xmlns:c16="http://schemas.microsoft.com/office/drawing/2014/chart" uri="{C3380CC4-5D6E-409C-BE32-E72D297353CC}">
              <c16:uniqueId val="{00000000-A0B7-4459-82A3-AC133B99D37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499336154992641"/>
          <c:y val="0.15285686342975111"/>
          <c:w val="0.53204638519155389"/>
          <c:h val="0.7746624876583146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'単純集計結果（就学後保護者）'!$B$813:$B$817</c:f>
              <c:strCache>
                <c:ptCount val="5"/>
                <c:pt idx="0">
                  <c:v>就労の希望はない</c:v>
                </c:pt>
                <c:pt idx="1">
                  <c:v>すぐにでも、若しくは１年以内に就労したい</c:v>
                </c:pt>
                <c:pt idx="2">
                  <c:v>１年より先で、一番下の子ども（子どもが１人の場合はあて名のお子さん）が（　　　）歳くらいになったら、就労したい</c:v>
                </c:pt>
                <c:pt idx="3">
                  <c:v>時期は決まっていないが、就労したい</c:v>
                </c:pt>
                <c:pt idx="4">
                  <c:v>無回答</c:v>
                </c:pt>
              </c:strCache>
            </c:strRef>
          </c:cat>
          <c:val>
            <c:numRef>
              <c:f>'単純集計結果（就学後保護者）'!$D$813:$D$817</c:f>
              <c:numCache>
                <c:formatCode>0.0</c:formatCode>
                <c:ptCount val="5"/>
                <c:pt idx="0">
                  <c:v>35.134999999999998</c:v>
                </c:pt>
                <c:pt idx="1">
                  <c:v>27.027000000000001</c:v>
                </c:pt>
                <c:pt idx="2">
                  <c:v>0</c:v>
                </c:pt>
                <c:pt idx="3">
                  <c:v>29.73</c:v>
                </c:pt>
                <c:pt idx="4">
                  <c:v>8.1080000000000005</c:v>
                </c:pt>
              </c:numCache>
            </c:numRef>
          </c:val>
          <c:extLst>
            <c:ext xmlns:c16="http://schemas.microsoft.com/office/drawing/2014/chart" uri="{C3380CC4-5D6E-409C-BE32-E72D297353CC}">
              <c16:uniqueId val="{00000000-26F8-41B0-9244-70983789BBA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47596335146061"/>
          <c:y val="0.11015927249966628"/>
          <c:w val="0.81134900058434922"/>
          <c:h val="0.8755949302909397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'単純集計結果（就学後保護者）'!$B$831:$B$839</c:f>
              <c:strCache>
                <c:ptCount val="9"/>
                <c:pt idx="0">
                  <c:v>正社員・正規職員</c:v>
                </c:pt>
                <c:pt idx="1">
                  <c:v>経営者・役員</c:v>
                </c:pt>
                <c:pt idx="2">
                  <c:v>自営業・自由業</c:v>
                </c:pt>
                <c:pt idx="3">
                  <c:v>自営業の家族従業者</c:v>
                </c:pt>
                <c:pt idx="4">
                  <c:v>パート・アルバイト</c:v>
                </c:pt>
                <c:pt idx="5">
                  <c:v>派遣・契約社員</c:v>
                </c:pt>
                <c:pt idx="6">
                  <c:v>在宅ワーク・内職</c:v>
                </c:pt>
                <c:pt idx="7">
                  <c:v>その他</c:v>
                </c:pt>
                <c:pt idx="8">
                  <c:v>無回答</c:v>
                </c:pt>
              </c:strCache>
            </c:strRef>
          </c:cat>
          <c:val>
            <c:numRef>
              <c:f>'単純集計結果（就学後保護者）'!$D$831:$D$839</c:f>
              <c:numCache>
                <c:formatCode>0.0</c:formatCode>
                <c:ptCount val="9"/>
                <c:pt idx="0">
                  <c:v>47.619</c:v>
                </c:pt>
                <c:pt idx="1">
                  <c:v>4.7619999999999996</c:v>
                </c:pt>
                <c:pt idx="2">
                  <c:v>19.047999999999998</c:v>
                </c:pt>
                <c:pt idx="3">
                  <c:v>0</c:v>
                </c:pt>
                <c:pt idx="4">
                  <c:v>9.5239999999999991</c:v>
                </c:pt>
                <c:pt idx="5">
                  <c:v>0</c:v>
                </c:pt>
                <c:pt idx="6">
                  <c:v>4.7619999999999996</c:v>
                </c:pt>
                <c:pt idx="7">
                  <c:v>9.5239999999999991</c:v>
                </c:pt>
                <c:pt idx="8">
                  <c:v>4.7619999999999996</c:v>
                </c:pt>
              </c:numCache>
            </c:numRef>
          </c:val>
          <c:extLst>
            <c:ext xmlns:c16="http://schemas.microsoft.com/office/drawing/2014/chart" uri="{C3380CC4-5D6E-409C-BE32-E72D297353CC}">
              <c16:uniqueId val="{00000000-6B91-45D3-BD39-6554164D017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'単純集計結果（就学後保護者）'!$B$888:$B$897</c:f>
              <c:strCache>
                <c:ptCount val="10"/>
                <c:pt idx="0">
                  <c:v>自分の知識、能力にあう仕事がないなど希望する就労先がない（見つからない）から</c:v>
                </c:pt>
                <c:pt idx="1">
                  <c:v>保育所に入所できない(あて名のお子さんのきょうだいが学童保育所に入所できない)から</c:v>
                </c:pt>
                <c:pt idx="2">
                  <c:v>時間的な制約があるなど子育てしながら働くことのできる適当な仕事がないから</c:v>
                </c:pt>
                <c:pt idx="3">
                  <c:v>家族の考え方（親族の理解が得られる）等、就労する環境が整っていないから</c:v>
                </c:pt>
                <c:pt idx="4">
                  <c:v>子どもがある程度の年齢になるまでは子育てに専念したいから</c:v>
                </c:pt>
                <c:pt idx="5">
                  <c:v>子育てが大変で就労する余裕がないから</c:v>
                </c:pt>
                <c:pt idx="6">
                  <c:v>親など親族の介護の必要があるから</c:v>
                </c:pt>
                <c:pt idx="7">
                  <c:v>自分に病気や障害があるから</c:v>
                </c:pt>
                <c:pt idx="8">
                  <c:v>その他</c:v>
                </c:pt>
                <c:pt idx="9">
                  <c:v>無回答</c:v>
                </c:pt>
              </c:strCache>
            </c:strRef>
          </c:cat>
          <c:val>
            <c:numRef>
              <c:f>'単純集計結果（就学後保護者）'!$D$888:$D$897</c:f>
              <c:numCache>
                <c:formatCode>0.0</c:formatCode>
                <c:ptCount val="10"/>
                <c:pt idx="0">
                  <c:v>8.1080000000000005</c:v>
                </c:pt>
                <c:pt idx="1">
                  <c:v>0</c:v>
                </c:pt>
                <c:pt idx="2">
                  <c:v>2.7029999999999998</c:v>
                </c:pt>
                <c:pt idx="3">
                  <c:v>2.7029999999999998</c:v>
                </c:pt>
                <c:pt idx="4">
                  <c:v>2.7029999999999998</c:v>
                </c:pt>
                <c:pt idx="5">
                  <c:v>2.7029999999999998</c:v>
                </c:pt>
                <c:pt idx="6">
                  <c:v>2.7029999999999998</c:v>
                </c:pt>
                <c:pt idx="7">
                  <c:v>32.432000000000002</c:v>
                </c:pt>
                <c:pt idx="8">
                  <c:v>35.134999999999998</c:v>
                </c:pt>
                <c:pt idx="9">
                  <c:v>10.811</c:v>
                </c:pt>
              </c:numCache>
            </c:numRef>
          </c:val>
          <c:extLst>
            <c:ext xmlns:c16="http://schemas.microsoft.com/office/drawing/2014/chart" uri="{C3380CC4-5D6E-409C-BE32-E72D297353CC}">
              <c16:uniqueId val="{00000000-A551-4402-894E-65D971E5897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012866290373554"/>
          <c:y val="0.17146548638573886"/>
          <c:w val="0.64869630103207432"/>
          <c:h val="0.7989692911621519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'単純集計結果（就学後保護者）'!$B$917:$B$921</c:f>
              <c:strCache>
                <c:ptCount val="5"/>
                <c:pt idx="0">
                  <c:v>就労している</c:v>
                </c:pt>
                <c:pt idx="1">
                  <c:v>就労しているが育休・介護休業中</c:v>
                </c:pt>
                <c:pt idx="2">
                  <c:v>以前は就労していたが現在は就労していない</c:v>
                </c:pt>
                <c:pt idx="3">
                  <c:v>これまで就労したことがない</c:v>
                </c:pt>
                <c:pt idx="4">
                  <c:v>無回答</c:v>
                </c:pt>
              </c:strCache>
            </c:strRef>
          </c:cat>
          <c:val>
            <c:numRef>
              <c:f>'単純集計結果（就学後保護者）'!$D$917:$D$921</c:f>
              <c:numCache>
                <c:formatCode>0.0</c:formatCode>
                <c:ptCount val="5"/>
                <c:pt idx="0">
                  <c:v>77.03</c:v>
                </c:pt>
                <c:pt idx="1">
                  <c:v>1.458</c:v>
                </c:pt>
                <c:pt idx="2">
                  <c:v>18.959</c:v>
                </c:pt>
                <c:pt idx="3">
                  <c:v>1.5580000000000001</c:v>
                </c:pt>
                <c:pt idx="4">
                  <c:v>0.99399999999999999</c:v>
                </c:pt>
              </c:numCache>
            </c:numRef>
          </c:val>
          <c:extLst>
            <c:ext xmlns:c16="http://schemas.microsoft.com/office/drawing/2014/chart" uri="{C3380CC4-5D6E-409C-BE32-E72D297353CC}">
              <c16:uniqueId val="{00000000-8A25-49F5-991D-B2D7058BD4D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47596335146061"/>
          <c:y val="9.3748656346869783E-2"/>
          <c:w val="0.81134900058434922"/>
          <c:h val="0.875342251269016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'単純集計結果（就学後保護者）'!$B$934:$B$942</c:f>
              <c:strCache>
                <c:ptCount val="9"/>
                <c:pt idx="0">
                  <c:v>正社員・正規職員</c:v>
                </c:pt>
                <c:pt idx="1">
                  <c:v>経営者・役員</c:v>
                </c:pt>
                <c:pt idx="2">
                  <c:v>自営業・自由業</c:v>
                </c:pt>
                <c:pt idx="3">
                  <c:v>自営業の家族従業者</c:v>
                </c:pt>
                <c:pt idx="4">
                  <c:v>パート・アルバイト</c:v>
                </c:pt>
                <c:pt idx="5">
                  <c:v>派遣・契約社員</c:v>
                </c:pt>
                <c:pt idx="6">
                  <c:v>在宅ワーク・内職</c:v>
                </c:pt>
                <c:pt idx="7">
                  <c:v>その他</c:v>
                </c:pt>
                <c:pt idx="8">
                  <c:v>無回答</c:v>
                </c:pt>
              </c:strCache>
            </c:strRef>
          </c:cat>
          <c:val>
            <c:numRef>
              <c:f>'単純集計結果（就学後保護者）'!$D$934:$D$942</c:f>
              <c:numCache>
                <c:formatCode>0.0</c:formatCode>
                <c:ptCount val="9"/>
                <c:pt idx="0">
                  <c:v>34.585999999999999</c:v>
                </c:pt>
                <c:pt idx="1">
                  <c:v>2.4489999999999998</c:v>
                </c:pt>
                <c:pt idx="2">
                  <c:v>3.8010000000000002</c:v>
                </c:pt>
                <c:pt idx="3">
                  <c:v>2.8719999999999999</c:v>
                </c:pt>
                <c:pt idx="4">
                  <c:v>49.24</c:v>
                </c:pt>
                <c:pt idx="5">
                  <c:v>4.6879999999999997</c:v>
                </c:pt>
                <c:pt idx="6">
                  <c:v>1.3089999999999999</c:v>
                </c:pt>
                <c:pt idx="7">
                  <c:v>0.71799999999999997</c:v>
                </c:pt>
                <c:pt idx="8">
                  <c:v>0.33800000000000002</c:v>
                </c:pt>
              </c:numCache>
            </c:numRef>
          </c:val>
          <c:extLst>
            <c:ext xmlns:c16="http://schemas.microsoft.com/office/drawing/2014/chart" uri="{C3380CC4-5D6E-409C-BE32-E72D297353CC}">
              <c16:uniqueId val="{00000000-3F31-4008-98BD-8AC642D371B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44267395569642E-2"/>
          <c:y val="0.12478300801249907"/>
          <c:w val="0.88363908927424906"/>
          <c:h val="0.837255527579416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'単純集計結果（就学後保護者）'!$B$958:$B$965</c:f>
              <c:strCache>
                <c:ptCount val="8"/>
                <c:pt idx="0">
                  <c:v>1日</c:v>
                </c:pt>
                <c:pt idx="1">
                  <c:v>2日</c:v>
                </c:pt>
                <c:pt idx="2">
                  <c:v>3日</c:v>
                </c:pt>
                <c:pt idx="3">
                  <c:v>4日</c:v>
                </c:pt>
                <c:pt idx="4">
                  <c:v>5日</c:v>
                </c:pt>
                <c:pt idx="5">
                  <c:v>6日</c:v>
                </c:pt>
                <c:pt idx="6">
                  <c:v>7日</c:v>
                </c:pt>
                <c:pt idx="7">
                  <c:v>無回答</c:v>
                </c:pt>
              </c:strCache>
            </c:strRef>
          </c:cat>
          <c:val>
            <c:numRef>
              <c:f>'単純集計結果（就学後保護者）'!$D$958:$D$965</c:f>
              <c:numCache>
                <c:formatCode>0.0</c:formatCode>
                <c:ptCount val="8"/>
                <c:pt idx="0">
                  <c:v>1.0980000000000001</c:v>
                </c:pt>
                <c:pt idx="1">
                  <c:v>4.4340000000000002</c:v>
                </c:pt>
                <c:pt idx="2">
                  <c:v>14.484999999999999</c:v>
                </c:pt>
                <c:pt idx="3">
                  <c:v>18.876999999999999</c:v>
                </c:pt>
                <c:pt idx="4">
                  <c:v>52.956000000000003</c:v>
                </c:pt>
                <c:pt idx="5">
                  <c:v>5.8280000000000003</c:v>
                </c:pt>
                <c:pt idx="6">
                  <c:v>0.71799999999999997</c:v>
                </c:pt>
                <c:pt idx="7">
                  <c:v>1.605</c:v>
                </c:pt>
              </c:numCache>
            </c:numRef>
          </c:val>
          <c:extLst>
            <c:ext xmlns:c16="http://schemas.microsoft.com/office/drawing/2014/chart" uri="{C3380CC4-5D6E-409C-BE32-E72D297353CC}">
              <c16:uniqueId val="{00000000-CF4F-4482-B912-2B1E984A12B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'単純集計結果（就学後保護者）'!$B$981:$B$983</c:f>
              <c:strCache>
                <c:ptCount val="3"/>
                <c:pt idx="0">
                  <c:v>就労時間が決まっている</c:v>
                </c:pt>
                <c:pt idx="1">
                  <c:v>決まっていない</c:v>
                </c:pt>
                <c:pt idx="2">
                  <c:v>無回答</c:v>
                </c:pt>
              </c:strCache>
            </c:strRef>
          </c:cat>
          <c:val>
            <c:numRef>
              <c:f>'単純集計結果（就学後保護者）'!$D$981:$D$983</c:f>
              <c:numCache>
                <c:formatCode>0.0</c:formatCode>
                <c:ptCount val="3"/>
                <c:pt idx="0">
                  <c:v>86.950999999999993</c:v>
                </c:pt>
                <c:pt idx="1">
                  <c:v>12.5</c:v>
                </c:pt>
                <c:pt idx="2">
                  <c:v>0.54900000000000004</c:v>
                </c:pt>
              </c:numCache>
            </c:numRef>
          </c:val>
          <c:extLst>
            <c:ext xmlns:c16="http://schemas.microsoft.com/office/drawing/2014/chart" uri="{C3380CC4-5D6E-409C-BE32-E72D297353CC}">
              <c16:uniqueId val="{00000000-EF3A-4AD9-B135-D9FD1C8E2E3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'単純集計結果（就学後保護者）'!$B$1077:$B$1081</c:f>
              <c:strCache>
                <c:ptCount val="5"/>
                <c:pt idx="0">
                  <c:v>就労の希望はない</c:v>
                </c:pt>
                <c:pt idx="1">
                  <c:v>すぐにでも、若しくは１年以内に就労したい</c:v>
                </c:pt>
                <c:pt idx="2">
                  <c:v>１年より先で、一番下の子ども（子どもが１人の場合はあて名のお子さん）が（　　　）歳くらいになったら、就労したい</c:v>
                </c:pt>
                <c:pt idx="3">
                  <c:v>時期は決まっていないが、就労したい</c:v>
                </c:pt>
                <c:pt idx="4">
                  <c:v>無回答</c:v>
                </c:pt>
              </c:strCache>
            </c:strRef>
          </c:cat>
          <c:val>
            <c:numRef>
              <c:f>'単純集計結果（就学後保護者）'!$D$1077:$D$1081</c:f>
              <c:numCache>
                <c:formatCode>0.0</c:formatCode>
                <c:ptCount val="5"/>
                <c:pt idx="0">
                  <c:v>24.233000000000001</c:v>
                </c:pt>
                <c:pt idx="1">
                  <c:v>20.678999999999998</c:v>
                </c:pt>
                <c:pt idx="2">
                  <c:v>12.116</c:v>
                </c:pt>
                <c:pt idx="3">
                  <c:v>41.518999999999998</c:v>
                </c:pt>
                <c:pt idx="4">
                  <c:v>1.454</c:v>
                </c:pt>
              </c:numCache>
            </c:numRef>
          </c:val>
          <c:extLst>
            <c:ext xmlns:c16="http://schemas.microsoft.com/office/drawing/2014/chart" uri="{C3380CC4-5D6E-409C-BE32-E72D297353CC}">
              <c16:uniqueId val="{00000000-5FBF-43B2-ADC5-D9A42FBC933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83300679032652"/>
          <c:y val="8.3613621555367196E-2"/>
          <c:w val="0.81792082682888556"/>
          <c:h val="0.8646679104626103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'単純集計結果（就学後保護者）'!$B$1114:$B$1122</c:f>
              <c:strCache>
                <c:ptCount val="9"/>
                <c:pt idx="0">
                  <c:v>正社員・正規職員</c:v>
                </c:pt>
                <c:pt idx="1">
                  <c:v>経営者・役員</c:v>
                </c:pt>
                <c:pt idx="2">
                  <c:v>自営業・自由業</c:v>
                </c:pt>
                <c:pt idx="3">
                  <c:v>自営業の家族従業者</c:v>
                </c:pt>
                <c:pt idx="4">
                  <c:v>パート・アルバイト</c:v>
                </c:pt>
                <c:pt idx="5">
                  <c:v>派遣・契約社員</c:v>
                </c:pt>
                <c:pt idx="6">
                  <c:v>在宅ワーク・内職</c:v>
                </c:pt>
                <c:pt idx="7">
                  <c:v>その他</c:v>
                </c:pt>
                <c:pt idx="8">
                  <c:v>無回答</c:v>
                </c:pt>
              </c:strCache>
            </c:strRef>
          </c:cat>
          <c:val>
            <c:numRef>
              <c:f>'単純集計結果（就学後保護者）'!$D$1114:$D$1122</c:f>
              <c:numCache>
                <c:formatCode>0.0</c:formatCode>
                <c:ptCount val="9"/>
                <c:pt idx="0">
                  <c:v>8.2609999999999992</c:v>
                </c:pt>
                <c:pt idx="1">
                  <c:v>0.435</c:v>
                </c:pt>
                <c:pt idx="2">
                  <c:v>3.6960000000000002</c:v>
                </c:pt>
                <c:pt idx="3">
                  <c:v>0.65200000000000002</c:v>
                </c:pt>
                <c:pt idx="4">
                  <c:v>68.912999999999997</c:v>
                </c:pt>
                <c:pt idx="5">
                  <c:v>2.609</c:v>
                </c:pt>
                <c:pt idx="6">
                  <c:v>5.6520000000000001</c:v>
                </c:pt>
                <c:pt idx="7">
                  <c:v>1.9570000000000001</c:v>
                </c:pt>
                <c:pt idx="8">
                  <c:v>7.8259999999999996</c:v>
                </c:pt>
              </c:numCache>
            </c:numRef>
          </c:val>
          <c:extLst>
            <c:ext xmlns:c16="http://schemas.microsoft.com/office/drawing/2014/chart" uri="{C3380CC4-5D6E-409C-BE32-E72D297353CC}">
              <c16:uniqueId val="{00000000-E192-4404-8A32-676A31CC557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'単純集計結果（就学後保護者）'!$B$1206:$B$1215</c:f>
              <c:strCache>
                <c:ptCount val="10"/>
                <c:pt idx="0">
                  <c:v>自分の知識、能力にあう仕事がないなど希望する就労先がない（見つからない）から</c:v>
                </c:pt>
                <c:pt idx="1">
                  <c:v>保育所に入所できない(あて名のお子さんのきょうだいが学童保育所に入所できない)から</c:v>
                </c:pt>
                <c:pt idx="2">
                  <c:v>時間的な制約があるなど子育てしながら働くことのできる適当な仕事がないから</c:v>
                </c:pt>
                <c:pt idx="3">
                  <c:v>家族の考え方（親族の理解が得られる）等、就労する環境が整っていないから</c:v>
                </c:pt>
                <c:pt idx="4">
                  <c:v>子どもがある程度の年齢になるまでは子育てに専念したいから</c:v>
                </c:pt>
                <c:pt idx="5">
                  <c:v>子育てが大変で就労する余裕がないから</c:v>
                </c:pt>
                <c:pt idx="6">
                  <c:v>親など親族の介護の必要があるから</c:v>
                </c:pt>
                <c:pt idx="7">
                  <c:v>自分に病気や障害があるから</c:v>
                </c:pt>
                <c:pt idx="8">
                  <c:v>その他</c:v>
                </c:pt>
                <c:pt idx="9">
                  <c:v>無回答</c:v>
                </c:pt>
              </c:strCache>
            </c:strRef>
          </c:cat>
          <c:val>
            <c:numRef>
              <c:f>'単純集計結果（就学後保護者）'!$D$1206:$D$1215</c:f>
              <c:numCache>
                <c:formatCode>0.0</c:formatCode>
                <c:ptCount val="10"/>
                <c:pt idx="0">
                  <c:v>6.7850000000000001</c:v>
                </c:pt>
                <c:pt idx="1">
                  <c:v>1.292</c:v>
                </c:pt>
                <c:pt idx="2">
                  <c:v>21.648</c:v>
                </c:pt>
                <c:pt idx="3">
                  <c:v>3.8769999999999998</c:v>
                </c:pt>
                <c:pt idx="4">
                  <c:v>30.047999999999998</c:v>
                </c:pt>
                <c:pt idx="5">
                  <c:v>10.339</c:v>
                </c:pt>
                <c:pt idx="6">
                  <c:v>3.7160000000000002</c:v>
                </c:pt>
                <c:pt idx="7">
                  <c:v>6.7850000000000001</c:v>
                </c:pt>
                <c:pt idx="8">
                  <c:v>12.116</c:v>
                </c:pt>
                <c:pt idx="9">
                  <c:v>3.3929999999999998</c:v>
                </c:pt>
              </c:numCache>
            </c:numRef>
          </c:val>
          <c:extLst>
            <c:ext xmlns:c16="http://schemas.microsoft.com/office/drawing/2014/chart" uri="{C3380CC4-5D6E-409C-BE32-E72D297353CC}">
              <c16:uniqueId val="{00000000-D23B-4514-9145-F0CDC489374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02745251047"/>
          <c:y val="0.13323330140632589"/>
          <c:w val="0.8409222186847628"/>
          <c:h val="0.843793724398474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'単純集計結果（就学後保護者）'!$B$127:$B$133</c:f>
              <c:strCache>
                <c:ptCount val="7"/>
                <c:pt idx="0">
                  <c:v>父親</c:v>
                </c:pt>
                <c:pt idx="1">
                  <c:v>母親</c:v>
                </c:pt>
                <c:pt idx="2">
                  <c:v>父母ともに</c:v>
                </c:pt>
                <c:pt idx="3">
                  <c:v>きょうだい</c:v>
                </c:pt>
                <c:pt idx="4">
                  <c:v>祖父母</c:v>
                </c:pt>
                <c:pt idx="5">
                  <c:v>その他の人</c:v>
                </c:pt>
                <c:pt idx="6">
                  <c:v>無回答</c:v>
                </c:pt>
              </c:strCache>
            </c:strRef>
          </c:cat>
          <c:val>
            <c:numRef>
              <c:f>'単純集計結果（就学後保護者）'!$D$127:$D$133</c:f>
              <c:numCache>
                <c:formatCode>0.0</c:formatCode>
                <c:ptCount val="7"/>
                <c:pt idx="0">
                  <c:v>2.1539999999999999</c:v>
                </c:pt>
                <c:pt idx="1">
                  <c:v>68.843000000000004</c:v>
                </c:pt>
                <c:pt idx="2">
                  <c:v>26.515999999999998</c:v>
                </c:pt>
                <c:pt idx="3">
                  <c:v>9.9000000000000005E-2</c:v>
                </c:pt>
                <c:pt idx="4">
                  <c:v>0.497</c:v>
                </c:pt>
                <c:pt idx="5">
                  <c:v>6.6000000000000003E-2</c:v>
                </c:pt>
                <c:pt idx="6">
                  <c:v>1.823</c:v>
                </c:pt>
              </c:numCache>
            </c:numRef>
          </c:val>
          <c:extLst>
            <c:ext xmlns:c16="http://schemas.microsoft.com/office/drawing/2014/chart" uri="{C3380CC4-5D6E-409C-BE32-E72D297353CC}">
              <c16:uniqueId val="{00000000-3427-404C-A658-4C0EFAEEE3D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'単純集計結果（就学後保護者）'!$B$1233:$B$1237</c:f>
              <c:strCache>
                <c:ptCount val="5"/>
                <c:pt idx="0">
                  <c:v>就職したことがない、または、出産１年前にすでに働いていなかった</c:v>
                </c:pt>
                <c:pt idx="1">
                  <c:v>転職をせず継続的に働いた</c:v>
                </c:pt>
                <c:pt idx="2">
                  <c:v>転職をして継続的に働いた</c:v>
                </c:pt>
                <c:pt idx="3">
                  <c:v>仕事をやめた</c:v>
                </c:pt>
                <c:pt idx="4">
                  <c:v>無回答</c:v>
                </c:pt>
              </c:strCache>
            </c:strRef>
          </c:cat>
          <c:val>
            <c:numRef>
              <c:f>'単純集計結果（就学後保護者）'!$D$1233:$D$1237</c:f>
              <c:numCache>
                <c:formatCode>0.0</c:formatCode>
                <c:ptCount val="5"/>
                <c:pt idx="0">
                  <c:v>24.163</c:v>
                </c:pt>
                <c:pt idx="1">
                  <c:v>32.052</c:v>
                </c:pt>
                <c:pt idx="2">
                  <c:v>5.4359999999999999</c:v>
                </c:pt>
                <c:pt idx="3">
                  <c:v>35.896999999999998</c:v>
                </c:pt>
                <c:pt idx="4">
                  <c:v>2.4529999999999998</c:v>
                </c:pt>
              </c:numCache>
            </c:numRef>
          </c:val>
          <c:extLst>
            <c:ext xmlns:c16="http://schemas.microsoft.com/office/drawing/2014/chart" uri="{C3380CC4-5D6E-409C-BE32-E72D297353CC}">
              <c16:uniqueId val="{00000000-3B80-4167-989C-B00E9B693A2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'単純集計結果（就学後保護者）'!$B$1251:$B$1258</c:f>
              <c:strCache>
                <c:ptCount val="8"/>
                <c:pt idx="0">
                  <c:v>教育・保育事業が確実に利用できる見込みがあれば、続けていた</c:v>
                </c:pt>
                <c:pt idx="1">
                  <c:v>職場において育児休業制度などの仕事と家庭の両立支援制度が整い、働き続けやすい環境が整っていれば、続けていた</c:v>
                </c:pt>
                <c:pt idx="2">
                  <c:v>教育・保育事業と職場の両立支援環境がどちらも整っていれば、続けていた</c:v>
                </c:pt>
                <c:pt idx="3">
                  <c:v>家族の考え方（親族の理解が得られる）など仕事をする環境が整っていれば、続けていた</c:v>
                </c:pt>
                <c:pt idx="4">
                  <c:v>職場の理解が得られれば、続けていた</c:v>
                </c:pt>
                <c:pt idx="5">
                  <c:v>いずれにしても続ける希望はなかった</c:v>
                </c:pt>
                <c:pt idx="6">
                  <c:v>その他</c:v>
                </c:pt>
                <c:pt idx="7">
                  <c:v>無回答</c:v>
                </c:pt>
              </c:strCache>
            </c:strRef>
          </c:cat>
          <c:val>
            <c:numRef>
              <c:f>'単純集計結果（就学後保護者）'!$D$1251:$D$1258</c:f>
              <c:numCache>
                <c:formatCode>0.0</c:formatCode>
                <c:ptCount val="8"/>
                <c:pt idx="0">
                  <c:v>9.1419999999999995</c:v>
                </c:pt>
                <c:pt idx="1">
                  <c:v>18.684999999999999</c:v>
                </c:pt>
                <c:pt idx="2">
                  <c:v>14.353999999999999</c:v>
                </c:pt>
                <c:pt idx="3">
                  <c:v>6.2549999999999999</c:v>
                </c:pt>
                <c:pt idx="4">
                  <c:v>5.4530000000000003</c:v>
                </c:pt>
                <c:pt idx="5">
                  <c:v>35.445</c:v>
                </c:pt>
                <c:pt idx="6">
                  <c:v>6.0949999999999998</c:v>
                </c:pt>
                <c:pt idx="7">
                  <c:v>4.5709999999999997</c:v>
                </c:pt>
              </c:numCache>
            </c:numRef>
          </c:val>
          <c:extLst>
            <c:ext xmlns:c16="http://schemas.microsoft.com/office/drawing/2014/chart" uri="{C3380CC4-5D6E-409C-BE32-E72D297353CC}">
              <c16:uniqueId val="{00000000-2116-4FA8-AF07-78B4596091C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'単純集計結果（就学後保護者）'!$B$1276:$B$1281</c:f>
              <c:strCache>
                <c:ptCount val="6"/>
                <c:pt idx="0">
                  <c:v>特に変更していない</c:v>
                </c:pt>
                <c:pt idx="1">
                  <c:v>特に変更していないが、子どもを親族や学童保育などに預けることで対応した</c:v>
                </c:pt>
                <c:pt idx="2">
                  <c:v>帰宅時間を調整するようになった</c:v>
                </c:pt>
                <c:pt idx="3">
                  <c:v>パート・アルバイトや在宅ワークなど、子どもの帰宅時間に在宅可能な就労形態に変更した</c:v>
                </c:pt>
                <c:pt idx="4">
                  <c:v>仕事をやめた</c:v>
                </c:pt>
                <c:pt idx="5">
                  <c:v>無回答</c:v>
                </c:pt>
              </c:strCache>
            </c:strRef>
          </c:cat>
          <c:val>
            <c:numRef>
              <c:f>'単純集計結果（就学後保護者）'!$D$1276:$D$1281</c:f>
              <c:numCache>
                <c:formatCode>0.0</c:formatCode>
                <c:ptCount val="6"/>
                <c:pt idx="0">
                  <c:v>78.885999999999996</c:v>
                </c:pt>
                <c:pt idx="1">
                  <c:v>6.2649999999999997</c:v>
                </c:pt>
                <c:pt idx="2">
                  <c:v>1.127</c:v>
                </c:pt>
                <c:pt idx="3">
                  <c:v>0.59699999999999998</c:v>
                </c:pt>
                <c:pt idx="4">
                  <c:v>0.13300000000000001</c:v>
                </c:pt>
                <c:pt idx="5">
                  <c:v>12.993</c:v>
                </c:pt>
              </c:numCache>
            </c:numRef>
          </c:val>
          <c:extLst>
            <c:ext xmlns:c16="http://schemas.microsoft.com/office/drawing/2014/chart" uri="{C3380CC4-5D6E-409C-BE32-E72D297353CC}">
              <c16:uniqueId val="{00000000-E621-4C8C-9004-3276F20A7BE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'単純集計結果（就学後保護者）'!$B$1295:$B$1300</c:f>
              <c:strCache>
                <c:ptCount val="6"/>
                <c:pt idx="0">
                  <c:v>特に変更していない</c:v>
                </c:pt>
                <c:pt idx="1">
                  <c:v>特に変更していないが、子どもを親族や学童保育などに預けることで対応した</c:v>
                </c:pt>
                <c:pt idx="2">
                  <c:v>帰宅時間を調整するようになった</c:v>
                </c:pt>
                <c:pt idx="3">
                  <c:v>パート・アルバイトや在宅ワークなど、子どもの帰宅時間に在宅可能な就労形態に変更した</c:v>
                </c:pt>
                <c:pt idx="4">
                  <c:v>仕事をやめた</c:v>
                </c:pt>
                <c:pt idx="5">
                  <c:v>無回答</c:v>
                </c:pt>
              </c:strCache>
            </c:strRef>
          </c:cat>
          <c:val>
            <c:numRef>
              <c:f>'単純集計結果（就学後保護者）'!$D$1295:$D$1300</c:f>
              <c:numCache>
                <c:formatCode>0.0</c:formatCode>
                <c:ptCount val="6"/>
                <c:pt idx="0">
                  <c:v>39.609000000000002</c:v>
                </c:pt>
                <c:pt idx="1">
                  <c:v>17.832000000000001</c:v>
                </c:pt>
                <c:pt idx="2">
                  <c:v>7.226</c:v>
                </c:pt>
                <c:pt idx="3">
                  <c:v>11.568</c:v>
                </c:pt>
                <c:pt idx="4">
                  <c:v>7.1589999999999998</c:v>
                </c:pt>
                <c:pt idx="5">
                  <c:v>16.606000000000002</c:v>
                </c:pt>
              </c:numCache>
            </c:numRef>
          </c:val>
          <c:extLst>
            <c:ext xmlns:c16="http://schemas.microsoft.com/office/drawing/2014/chart" uri="{C3380CC4-5D6E-409C-BE32-E72D297353CC}">
              <c16:uniqueId val="{00000000-70B3-4CED-AE29-6B118BEF24E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'単純集計結果（就学後保護者）'!$B$1315:$B$1319</c:f>
              <c:strCache>
                <c:ptCount val="5"/>
                <c:pt idx="0">
                  <c:v>放課後等に安心して子どもを預けることができる場所がないから</c:v>
                </c:pt>
                <c:pt idx="1">
                  <c:v>子育てと仕事の両立が困難になったから</c:v>
                </c:pt>
                <c:pt idx="2">
                  <c:v>子育てに専念したいから</c:v>
                </c:pt>
                <c:pt idx="3">
                  <c:v>その他</c:v>
                </c:pt>
                <c:pt idx="4">
                  <c:v>無回答</c:v>
                </c:pt>
              </c:strCache>
            </c:strRef>
          </c:cat>
          <c:val>
            <c:numRef>
              <c:f>'単純集計結果（就学後保護者）'!$D$1315:$D$1319</c:f>
              <c:numCache>
                <c:formatCode>0.0</c:formatCode>
                <c:ptCount val="5"/>
                <c:pt idx="0">
                  <c:v>21.428999999999998</c:v>
                </c:pt>
                <c:pt idx="1">
                  <c:v>35.713999999999999</c:v>
                </c:pt>
                <c:pt idx="2">
                  <c:v>10.714</c:v>
                </c:pt>
                <c:pt idx="3">
                  <c:v>26.786000000000001</c:v>
                </c:pt>
                <c:pt idx="4">
                  <c:v>5.3570000000000002</c:v>
                </c:pt>
              </c:numCache>
            </c:numRef>
          </c:val>
          <c:extLst>
            <c:ext xmlns:c16="http://schemas.microsoft.com/office/drawing/2014/chart" uri="{C3380CC4-5D6E-409C-BE32-E72D297353CC}">
              <c16:uniqueId val="{00000000-857A-4FCD-B7E3-D71BFE85B74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'単純集計結果（就学後保護者）'!$B$1332:$B$1336</c:f>
              <c:strCache>
                <c:ptCount val="5"/>
                <c:pt idx="0">
                  <c:v>放課後等に安心して子どもを預けることができる場所がないから</c:v>
                </c:pt>
                <c:pt idx="1">
                  <c:v>子育てと仕事の両立が困難になったから</c:v>
                </c:pt>
                <c:pt idx="2">
                  <c:v>子育てに専念したいから</c:v>
                </c:pt>
                <c:pt idx="3">
                  <c:v>その他</c:v>
                </c:pt>
                <c:pt idx="4">
                  <c:v>無回答</c:v>
                </c:pt>
              </c:strCache>
            </c:strRef>
          </c:cat>
          <c:val>
            <c:numRef>
              <c:f>'単純集計結果（就学後保護者）'!$D$1332:$D$1336</c:f>
              <c:numCache>
                <c:formatCode>0.0</c:formatCode>
                <c:ptCount val="5"/>
                <c:pt idx="0">
                  <c:v>12.005000000000001</c:v>
                </c:pt>
                <c:pt idx="1">
                  <c:v>50.83</c:v>
                </c:pt>
                <c:pt idx="2">
                  <c:v>21.710999999999999</c:v>
                </c:pt>
                <c:pt idx="3">
                  <c:v>11.877000000000001</c:v>
                </c:pt>
                <c:pt idx="4">
                  <c:v>3.5760000000000001</c:v>
                </c:pt>
              </c:numCache>
            </c:numRef>
          </c:val>
          <c:extLst>
            <c:ext xmlns:c16="http://schemas.microsoft.com/office/drawing/2014/chart" uri="{C3380CC4-5D6E-409C-BE32-E72D297353CC}">
              <c16:uniqueId val="{00000000-80DB-4227-9368-10AF6FEC121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'単純集計結果（就学後保護者）'!$B$1350:$B$1356</c:f>
              <c:strCache>
                <c:ptCount val="7"/>
                <c:pt idx="0">
                  <c:v>仕事と家庭生活（育児含む）のバランスがとれている</c:v>
                </c:pt>
                <c:pt idx="1">
                  <c:v>仕事が中心となっており、もう少し家庭生活の比重が高まるとよい</c:v>
                </c:pt>
                <c:pt idx="2">
                  <c:v>仕事が中心となっているが、今のままでよい</c:v>
                </c:pt>
                <c:pt idx="3">
                  <c:v>育児が中心となっており、もう少し仕事の比重が高まるとよい</c:v>
                </c:pt>
                <c:pt idx="4">
                  <c:v>育児が中心となっているが、今のままでよい</c:v>
                </c:pt>
                <c:pt idx="5">
                  <c:v>その他</c:v>
                </c:pt>
                <c:pt idx="6">
                  <c:v>無回答</c:v>
                </c:pt>
              </c:strCache>
            </c:strRef>
          </c:cat>
          <c:val>
            <c:numRef>
              <c:f>'単純集計結果（就学後保護者）'!$D$1350:$D$1356</c:f>
              <c:numCache>
                <c:formatCode>0.0</c:formatCode>
                <c:ptCount val="7"/>
                <c:pt idx="0">
                  <c:v>22.837</c:v>
                </c:pt>
                <c:pt idx="1">
                  <c:v>39.674999999999997</c:v>
                </c:pt>
                <c:pt idx="2">
                  <c:v>24.097000000000001</c:v>
                </c:pt>
                <c:pt idx="3">
                  <c:v>0.96099999999999997</c:v>
                </c:pt>
                <c:pt idx="4">
                  <c:v>1.1599999999999999</c:v>
                </c:pt>
                <c:pt idx="5">
                  <c:v>1.2929999999999999</c:v>
                </c:pt>
                <c:pt idx="6">
                  <c:v>9.9770000000000003</c:v>
                </c:pt>
              </c:numCache>
            </c:numRef>
          </c:val>
          <c:extLst>
            <c:ext xmlns:c16="http://schemas.microsoft.com/office/drawing/2014/chart" uri="{C3380CC4-5D6E-409C-BE32-E72D297353CC}">
              <c16:uniqueId val="{00000000-210C-408B-89AD-C80F5220375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'単純集計結果（就学後保護者）'!$B$1372:$B$1378</c:f>
              <c:strCache>
                <c:ptCount val="7"/>
                <c:pt idx="0">
                  <c:v>仕事と家庭生活（育児含む）のバランスがとれている</c:v>
                </c:pt>
                <c:pt idx="1">
                  <c:v>仕事が中心となっており、もう少し家庭生活の比重が高まるとよい</c:v>
                </c:pt>
                <c:pt idx="2">
                  <c:v>仕事が中心となっているが、今のままでよい</c:v>
                </c:pt>
                <c:pt idx="3">
                  <c:v>育児が中心となっており、もう少し仕事の比重が高まるとよい</c:v>
                </c:pt>
                <c:pt idx="4">
                  <c:v>育児が中心となっているが、今のままでよい</c:v>
                </c:pt>
                <c:pt idx="5">
                  <c:v>その他</c:v>
                </c:pt>
                <c:pt idx="6">
                  <c:v>無回答</c:v>
                </c:pt>
              </c:strCache>
            </c:strRef>
          </c:cat>
          <c:val>
            <c:numRef>
              <c:f>'単純集計結果（就学後保護者）'!$D$1372:$D$1378</c:f>
              <c:numCache>
                <c:formatCode>0.0</c:formatCode>
                <c:ptCount val="7"/>
                <c:pt idx="0">
                  <c:v>30.991</c:v>
                </c:pt>
                <c:pt idx="1">
                  <c:v>16.341000000000001</c:v>
                </c:pt>
                <c:pt idx="2">
                  <c:v>3.0830000000000002</c:v>
                </c:pt>
                <c:pt idx="3">
                  <c:v>18.628</c:v>
                </c:pt>
                <c:pt idx="4">
                  <c:v>24.859000000000002</c:v>
                </c:pt>
                <c:pt idx="5">
                  <c:v>2.1880000000000002</c:v>
                </c:pt>
                <c:pt idx="6">
                  <c:v>3.911</c:v>
                </c:pt>
              </c:numCache>
            </c:numRef>
          </c:val>
          <c:extLst>
            <c:ext xmlns:c16="http://schemas.microsoft.com/office/drawing/2014/chart" uri="{C3380CC4-5D6E-409C-BE32-E72D297353CC}">
              <c16:uniqueId val="{00000000-22AA-4D38-A396-5F0FDA24824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5"/>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'単純集計結果（就学後保護者）'!$B$1394:$B$1401</c:f>
              <c:strCache>
                <c:ptCount val="8"/>
                <c:pt idx="0">
                  <c:v>0%</c:v>
                </c:pt>
                <c:pt idx="1">
                  <c:v>20％未満</c:v>
                </c:pt>
                <c:pt idx="2">
                  <c:v>20％以上40％未満</c:v>
                </c:pt>
                <c:pt idx="3">
                  <c:v>40%以上60％未満</c:v>
                </c:pt>
                <c:pt idx="4">
                  <c:v>60%以上80％未満</c:v>
                </c:pt>
                <c:pt idx="5">
                  <c:v>80％以上100％未満</c:v>
                </c:pt>
                <c:pt idx="6">
                  <c:v>100%</c:v>
                </c:pt>
                <c:pt idx="7">
                  <c:v>無回答</c:v>
                </c:pt>
              </c:strCache>
            </c:strRef>
          </c:cat>
          <c:val>
            <c:numRef>
              <c:f>'単純集計結果（就学後保護者）'!$D$1394:$D$1401</c:f>
              <c:numCache>
                <c:formatCode>0.0</c:formatCode>
                <c:ptCount val="8"/>
                <c:pt idx="0">
                  <c:v>11.202999999999999</c:v>
                </c:pt>
                <c:pt idx="1">
                  <c:v>33.51</c:v>
                </c:pt>
                <c:pt idx="2">
                  <c:v>38.78</c:v>
                </c:pt>
                <c:pt idx="3">
                  <c:v>12.462999999999999</c:v>
                </c:pt>
                <c:pt idx="4">
                  <c:v>1.425</c:v>
                </c:pt>
                <c:pt idx="5">
                  <c:v>0.59699999999999998</c:v>
                </c:pt>
                <c:pt idx="6">
                  <c:v>0.16600000000000001</c:v>
                </c:pt>
                <c:pt idx="7">
                  <c:v>1.8560000000000001</c:v>
                </c:pt>
              </c:numCache>
            </c:numRef>
          </c:val>
          <c:extLst>
            <c:ext xmlns:c16="http://schemas.microsoft.com/office/drawing/2014/chart" uri="{C3380CC4-5D6E-409C-BE32-E72D297353CC}">
              <c16:uniqueId val="{00000000-5CCC-491D-8B30-6D671337FB7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'単純集計結果（就学後保護者）'!$B$1417:$B$1424</c:f>
              <c:strCache>
                <c:ptCount val="8"/>
                <c:pt idx="0">
                  <c:v>0%</c:v>
                </c:pt>
                <c:pt idx="1">
                  <c:v>20％未満</c:v>
                </c:pt>
                <c:pt idx="2">
                  <c:v>20％以上40％未満</c:v>
                </c:pt>
                <c:pt idx="3">
                  <c:v>40%以上60％未満</c:v>
                </c:pt>
                <c:pt idx="4">
                  <c:v>60%以上80％未満</c:v>
                </c:pt>
                <c:pt idx="5">
                  <c:v>80％以上100％未満</c:v>
                </c:pt>
                <c:pt idx="6">
                  <c:v>100%</c:v>
                </c:pt>
                <c:pt idx="7">
                  <c:v>無回答</c:v>
                </c:pt>
              </c:strCache>
            </c:strRef>
          </c:cat>
          <c:val>
            <c:numRef>
              <c:f>'単純集計結果（就学後保護者）'!$D$1417:$D$1424</c:f>
              <c:numCache>
                <c:formatCode>0.0</c:formatCode>
                <c:ptCount val="8"/>
                <c:pt idx="0">
                  <c:v>0.56299999999999994</c:v>
                </c:pt>
                <c:pt idx="1">
                  <c:v>0.39800000000000002</c:v>
                </c:pt>
                <c:pt idx="2">
                  <c:v>2.1880000000000002</c:v>
                </c:pt>
                <c:pt idx="3">
                  <c:v>11.734</c:v>
                </c:pt>
                <c:pt idx="4">
                  <c:v>31.753</c:v>
                </c:pt>
                <c:pt idx="5">
                  <c:v>44.581000000000003</c:v>
                </c:pt>
                <c:pt idx="6">
                  <c:v>6.9269999999999996</c:v>
                </c:pt>
                <c:pt idx="7">
                  <c:v>1.8560000000000001</c:v>
                </c:pt>
              </c:numCache>
            </c:numRef>
          </c:val>
          <c:extLst>
            <c:ext xmlns:c16="http://schemas.microsoft.com/office/drawing/2014/chart" uri="{C3380CC4-5D6E-409C-BE32-E72D297353CC}">
              <c16:uniqueId val="{00000000-6048-4013-83E4-D8884151244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40617081547696"/>
          <c:y val="8.1500972578709599E-2"/>
          <c:w val="0.57476325578104015"/>
          <c:h val="0.895369626713245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'単純集計結果（就学後保護者）'!$B$149:$B$156</c:f>
              <c:strCache>
                <c:ptCount val="8"/>
                <c:pt idx="0">
                  <c:v>同じくらいの年齢の子どもを育てている友だちがいる</c:v>
                </c:pt>
                <c:pt idx="1">
                  <c:v>年齢の違う子が一緒になって遊ぶことができると感じる</c:v>
                </c:pt>
                <c:pt idx="2">
                  <c:v>子育てについて気軽に相談できる人がいる</c:v>
                </c:pt>
                <c:pt idx="3">
                  <c:v>困った時に気軽に子どもを預かってくれる知人がいる</c:v>
                </c:pt>
                <c:pt idx="4">
                  <c:v>子どもが参加できる行事がたくさん行われている</c:v>
                </c:pt>
                <c:pt idx="5">
                  <c:v>地域の人が子育てを温かく見守ってくれていると感じる</c:v>
                </c:pt>
                <c:pt idx="6">
                  <c:v>その他</c:v>
                </c:pt>
                <c:pt idx="7">
                  <c:v>無回答</c:v>
                </c:pt>
              </c:strCache>
            </c:strRef>
          </c:cat>
          <c:val>
            <c:numRef>
              <c:f>'単純集計結果（就学後保護者）'!$D$149:$D$156</c:f>
              <c:numCache>
                <c:formatCode>0.0</c:formatCode>
                <c:ptCount val="8"/>
                <c:pt idx="0">
                  <c:v>73.185000000000002</c:v>
                </c:pt>
                <c:pt idx="1">
                  <c:v>36.725000000000001</c:v>
                </c:pt>
                <c:pt idx="2">
                  <c:v>29.93</c:v>
                </c:pt>
                <c:pt idx="3">
                  <c:v>16.672000000000001</c:v>
                </c:pt>
                <c:pt idx="4">
                  <c:v>19.986999999999998</c:v>
                </c:pt>
                <c:pt idx="5">
                  <c:v>25.388999999999999</c:v>
                </c:pt>
                <c:pt idx="6">
                  <c:v>4.806</c:v>
                </c:pt>
                <c:pt idx="7">
                  <c:v>7.1260000000000003</c:v>
                </c:pt>
              </c:numCache>
            </c:numRef>
          </c:val>
          <c:extLst>
            <c:ext xmlns:c16="http://schemas.microsoft.com/office/drawing/2014/chart" uri="{C3380CC4-5D6E-409C-BE32-E72D297353CC}">
              <c16:uniqueId val="{00000000-8193-4292-A74A-2DC096A0573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57554579469745"/>
          <c:y val="9.3183912008337921E-2"/>
          <c:w val="0.81824941814111241"/>
          <c:h val="0.8607317451773722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'単純集計結果（就学後保護者）'!$B$1441:$B$1448</c:f>
              <c:strCache>
                <c:ptCount val="8"/>
                <c:pt idx="0">
                  <c:v>0%</c:v>
                </c:pt>
                <c:pt idx="1">
                  <c:v>20％未満</c:v>
                </c:pt>
                <c:pt idx="2">
                  <c:v>20％以上40％未満</c:v>
                </c:pt>
                <c:pt idx="3">
                  <c:v>40%以上60％未満</c:v>
                </c:pt>
                <c:pt idx="4">
                  <c:v>60%以上80％未満</c:v>
                </c:pt>
                <c:pt idx="5">
                  <c:v>80％以上100％未満</c:v>
                </c:pt>
                <c:pt idx="6">
                  <c:v>100%</c:v>
                </c:pt>
                <c:pt idx="7">
                  <c:v>無回答</c:v>
                </c:pt>
              </c:strCache>
            </c:strRef>
          </c:cat>
          <c:val>
            <c:numRef>
              <c:f>'単純集計結果（就学後保護者）'!$D$1441:$D$1448</c:f>
              <c:numCache>
                <c:formatCode>0.0</c:formatCode>
                <c:ptCount val="8"/>
                <c:pt idx="0">
                  <c:v>62.347000000000001</c:v>
                </c:pt>
                <c:pt idx="1">
                  <c:v>23.864999999999998</c:v>
                </c:pt>
                <c:pt idx="2">
                  <c:v>8.452</c:v>
                </c:pt>
                <c:pt idx="3">
                  <c:v>2.3530000000000002</c:v>
                </c:pt>
                <c:pt idx="4">
                  <c:v>0.79500000000000004</c:v>
                </c:pt>
                <c:pt idx="5">
                  <c:v>0.26500000000000001</c:v>
                </c:pt>
                <c:pt idx="6">
                  <c:v>0</c:v>
                </c:pt>
                <c:pt idx="7">
                  <c:v>1.9219999999999999</c:v>
                </c:pt>
              </c:numCache>
            </c:numRef>
          </c:val>
          <c:extLst>
            <c:ext xmlns:c16="http://schemas.microsoft.com/office/drawing/2014/chart" uri="{C3380CC4-5D6E-409C-BE32-E72D297353CC}">
              <c16:uniqueId val="{00000000-2275-4C79-9FCF-2C1FC5D9CFC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'単純集計結果（就学後保護者）'!$B$1464:$B$1469</c:f>
              <c:strCache>
                <c:ptCount val="6"/>
                <c:pt idx="0">
                  <c:v>大変ゆとりがある</c:v>
                </c:pt>
                <c:pt idx="1">
                  <c:v>ややゆとりがある</c:v>
                </c:pt>
                <c:pt idx="2">
                  <c:v>普通</c:v>
                </c:pt>
                <c:pt idx="3">
                  <c:v>やや苦しい</c:v>
                </c:pt>
                <c:pt idx="4">
                  <c:v>苦しい</c:v>
                </c:pt>
                <c:pt idx="5">
                  <c:v>無回答</c:v>
                </c:pt>
              </c:strCache>
            </c:strRef>
          </c:cat>
          <c:val>
            <c:numRef>
              <c:f>'単純集計結果（就学後保護者）'!$D$1464:$D$1469</c:f>
              <c:numCache>
                <c:formatCode>0.0</c:formatCode>
                <c:ptCount val="6"/>
                <c:pt idx="0">
                  <c:v>3.4470000000000001</c:v>
                </c:pt>
                <c:pt idx="1">
                  <c:v>20.285</c:v>
                </c:pt>
                <c:pt idx="2">
                  <c:v>43.387</c:v>
                </c:pt>
                <c:pt idx="3">
                  <c:v>22.373000000000001</c:v>
                </c:pt>
                <c:pt idx="4">
                  <c:v>10.109</c:v>
                </c:pt>
                <c:pt idx="5">
                  <c:v>0.39800000000000002</c:v>
                </c:pt>
              </c:numCache>
            </c:numRef>
          </c:val>
          <c:extLst>
            <c:ext xmlns:c16="http://schemas.microsoft.com/office/drawing/2014/chart" uri="{C3380CC4-5D6E-409C-BE32-E72D297353CC}">
              <c16:uniqueId val="{00000000-6850-45EB-9CFD-7B39D6CBCC1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'単純集計結果（就学後保護者）'!$B$1485:$B$1489</c:f>
              <c:strCache>
                <c:ptCount val="5"/>
                <c:pt idx="0">
                  <c:v>よくあった</c:v>
                </c:pt>
                <c:pt idx="1">
                  <c:v>ときどきあった</c:v>
                </c:pt>
                <c:pt idx="2">
                  <c:v>まれにあった</c:v>
                </c:pt>
                <c:pt idx="3">
                  <c:v>まったくなかった</c:v>
                </c:pt>
                <c:pt idx="4">
                  <c:v>無回答</c:v>
                </c:pt>
              </c:strCache>
            </c:strRef>
          </c:cat>
          <c:val>
            <c:numRef>
              <c:f>'単純集計結果（就学後保護者）'!$D$1485:$D$1489</c:f>
              <c:numCache>
                <c:formatCode>0.0</c:formatCode>
                <c:ptCount val="5"/>
                <c:pt idx="0">
                  <c:v>0.79500000000000004</c:v>
                </c:pt>
                <c:pt idx="1">
                  <c:v>2.6520000000000001</c:v>
                </c:pt>
                <c:pt idx="2">
                  <c:v>5.6349999999999998</c:v>
                </c:pt>
                <c:pt idx="3">
                  <c:v>90.52</c:v>
                </c:pt>
                <c:pt idx="4">
                  <c:v>0.39800000000000002</c:v>
                </c:pt>
              </c:numCache>
            </c:numRef>
          </c:val>
          <c:extLst>
            <c:ext xmlns:c16="http://schemas.microsoft.com/office/drawing/2014/chart" uri="{C3380CC4-5D6E-409C-BE32-E72D297353CC}">
              <c16:uniqueId val="{00000000-9001-4B3B-ACF2-8A62414FE0D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'単純集計結果（就学後保護者）'!$B$1502:$B$1506</c:f>
              <c:strCache>
                <c:ptCount val="5"/>
                <c:pt idx="0">
                  <c:v>よくあった</c:v>
                </c:pt>
                <c:pt idx="1">
                  <c:v>ときどきあった</c:v>
                </c:pt>
                <c:pt idx="2">
                  <c:v>まれにあった</c:v>
                </c:pt>
                <c:pt idx="3">
                  <c:v>まったくなかった</c:v>
                </c:pt>
                <c:pt idx="4">
                  <c:v>無回答</c:v>
                </c:pt>
              </c:strCache>
            </c:strRef>
          </c:cat>
          <c:val>
            <c:numRef>
              <c:f>'単純集計結果（就学後保護者）'!$D$1502:$D$1506</c:f>
              <c:numCache>
                <c:formatCode>0.0</c:formatCode>
                <c:ptCount val="5"/>
                <c:pt idx="0">
                  <c:v>2.0880000000000001</c:v>
                </c:pt>
                <c:pt idx="1">
                  <c:v>3.016</c:v>
                </c:pt>
                <c:pt idx="2">
                  <c:v>9.3469999999999995</c:v>
                </c:pt>
                <c:pt idx="3">
                  <c:v>85.283000000000001</c:v>
                </c:pt>
                <c:pt idx="4">
                  <c:v>0.26500000000000001</c:v>
                </c:pt>
              </c:numCache>
            </c:numRef>
          </c:val>
          <c:extLst>
            <c:ext xmlns:c16="http://schemas.microsoft.com/office/drawing/2014/chart" uri="{C3380CC4-5D6E-409C-BE32-E72D297353CC}">
              <c16:uniqueId val="{00000000-F4C1-437A-B965-DB85D2AB7DE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'単純集計結果（就学後保護者）'!$B$1519:$B$1525</c:f>
              <c:strCache>
                <c:ptCount val="7"/>
                <c:pt idx="0">
                  <c:v>よくあった</c:v>
                </c:pt>
                <c:pt idx="1">
                  <c:v>ときどきあった</c:v>
                </c:pt>
                <c:pt idx="2">
                  <c:v>どちらともいえない</c:v>
                </c:pt>
                <c:pt idx="3">
                  <c:v>あまり感じない</c:v>
                </c:pt>
                <c:pt idx="4">
                  <c:v>感じない</c:v>
                </c:pt>
                <c:pt idx="5">
                  <c:v>わからない</c:v>
                </c:pt>
                <c:pt idx="6">
                  <c:v>無回答</c:v>
                </c:pt>
              </c:strCache>
            </c:strRef>
          </c:cat>
          <c:val>
            <c:numRef>
              <c:f>'単純集計結果（就学後保護者）'!$D$1519:$D$1525</c:f>
              <c:numCache>
                <c:formatCode>0.0</c:formatCode>
                <c:ptCount val="7"/>
                <c:pt idx="0">
                  <c:v>16.009</c:v>
                </c:pt>
                <c:pt idx="1">
                  <c:v>31.222999999999999</c:v>
                </c:pt>
                <c:pt idx="2">
                  <c:v>19.887</c:v>
                </c:pt>
                <c:pt idx="3">
                  <c:v>17.600000000000001</c:v>
                </c:pt>
                <c:pt idx="4">
                  <c:v>13.391</c:v>
                </c:pt>
                <c:pt idx="5">
                  <c:v>0.92800000000000005</c:v>
                </c:pt>
                <c:pt idx="6">
                  <c:v>0.96099999999999997</c:v>
                </c:pt>
              </c:numCache>
            </c:numRef>
          </c:val>
          <c:extLst>
            <c:ext xmlns:c16="http://schemas.microsoft.com/office/drawing/2014/chart" uri="{C3380CC4-5D6E-409C-BE32-E72D297353CC}">
              <c16:uniqueId val="{00000000-0E78-4016-BF38-72A949A5A9E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'単純集計結果（就学後保護者）'!$B$1542:$B$1553</c:f>
              <c:strCache>
                <c:ptCount val="12"/>
                <c:pt idx="0">
                  <c:v>衣服費</c:v>
                </c:pt>
                <c:pt idx="1">
                  <c:v>食費</c:v>
                </c:pt>
                <c:pt idx="2">
                  <c:v>光熱水費</c:v>
                </c:pt>
                <c:pt idx="3">
                  <c:v>住宅費（家賃・ローン）</c:v>
                </c:pt>
                <c:pt idx="4">
                  <c:v>学校に関する費用（学費）</c:v>
                </c:pt>
                <c:pt idx="5">
                  <c:v>学習塾の費用</c:v>
                </c:pt>
                <c:pt idx="6">
                  <c:v>習い事の費用</c:v>
                </c:pt>
                <c:pt idx="7">
                  <c:v>幼稚園・保育所費用</c:v>
                </c:pt>
                <c:pt idx="8">
                  <c:v>レジャー費用（旅行など）</c:v>
                </c:pt>
                <c:pt idx="9">
                  <c:v>医療費</c:v>
                </c:pt>
                <c:pt idx="10">
                  <c:v>その他</c:v>
                </c:pt>
                <c:pt idx="11">
                  <c:v>無回答</c:v>
                </c:pt>
              </c:strCache>
            </c:strRef>
          </c:cat>
          <c:val>
            <c:numRef>
              <c:f>'単純集計結果（就学後保護者）'!$D$1542:$D$1553</c:f>
              <c:numCache>
                <c:formatCode>0.0</c:formatCode>
                <c:ptCount val="12"/>
                <c:pt idx="0">
                  <c:v>5.4039999999999999</c:v>
                </c:pt>
                <c:pt idx="1">
                  <c:v>45.965000000000003</c:v>
                </c:pt>
                <c:pt idx="2">
                  <c:v>40.561</c:v>
                </c:pt>
                <c:pt idx="3">
                  <c:v>42.947000000000003</c:v>
                </c:pt>
                <c:pt idx="4">
                  <c:v>19.439</c:v>
                </c:pt>
                <c:pt idx="5">
                  <c:v>33.543999999999997</c:v>
                </c:pt>
                <c:pt idx="6">
                  <c:v>33.543999999999997</c:v>
                </c:pt>
                <c:pt idx="7">
                  <c:v>8.07</c:v>
                </c:pt>
                <c:pt idx="8">
                  <c:v>6.5259999999999998</c:v>
                </c:pt>
                <c:pt idx="9">
                  <c:v>3.4390000000000001</c:v>
                </c:pt>
                <c:pt idx="10">
                  <c:v>8.4909999999999997</c:v>
                </c:pt>
                <c:pt idx="11">
                  <c:v>3.3679999999999999</c:v>
                </c:pt>
              </c:numCache>
            </c:numRef>
          </c:val>
          <c:extLst>
            <c:ext xmlns:c16="http://schemas.microsoft.com/office/drawing/2014/chart" uri="{C3380CC4-5D6E-409C-BE32-E72D297353CC}">
              <c16:uniqueId val="{00000000-0554-4440-BE6A-B68DE74DCD7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'単純集計結果（就学後保護者）'!$B$1912:$B$1917</c:f>
              <c:strCache>
                <c:ptCount val="6"/>
                <c:pt idx="0">
                  <c:v>経済的な負担が大きくなった</c:v>
                </c:pt>
                <c:pt idx="1">
                  <c:v>どちらかといえば、経済的な負担が大きくなった</c:v>
                </c:pt>
                <c:pt idx="2">
                  <c:v>影響を受けていない</c:v>
                </c:pt>
                <c:pt idx="3">
                  <c:v>どちらかといえば、経済的な負担が小さくなった</c:v>
                </c:pt>
                <c:pt idx="4">
                  <c:v>経済的な負担が小さくなった</c:v>
                </c:pt>
                <c:pt idx="5">
                  <c:v>無回答</c:v>
                </c:pt>
              </c:strCache>
            </c:strRef>
          </c:cat>
          <c:val>
            <c:numRef>
              <c:f>'単純集計結果（就学後保護者）'!$D$1912:$D$1917</c:f>
              <c:numCache>
                <c:formatCode>0.0</c:formatCode>
                <c:ptCount val="6"/>
                <c:pt idx="0">
                  <c:v>46.072000000000003</c:v>
                </c:pt>
                <c:pt idx="1">
                  <c:v>43.817999999999998</c:v>
                </c:pt>
                <c:pt idx="2">
                  <c:v>9.3469999999999995</c:v>
                </c:pt>
                <c:pt idx="3">
                  <c:v>0.16600000000000001</c:v>
                </c:pt>
                <c:pt idx="4">
                  <c:v>0</c:v>
                </c:pt>
                <c:pt idx="5">
                  <c:v>0.59699999999999998</c:v>
                </c:pt>
              </c:numCache>
            </c:numRef>
          </c:val>
          <c:extLst>
            <c:ext xmlns:c16="http://schemas.microsoft.com/office/drawing/2014/chart" uri="{C3380CC4-5D6E-409C-BE32-E72D297353CC}">
              <c16:uniqueId val="{00000000-04E8-48CB-90AE-9BC5F4C2427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'単純集計結果（就学後保護者）'!$B$1932:$B$1941</c:f>
              <c:strCache>
                <c:ptCount val="10"/>
                <c:pt idx="0">
                  <c:v>学習塾・進学塾</c:v>
                </c:pt>
                <c:pt idx="1">
                  <c:v>家庭教師</c:v>
                </c:pt>
                <c:pt idx="2">
                  <c:v>通信教育・オンライン教育</c:v>
                </c:pt>
                <c:pt idx="3">
                  <c:v>英会話・珠算などの勉強の習い事</c:v>
                </c:pt>
                <c:pt idx="4">
                  <c:v>絵画・音楽・習字などの芸術の習い事</c:v>
                </c:pt>
                <c:pt idx="5">
                  <c:v>スポーツ</c:v>
                </c:pt>
                <c:pt idx="6">
                  <c:v>その他</c:v>
                </c:pt>
                <c:pt idx="7">
                  <c:v>通わせたいが通わせていない</c:v>
                </c:pt>
                <c:pt idx="8">
                  <c:v>通わせていない</c:v>
                </c:pt>
                <c:pt idx="9">
                  <c:v>無回答</c:v>
                </c:pt>
              </c:strCache>
            </c:strRef>
          </c:cat>
          <c:val>
            <c:numRef>
              <c:f>'単純集計結果（就学後保護者）'!$D$1932:$D$1941</c:f>
              <c:numCache>
                <c:formatCode>0.0</c:formatCode>
                <c:ptCount val="10"/>
                <c:pt idx="0">
                  <c:v>40.238999999999997</c:v>
                </c:pt>
                <c:pt idx="1">
                  <c:v>1.492</c:v>
                </c:pt>
                <c:pt idx="2">
                  <c:v>24.693000000000001</c:v>
                </c:pt>
                <c:pt idx="3">
                  <c:v>26.914000000000001</c:v>
                </c:pt>
                <c:pt idx="4">
                  <c:v>33.643000000000001</c:v>
                </c:pt>
                <c:pt idx="5">
                  <c:v>46.636000000000003</c:v>
                </c:pt>
                <c:pt idx="6">
                  <c:v>4.9059999999999997</c:v>
                </c:pt>
                <c:pt idx="7">
                  <c:v>8.6839999999999993</c:v>
                </c:pt>
                <c:pt idx="8">
                  <c:v>7.7229999999999999</c:v>
                </c:pt>
                <c:pt idx="9">
                  <c:v>1.1930000000000001</c:v>
                </c:pt>
              </c:numCache>
            </c:numRef>
          </c:val>
          <c:extLst>
            <c:ext xmlns:c16="http://schemas.microsoft.com/office/drawing/2014/chart" uri="{C3380CC4-5D6E-409C-BE32-E72D297353CC}">
              <c16:uniqueId val="{00000000-0431-40C1-8FE3-69AC083B44D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'単純集計結果（就学後保護者）'!$B$2106:$B$2112</c:f>
              <c:strCache>
                <c:ptCount val="7"/>
                <c:pt idx="0">
                  <c:v>子どもがやりたがらないから</c:v>
                </c:pt>
                <c:pt idx="1">
                  <c:v>経済的に余裕がないから</c:v>
                </c:pt>
                <c:pt idx="2">
                  <c:v>家の近くに塾や習い事がないから</c:v>
                </c:pt>
                <c:pt idx="3">
                  <c:v>学校のクラブ活動が忙しいから</c:v>
                </c:pt>
                <c:pt idx="4">
                  <c:v>子どもの自由時間が少なくなるから</c:v>
                </c:pt>
                <c:pt idx="5">
                  <c:v>その他</c:v>
                </c:pt>
                <c:pt idx="6">
                  <c:v>無回答</c:v>
                </c:pt>
              </c:strCache>
            </c:strRef>
          </c:cat>
          <c:val>
            <c:numRef>
              <c:f>'単純集計結果（就学後保護者）'!$D$2106:$D$2112</c:f>
              <c:numCache>
                <c:formatCode>0.0</c:formatCode>
                <c:ptCount val="7"/>
                <c:pt idx="0">
                  <c:v>31.297999999999998</c:v>
                </c:pt>
                <c:pt idx="1">
                  <c:v>69.084000000000003</c:v>
                </c:pt>
                <c:pt idx="2">
                  <c:v>11.45</c:v>
                </c:pt>
                <c:pt idx="3">
                  <c:v>6.1070000000000002</c:v>
                </c:pt>
                <c:pt idx="4">
                  <c:v>12.214</c:v>
                </c:pt>
                <c:pt idx="5">
                  <c:v>20.228999999999999</c:v>
                </c:pt>
                <c:pt idx="6">
                  <c:v>0</c:v>
                </c:pt>
              </c:numCache>
            </c:numRef>
          </c:val>
          <c:extLst>
            <c:ext xmlns:c16="http://schemas.microsoft.com/office/drawing/2014/chart" uri="{C3380CC4-5D6E-409C-BE32-E72D297353CC}">
              <c16:uniqueId val="{00000000-D6C2-4BDE-924D-222E2C44411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'単純集計結果（就学後保護者）'!$B$2127:$B$2130</c:f>
              <c:strCache>
                <c:ptCount val="4"/>
                <c:pt idx="0">
                  <c:v>発達に遅れがあると感じている</c:v>
                </c:pt>
                <c:pt idx="1">
                  <c:v>遅れているとは思わないが、発達に気になるところがある</c:v>
                </c:pt>
                <c:pt idx="2">
                  <c:v>発達に遅れや気になるところがあるとは感じていない</c:v>
                </c:pt>
                <c:pt idx="3">
                  <c:v>無回答</c:v>
                </c:pt>
              </c:strCache>
            </c:strRef>
          </c:cat>
          <c:val>
            <c:numRef>
              <c:f>'単純集計結果（就学後保護者）'!$D$2127:$D$2130</c:f>
              <c:numCache>
                <c:formatCode>0.0</c:formatCode>
                <c:ptCount val="4"/>
                <c:pt idx="0">
                  <c:v>7.0270000000000001</c:v>
                </c:pt>
                <c:pt idx="1">
                  <c:v>17.103000000000002</c:v>
                </c:pt>
                <c:pt idx="2">
                  <c:v>75.307000000000002</c:v>
                </c:pt>
                <c:pt idx="3">
                  <c:v>0.56299999999999994</c:v>
                </c:pt>
              </c:numCache>
            </c:numRef>
          </c:val>
          <c:extLst>
            <c:ext xmlns:c16="http://schemas.microsoft.com/office/drawing/2014/chart" uri="{C3380CC4-5D6E-409C-BE32-E72D297353CC}">
              <c16:uniqueId val="{00000000-3AFB-4F50-B9C5-9C95EDEE293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'単純集計結果（就学後保護者）'!$B$174:$B$183</c:f>
              <c:strCache>
                <c:ptCount val="10"/>
                <c:pt idx="0">
                  <c:v>子どもの進学先（高校や大学など）</c:v>
                </c:pt>
                <c:pt idx="1">
                  <c:v>子育てについて相談できる機関やサービス（758キッズステーション、保健センターなど）</c:v>
                </c:pt>
                <c:pt idx="2">
                  <c:v>子どもの発育や健康について相談できる機関やサービス（児童相談所、地域療育センターなど）</c:v>
                </c:pt>
                <c:pt idx="3">
                  <c:v>子どもが病気やケガをしたときや、休日等に受診できる医療機関</c:v>
                </c:pt>
                <c:pt idx="4">
                  <c:v>子どもの習い事や塾</c:v>
                </c:pt>
                <c:pt idx="5">
                  <c:v>子育てをする仲間づくりのサークル</c:v>
                </c:pt>
                <c:pt idx="6">
                  <c:v>子どもの遊び場や公園</c:v>
                </c:pt>
                <c:pt idx="7">
                  <c:v>子どもと一緒に参加できるイベント</c:v>
                </c:pt>
                <c:pt idx="8">
                  <c:v>その他</c:v>
                </c:pt>
                <c:pt idx="9">
                  <c:v>無回答</c:v>
                </c:pt>
              </c:strCache>
            </c:strRef>
          </c:cat>
          <c:val>
            <c:numRef>
              <c:f>'単純集計結果（就学後保護者）'!$D$174:$D$183</c:f>
              <c:numCache>
                <c:formatCode>0.0</c:formatCode>
                <c:ptCount val="10"/>
                <c:pt idx="0">
                  <c:v>61.816000000000003</c:v>
                </c:pt>
                <c:pt idx="1">
                  <c:v>10.507</c:v>
                </c:pt>
                <c:pt idx="2">
                  <c:v>16.308</c:v>
                </c:pt>
                <c:pt idx="3">
                  <c:v>39.542999999999999</c:v>
                </c:pt>
                <c:pt idx="4">
                  <c:v>45.21</c:v>
                </c:pt>
                <c:pt idx="5">
                  <c:v>3.5129999999999999</c:v>
                </c:pt>
                <c:pt idx="6">
                  <c:v>27.510999999999999</c:v>
                </c:pt>
                <c:pt idx="7">
                  <c:v>30.991</c:v>
                </c:pt>
                <c:pt idx="8">
                  <c:v>2.4860000000000002</c:v>
                </c:pt>
                <c:pt idx="9">
                  <c:v>2.2869999999999999</c:v>
                </c:pt>
              </c:numCache>
            </c:numRef>
          </c:val>
          <c:extLst>
            <c:ext xmlns:c16="http://schemas.microsoft.com/office/drawing/2014/chart" uri="{C3380CC4-5D6E-409C-BE32-E72D297353CC}">
              <c16:uniqueId val="{00000000-F938-4436-AF9F-B9742C29C5A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'単純集計結果（就学後保護者）'!$B$2143:$B$2146</c:f>
              <c:strCache>
                <c:ptCount val="4"/>
                <c:pt idx="0">
                  <c:v>発達に遅れがあると感じたことがあった</c:v>
                </c:pt>
                <c:pt idx="1">
                  <c:v>遅れているとは思わなかったが、発達に気になるところがあると感じたことがあった</c:v>
                </c:pt>
                <c:pt idx="2">
                  <c:v>発達に遅れや気になるところがあるとは感じたことはなかった</c:v>
                </c:pt>
                <c:pt idx="3">
                  <c:v>無回答</c:v>
                </c:pt>
              </c:strCache>
            </c:strRef>
          </c:cat>
          <c:val>
            <c:numRef>
              <c:f>'単純集計結果（就学後保護者）'!$D$2143:$D$2146</c:f>
              <c:numCache>
                <c:formatCode>0.0</c:formatCode>
                <c:ptCount val="4"/>
                <c:pt idx="0">
                  <c:v>12.098000000000001</c:v>
                </c:pt>
                <c:pt idx="1">
                  <c:v>22.571999999999999</c:v>
                </c:pt>
                <c:pt idx="2">
                  <c:v>64.667000000000002</c:v>
                </c:pt>
                <c:pt idx="3">
                  <c:v>0.66300000000000003</c:v>
                </c:pt>
              </c:numCache>
            </c:numRef>
          </c:val>
          <c:extLst>
            <c:ext xmlns:c16="http://schemas.microsoft.com/office/drawing/2014/chart" uri="{C3380CC4-5D6E-409C-BE32-E72D297353CC}">
              <c16:uniqueId val="{00000000-A692-43A1-B829-DB0A96944A7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205614073126058"/>
          <c:y val="0.11483964317595959"/>
          <c:w val="0.66348291008228111"/>
          <c:h val="0.8722488927314646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'単純集計結果（就学後保護者）'!$B$2159:$B$2167</c:f>
              <c:strCache>
                <c:ptCount val="9"/>
                <c:pt idx="0">
                  <c:v>保健センター</c:v>
                </c:pt>
                <c:pt idx="1">
                  <c:v>地域療育センター・児童発達支援センター</c:v>
                </c:pt>
                <c:pt idx="2">
                  <c:v>幼稚園</c:v>
                </c:pt>
                <c:pt idx="3">
                  <c:v>保育所</c:v>
                </c:pt>
                <c:pt idx="4">
                  <c:v>学校</c:v>
                </c:pt>
                <c:pt idx="5">
                  <c:v>病院・診療所</c:v>
                </c:pt>
                <c:pt idx="6">
                  <c:v>その他</c:v>
                </c:pt>
                <c:pt idx="7">
                  <c:v>指摘を受けたことはない</c:v>
                </c:pt>
                <c:pt idx="8">
                  <c:v>無回答</c:v>
                </c:pt>
              </c:strCache>
            </c:strRef>
          </c:cat>
          <c:val>
            <c:numRef>
              <c:f>'単純集計結果（就学後保護者）'!$D$2159:$D$2167</c:f>
              <c:numCache>
                <c:formatCode>0.0</c:formatCode>
                <c:ptCount val="9"/>
                <c:pt idx="0">
                  <c:v>7.4909999999999997</c:v>
                </c:pt>
                <c:pt idx="1">
                  <c:v>7.59</c:v>
                </c:pt>
                <c:pt idx="2">
                  <c:v>2.7509999999999999</c:v>
                </c:pt>
                <c:pt idx="3">
                  <c:v>3.58</c:v>
                </c:pt>
                <c:pt idx="4">
                  <c:v>3.613</c:v>
                </c:pt>
                <c:pt idx="5">
                  <c:v>7.1929999999999996</c:v>
                </c:pt>
                <c:pt idx="6">
                  <c:v>0.66300000000000003</c:v>
                </c:pt>
                <c:pt idx="7">
                  <c:v>77.991</c:v>
                </c:pt>
                <c:pt idx="8">
                  <c:v>2.0219999999999998</c:v>
                </c:pt>
              </c:numCache>
            </c:numRef>
          </c:val>
          <c:extLst>
            <c:ext xmlns:c16="http://schemas.microsoft.com/office/drawing/2014/chart" uri="{C3380CC4-5D6E-409C-BE32-E72D297353CC}">
              <c16:uniqueId val="{00000000-1616-4E29-A775-52D3E201F32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97716483664394"/>
          <c:y val="0.10077219235481608"/>
          <c:w val="0.735307402403102"/>
          <c:h val="0.838315739905034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'単純集計結果（就学後保護者）'!$B$2184:$B$2190</c:f>
              <c:strCache>
                <c:ptCount val="7"/>
                <c:pt idx="0">
                  <c:v>地域療育センター</c:v>
                </c:pt>
                <c:pt idx="1">
                  <c:v>児童発達支援センター</c:v>
                </c:pt>
                <c:pt idx="2">
                  <c:v>児童発達支援事業所</c:v>
                </c:pt>
                <c:pt idx="3">
                  <c:v>いこいの家</c:v>
                </c:pt>
                <c:pt idx="4">
                  <c:v>幼稚園の特別支援教育</c:v>
                </c:pt>
                <c:pt idx="5">
                  <c:v>保育所の統合保育や発達支援</c:v>
                </c:pt>
                <c:pt idx="6">
                  <c:v>無回答</c:v>
                </c:pt>
              </c:strCache>
            </c:strRef>
          </c:cat>
          <c:val>
            <c:numRef>
              <c:f>'単純集計結果（就学後保護者）'!$D$2184:$D$2190</c:f>
              <c:numCache>
                <c:formatCode>0.0</c:formatCode>
                <c:ptCount val="7"/>
                <c:pt idx="0">
                  <c:v>9.0820000000000007</c:v>
                </c:pt>
                <c:pt idx="1">
                  <c:v>2.718</c:v>
                </c:pt>
                <c:pt idx="2">
                  <c:v>1.79</c:v>
                </c:pt>
                <c:pt idx="3">
                  <c:v>0.497</c:v>
                </c:pt>
                <c:pt idx="4">
                  <c:v>0.497</c:v>
                </c:pt>
                <c:pt idx="5">
                  <c:v>2.121</c:v>
                </c:pt>
                <c:pt idx="6">
                  <c:v>87.703000000000003</c:v>
                </c:pt>
              </c:numCache>
            </c:numRef>
          </c:val>
          <c:extLst>
            <c:ext xmlns:c16="http://schemas.microsoft.com/office/drawing/2014/chart" uri="{C3380CC4-5D6E-409C-BE32-E72D297353CC}">
              <c16:uniqueId val="{00000000-E512-4395-8CC0-00763737B01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'単純集計結果（就学後保護者）'!$B$2204:$B$2212</c:f>
              <c:strCache>
                <c:ptCount val="9"/>
                <c:pt idx="0">
                  <c:v>医療的ケアは必要ない</c:v>
                </c:pt>
                <c:pt idx="1">
                  <c:v>経管栄養</c:v>
                </c:pt>
                <c:pt idx="2">
                  <c:v>導尿</c:v>
                </c:pt>
                <c:pt idx="3">
                  <c:v>酸素吸入</c:v>
                </c:pt>
                <c:pt idx="4">
                  <c:v>インシュリン注射</c:v>
                </c:pt>
                <c:pt idx="5">
                  <c:v>ネブライザー吸引</c:v>
                </c:pt>
                <c:pt idx="6">
                  <c:v>たん吸引</c:v>
                </c:pt>
                <c:pt idx="7">
                  <c:v>その他</c:v>
                </c:pt>
                <c:pt idx="8">
                  <c:v>無回答</c:v>
                </c:pt>
              </c:strCache>
            </c:strRef>
          </c:cat>
          <c:val>
            <c:numRef>
              <c:f>'単純集計結果（就学後保護者）'!$D$2204:$D$2212</c:f>
              <c:numCache>
                <c:formatCode>0.0</c:formatCode>
                <c:ptCount val="9"/>
                <c:pt idx="0">
                  <c:v>70.965000000000003</c:v>
                </c:pt>
                <c:pt idx="1">
                  <c:v>0.13300000000000001</c:v>
                </c:pt>
                <c:pt idx="2">
                  <c:v>3.3000000000000002E-2</c:v>
                </c:pt>
                <c:pt idx="3">
                  <c:v>6.6000000000000003E-2</c:v>
                </c:pt>
                <c:pt idx="4">
                  <c:v>6.6000000000000003E-2</c:v>
                </c:pt>
                <c:pt idx="5">
                  <c:v>0.56299999999999994</c:v>
                </c:pt>
                <c:pt idx="6">
                  <c:v>6.6000000000000003E-2</c:v>
                </c:pt>
                <c:pt idx="7">
                  <c:v>2.9169999999999998</c:v>
                </c:pt>
                <c:pt idx="8">
                  <c:v>25.422999999999998</c:v>
                </c:pt>
              </c:numCache>
            </c:numRef>
          </c:val>
          <c:extLst>
            <c:ext xmlns:c16="http://schemas.microsoft.com/office/drawing/2014/chart" uri="{C3380CC4-5D6E-409C-BE32-E72D297353CC}">
              <c16:uniqueId val="{00000000-D6D9-4E6A-AD6B-BFC338E33FF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'単純集計結果（就学後保護者）'!$B$2229:$B$2234</c:f>
              <c:strCache>
                <c:ptCount val="6"/>
                <c:pt idx="0">
                  <c:v>寛容な社会だと思う</c:v>
                </c:pt>
                <c:pt idx="1">
                  <c:v>ある程度寛容な社会だと思う</c:v>
                </c:pt>
                <c:pt idx="2">
                  <c:v>あまり寛容な社会ではないと思う</c:v>
                </c:pt>
                <c:pt idx="3">
                  <c:v>寛容な社会ではないと思う</c:v>
                </c:pt>
                <c:pt idx="4">
                  <c:v>その他</c:v>
                </c:pt>
                <c:pt idx="5">
                  <c:v>無回答</c:v>
                </c:pt>
              </c:strCache>
            </c:strRef>
          </c:cat>
          <c:val>
            <c:numRef>
              <c:f>'単純集計結果（就学後保護者）'!$D$2229:$D$2234</c:f>
              <c:numCache>
                <c:formatCode>0.0</c:formatCode>
                <c:ptCount val="6"/>
                <c:pt idx="0">
                  <c:v>1.9219999999999999</c:v>
                </c:pt>
                <c:pt idx="1">
                  <c:v>27.245999999999999</c:v>
                </c:pt>
                <c:pt idx="2">
                  <c:v>46.072000000000003</c:v>
                </c:pt>
                <c:pt idx="3">
                  <c:v>23.169</c:v>
                </c:pt>
                <c:pt idx="4">
                  <c:v>0.76200000000000001</c:v>
                </c:pt>
                <c:pt idx="5">
                  <c:v>0.82899999999999996</c:v>
                </c:pt>
              </c:numCache>
            </c:numRef>
          </c:val>
          <c:extLst>
            <c:ext xmlns:c16="http://schemas.microsoft.com/office/drawing/2014/chart" uri="{C3380CC4-5D6E-409C-BE32-E72D297353CC}">
              <c16:uniqueId val="{00000000-50E7-47E3-8A31-CFC40D3B22C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'単純集計結果（就学後保護者）'!$B$2249:$B$2254</c:f>
              <c:strCache>
                <c:ptCount val="6"/>
                <c:pt idx="0">
                  <c:v>寛容な社会だと思う</c:v>
                </c:pt>
                <c:pt idx="1">
                  <c:v>ある程度寛容な社会だと思う</c:v>
                </c:pt>
                <c:pt idx="2">
                  <c:v>あまり寛容な社会ではないと思う</c:v>
                </c:pt>
                <c:pt idx="3">
                  <c:v>寛容な社会ではないと思う</c:v>
                </c:pt>
                <c:pt idx="4">
                  <c:v>その他</c:v>
                </c:pt>
                <c:pt idx="5">
                  <c:v>無回答</c:v>
                </c:pt>
              </c:strCache>
            </c:strRef>
          </c:cat>
          <c:val>
            <c:numRef>
              <c:f>'単純集計結果（就学後保護者）'!$D$2249:$D$2254</c:f>
              <c:numCache>
                <c:formatCode>0.0</c:formatCode>
                <c:ptCount val="6"/>
                <c:pt idx="0">
                  <c:v>1.1930000000000001</c:v>
                </c:pt>
                <c:pt idx="1">
                  <c:v>18.495000000000001</c:v>
                </c:pt>
                <c:pt idx="2">
                  <c:v>50.911999999999999</c:v>
                </c:pt>
                <c:pt idx="3">
                  <c:v>27.841999999999999</c:v>
                </c:pt>
                <c:pt idx="4">
                  <c:v>0.56299999999999994</c:v>
                </c:pt>
                <c:pt idx="5">
                  <c:v>0.99399999999999999</c:v>
                </c:pt>
              </c:numCache>
            </c:numRef>
          </c:val>
          <c:extLst>
            <c:ext xmlns:c16="http://schemas.microsoft.com/office/drawing/2014/chart" uri="{C3380CC4-5D6E-409C-BE32-E72D297353CC}">
              <c16:uniqueId val="{00000000-D365-4977-9AF6-2A87C4AAD79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799475340580365"/>
          <c:y val="5.0989192197780288E-2"/>
          <c:w val="0.50083021053000609"/>
          <c:h val="0.9358229630491128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'単純集計結果（就学後保護者）'!$B$2271:$B$2290</c:f>
              <c:strCache>
                <c:ptCount val="20"/>
                <c:pt idx="0">
                  <c:v>賃金の増加や正規雇用など安定して働くための支援</c:v>
                </c:pt>
                <c:pt idx="1">
                  <c:v>新居への引っ越しや結婚式の費用など、結婚するときの経済的負担の軽減</c:v>
                </c:pt>
                <c:pt idx="2">
                  <c:v>妊娠・出産にかかる手当・補助金の拡充</c:v>
                </c:pt>
                <c:pt idx="3">
                  <c:v>不妊治療への経済的負担の軽減</c:v>
                </c:pt>
                <c:pt idx="4">
                  <c:v>子育て世帯への手当・補助金の拡充</c:v>
                </c:pt>
                <c:pt idx="5">
                  <c:v>幼稚園や保育所にかかる費用の負担軽減</c:v>
                </c:pt>
                <c:pt idx="6">
                  <c:v>小学校・中学校・高校の教育費の負担軽減</c:v>
                </c:pt>
                <c:pt idx="7">
                  <c:v>大学・専門学校等の高等教育費の負担軽減</c:v>
                </c:pt>
                <c:pt idx="8">
                  <c:v>残業時間の縮減やテレワーク勤務など、時間的・場所的に柔軟な働き方の推進</c:v>
                </c:pt>
                <c:pt idx="9">
                  <c:v>育児休業など、仕事と子育ての両立支援制度の取得促進</c:v>
                </c:pt>
                <c:pt idx="10">
                  <c:v>出産・育児休業からの復帰支援</c:v>
                </c:pt>
                <c:pt idx="11">
                  <c:v>男女でともに子育てに取り組むための、性別によらない家事・子育てへの主体的な参加促進</c:v>
                </c:pt>
                <c:pt idx="12">
                  <c:v>若者同士の交流機会やコミュニケーションスキル講座など、出会い・交流の支援</c:v>
                </c:pt>
                <c:pt idx="13">
                  <c:v>不妊治療に取り組みやすい、社会や職場の理解の促進</c:v>
                </c:pt>
                <c:pt idx="14">
                  <c:v>子育て世帯の公営住宅の優先入居やリフォーム費用の補助など、住宅の支援</c:v>
                </c:pt>
                <c:pt idx="15">
                  <c:v>夜間保育、休日保育、一時保育など、多様な保育サービスの拡充</c:v>
                </c:pt>
                <c:pt idx="16">
                  <c:v>トワイライトスクール・ルームや学童保育など、小学生が放課後に安心・安全に過ごせる場所の充実</c:v>
                </c:pt>
                <c:pt idx="17">
                  <c:v>その他</c:v>
                </c:pt>
                <c:pt idx="18">
                  <c:v>特に必要ない</c:v>
                </c:pt>
                <c:pt idx="19">
                  <c:v>無回答</c:v>
                </c:pt>
              </c:strCache>
            </c:strRef>
          </c:cat>
          <c:val>
            <c:numRef>
              <c:f>'単純集計結果（就学後保護者）'!$D$2271:$D$2290</c:f>
              <c:numCache>
                <c:formatCode>0.0</c:formatCode>
                <c:ptCount val="20"/>
                <c:pt idx="0">
                  <c:v>56.744999999999997</c:v>
                </c:pt>
                <c:pt idx="1">
                  <c:v>3.7789999999999999</c:v>
                </c:pt>
                <c:pt idx="2">
                  <c:v>22.274000000000001</c:v>
                </c:pt>
                <c:pt idx="3">
                  <c:v>20.549999999999997</c:v>
                </c:pt>
                <c:pt idx="4">
                  <c:v>49.485999999999997</c:v>
                </c:pt>
                <c:pt idx="5">
                  <c:v>19.291</c:v>
                </c:pt>
                <c:pt idx="6">
                  <c:v>48.094000000000001</c:v>
                </c:pt>
                <c:pt idx="7">
                  <c:v>58.402000000000001</c:v>
                </c:pt>
                <c:pt idx="8">
                  <c:v>24.196000000000002</c:v>
                </c:pt>
                <c:pt idx="9">
                  <c:v>16.241</c:v>
                </c:pt>
                <c:pt idx="10">
                  <c:v>9.4459999999999997</c:v>
                </c:pt>
                <c:pt idx="11">
                  <c:v>20.815000000000001</c:v>
                </c:pt>
                <c:pt idx="12">
                  <c:v>5.3360000000000003</c:v>
                </c:pt>
                <c:pt idx="13">
                  <c:v>9.0820000000000007</c:v>
                </c:pt>
                <c:pt idx="14">
                  <c:v>6.6950000000000003</c:v>
                </c:pt>
                <c:pt idx="15">
                  <c:v>16.937000000000001</c:v>
                </c:pt>
                <c:pt idx="16">
                  <c:v>32.250999999999998</c:v>
                </c:pt>
                <c:pt idx="17">
                  <c:v>8.3859999999999992</c:v>
                </c:pt>
                <c:pt idx="18">
                  <c:v>0.43099999999999999</c:v>
                </c:pt>
                <c:pt idx="19">
                  <c:v>1.889</c:v>
                </c:pt>
              </c:numCache>
            </c:numRef>
          </c:val>
          <c:extLst>
            <c:ext xmlns:c16="http://schemas.microsoft.com/office/drawing/2014/chart" uri="{C3380CC4-5D6E-409C-BE32-E72D297353CC}">
              <c16:uniqueId val="{00000000-6B11-4E4D-9401-E57B470B9B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'単純集計結果（就学後保護者）'!$B$2320:$B$2324</c:f>
              <c:strCache>
                <c:ptCount val="5"/>
                <c:pt idx="0">
                  <c:v>１人</c:v>
                </c:pt>
                <c:pt idx="1">
                  <c:v>２人</c:v>
                </c:pt>
                <c:pt idx="2">
                  <c:v>３人</c:v>
                </c:pt>
                <c:pt idx="3">
                  <c:v>４人以上</c:v>
                </c:pt>
                <c:pt idx="4">
                  <c:v>無回答</c:v>
                </c:pt>
              </c:strCache>
            </c:strRef>
          </c:cat>
          <c:val>
            <c:numRef>
              <c:f>'単純集計結果（就学後保護者）'!$D$2320:$D$2324</c:f>
              <c:numCache>
                <c:formatCode>0.0</c:formatCode>
                <c:ptCount val="5"/>
                <c:pt idx="0">
                  <c:v>15.91</c:v>
                </c:pt>
                <c:pt idx="1">
                  <c:v>55.718000000000004</c:v>
                </c:pt>
                <c:pt idx="2">
                  <c:v>23.367999999999999</c:v>
                </c:pt>
                <c:pt idx="3">
                  <c:v>4.1760000000000002</c:v>
                </c:pt>
                <c:pt idx="4">
                  <c:v>0.82899999999999996</c:v>
                </c:pt>
              </c:numCache>
            </c:numRef>
          </c:val>
          <c:extLst>
            <c:ext xmlns:c16="http://schemas.microsoft.com/office/drawing/2014/chart" uri="{C3380CC4-5D6E-409C-BE32-E72D297353CC}">
              <c16:uniqueId val="{00000000-AB68-4608-90C3-FE48AE85ED7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'単純集計結果（就学後保護者）'!$B$2338:$B$2342</c:f>
              <c:strCache>
                <c:ptCount val="5"/>
                <c:pt idx="0">
                  <c:v>１人</c:v>
                </c:pt>
                <c:pt idx="1">
                  <c:v>２人</c:v>
                </c:pt>
                <c:pt idx="2">
                  <c:v>３人</c:v>
                </c:pt>
                <c:pt idx="3">
                  <c:v>４人以上</c:v>
                </c:pt>
                <c:pt idx="4">
                  <c:v>無回答</c:v>
                </c:pt>
              </c:strCache>
            </c:strRef>
          </c:cat>
          <c:val>
            <c:numRef>
              <c:f>'単純集計結果（就学後保護者）'!$D$2338:$D$2342</c:f>
              <c:numCache>
                <c:formatCode>0.0</c:formatCode>
                <c:ptCount val="5"/>
                <c:pt idx="0">
                  <c:v>3.4140000000000001</c:v>
                </c:pt>
                <c:pt idx="1">
                  <c:v>42.459000000000003</c:v>
                </c:pt>
                <c:pt idx="2">
                  <c:v>41.332000000000001</c:v>
                </c:pt>
                <c:pt idx="3">
                  <c:v>7.5570000000000004</c:v>
                </c:pt>
                <c:pt idx="4">
                  <c:v>5.2370000000000001</c:v>
                </c:pt>
              </c:numCache>
            </c:numRef>
          </c:val>
          <c:extLst>
            <c:ext xmlns:c16="http://schemas.microsoft.com/office/drawing/2014/chart" uri="{C3380CC4-5D6E-409C-BE32-E72D297353CC}">
              <c16:uniqueId val="{00000000-3F48-491A-8E79-A72E8DBF690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'単純集計結果（就学後保護者）'!$B$2356:$B$2368</c:f>
              <c:strCache>
                <c:ptCount val="13"/>
                <c:pt idx="0">
                  <c:v>住宅が狭いから</c:v>
                </c:pt>
                <c:pt idx="1">
                  <c:v>経済的に余裕がないから</c:v>
                </c:pt>
                <c:pt idx="2">
                  <c:v>仕事と子育ての両立が難しいから</c:v>
                </c:pt>
                <c:pt idx="3">
                  <c:v>子育ての身体的・精神的な負担が大きいから</c:v>
                </c:pt>
                <c:pt idx="4">
                  <c:v>自分自身の生活を楽しみたいから</c:v>
                </c:pt>
                <c:pt idx="5">
                  <c:v>子どもをとりまく環境に不安があるから</c:v>
                </c:pt>
                <c:pt idx="6">
                  <c:v>保育所など子育てを手伝ってくれる事業が十分に整備されていないから</c:v>
                </c:pt>
                <c:pt idx="7">
                  <c:v>自分または配偶者の健康上の理由から</c:v>
                </c:pt>
                <c:pt idx="8">
                  <c:v>自分または配偶者の年齢上の理由から</c:v>
                </c:pt>
                <c:pt idx="9">
                  <c:v>妊娠しなかった</c:v>
                </c:pt>
                <c:pt idx="10">
                  <c:v>今後、出産の予定がある（出産を希望している）</c:v>
                </c:pt>
                <c:pt idx="11">
                  <c:v>その他</c:v>
                </c:pt>
                <c:pt idx="12">
                  <c:v>無回答</c:v>
                </c:pt>
              </c:strCache>
            </c:strRef>
          </c:cat>
          <c:val>
            <c:numRef>
              <c:f>'単純集計結果（就学後保護者）'!$D$2356:$D$2368</c:f>
              <c:numCache>
                <c:formatCode>0.0</c:formatCode>
                <c:ptCount val="13"/>
                <c:pt idx="0">
                  <c:v>13.523999999999999</c:v>
                </c:pt>
                <c:pt idx="1">
                  <c:v>56.244999999999997</c:v>
                </c:pt>
                <c:pt idx="2">
                  <c:v>30.31</c:v>
                </c:pt>
                <c:pt idx="3">
                  <c:v>35.084000000000003</c:v>
                </c:pt>
                <c:pt idx="4">
                  <c:v>6.3639999999999999</c:v>
                </c:pt>
                <c:pt idx="5">
                  <c:v>5.2510000000000003</c:v>
                </c:pt>
                <c:pt idx="6">
                  <c:v>4.2960000000000003</c:v>
                </c:pt>
                <c:pt idx="7">
                  <c:v>8.4329999999999998</c:v>
                </c:pt>
                <c:pt idx="8">
                  <c:v>27.923999999999999</c:v>
                </c:pt>
                <c:pt idx="9">
                  <c:v>15.672000000000001</c:v>
                </c:pt>
                <c:pt idx="10">
                  <c:v>2.944</c:v>
                </c:pt>
                <c:pt idx="11">
                  <c:v>10.342000000000001</c:v>
                </c:pt>
                <c:pt idx="12">
                  <c:v>1.671</c:v>
                </c:pt>
              </c:numCache>
            </c:numRef>
          </c:val>
          <c:extLst>
            <c:ext xmlns:c16="http://schemas.microsoft.com/office/drawing/2014/chart" uri="{C3380CC4-5D6E-409C-BE32-E72D297353CC}">
              <c16:uniqueId val="{00000000-635A-4FBF-8FD4-C270A07290E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455894974337105"/>
          <c:y val="7.5482004715597142E-2"/>
          <c:w val="0.60425998771037948"/>
          <c:h val="0.9036420356650407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'単純集計結果（就学後保護者）'!$B$204:$B$216</c:f>
              <c:strCache>
                <c:ptCount val="13"/>
                <c:pt idx="0">
                  <c:v>自分を大切にすること</c:v>
                </c:pt>
                <c:pt idx="1">
                  <c:v>親や友だちなど、自分の周囲の人を大切にすること</c:v>
                </c:pt>
                <c:pt idx="2">
                  <c:v>協調性があること</c:v>
                </c:pt>
                <c:pt idx="3">
                  <c:v>自分の意見を言えること</c:v>
                </c:pt>
                <c:pt idx="4">
                  <c:v>正直であること</c:v>
                </c:pt>
                <c:pt idx="5">
                  <c:v>自制心があること</c:v>
                </c:pt>
                <c:pt idx="6">
                  <c:v>自立して考えること</c:v>
                </c:pt>
                <c:pt idx="7">
                  <c:v>身だしなみをよく清潔にすること</c:v>
                </c:pt>
                <c:pt idx="8">
                  <c:v>目標を立てて努力すること</c:v>
                </c:pt>
                <c:pt idx="9">
                  <c:v>物事がどのようにして起こるか興味をもつこと</c:v>
                </c:pt>
                <c:pt idx="10">
                  <c:v>親の言うことに従うこと</c:v>
                </c:pt>
                <c:pt idx="11">
                  <c:v>その他</c:v>
                </c:pt>
                <c:pt idx="12">
                  <c:v>無回答</c:v>
                </c:pt>
              </c:strCache>
            </c:strRef>
          </c:cat>
          <c:val>
            <c:numRef>
              <c:f>'単純集計結果（就学後保護者）'!$D$204:$D$216</c:f>
              <c:numCache>
                <c:formatCode>0.0</c:formatCode>
                <c:ptCount val="13"/>
                <c:pt idx="0">
                  <c:v>55.585000000000001</c:v>
                </c:pt>
                <c:pt idx="1">
                  <c:v>55.32</c:v>
                </c:pt>
                <c:pt idx="2">
                  <c:v>15.545</c:v>
                </c:pt>
                <c:pt idx="3">
                  <c:v>40.935000000000002</c:v>
                </c:pt>
                <c:pt idx="4">
                  <c:v>34.770000000000003</c:v>
                </c:pt>
                <c:pt idx="5">
                  <c:v>5.9</c:v>
                </c:pt>
                <c:pt idx="6">
                  <c:v>27.344999999999999</c:v>
                </c:pt>
                <c:pt idx="7">
                  <c:v>9.8109999999999999</c:v>
                </c:pt>
                <c:pt idx="8">
                  <c:v>30.626000000000001</c:v>
                </c:pt>
                <c:pt idx="9">
                  <c:v>9.0489999999999995</c:v>
                </c:pt>
                <c:pt idx="10">
                  <c:v>0.76200000000000001</c:v>
                </c:pt>
                <c:pt idx="11">
                  <c:v>1.9219999999999999</c:v>
                </c:pt>
                <c:pt idx="12">
                  <c:v>1.1599999999999999</c:v>
                </c:pt>
              </c:numCache>
            </c:numRef>
          </c:val>
          <c:extLst>
            <c:ext xmlns:c16="http://schemas.microsoft.com/office/drawing/2014/chart" uri="{C3380CC4-5D6E-409C-BE32-E72D297353CC}">
              <c16:uniqueId val="{00000000-938B-48A7-BB53-AC6FF5261CB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'単純集計結果（就学後保護者）'!$B$2388:$B$2392</c:f>
              <c:strCache>
                <c:ptCount val="5"/>
                <c:pt idx="0">
                  <c:v>そう思わない</c:v>
                </c:pt>
                <c:pt idx="1">
                  <c:v>あまりそう思わない</c:v>
                </c:pt>
                <c:pt idx="2">
                  <c:v>だいたいそう思う</c:v>
                </c:pt>
                <c:pt idx="3">
                  <c:v>そう思う</c:v>
                </c:pt>
                <c:pt idx="4">
                  <c:v>無回答</c:v>
                </c:pt>
              </c:strCache>
            </c:strRef>
          </c:cat>
          <c:val>
            <c:numRef>
              <c:f>'単純集計結果（就学後保護者）'!$D$2388:$D$2392</c:f>
              <c:numCache>
                <c:formatCode>0.0</c:formatCode>
                <c:ptCount val="5"/>
                <c:pt idx="0">
                  <c:v>1.657</c:v>
                </c:pt>
                <c:pt idx="1">
                  <c:v>2.0550000000000002</c:v>
                </c:pt>
                <c:pt idx="2">
                  <c:v>48.691000000000003</c:v>
                </c:pt>
                <c:pt idx="3">
                  <c:v>47.133000000000003</c:v>
                </c:pt>
                <c:pt idx="4">
                  <c:v>0.46400000000000002</c:v>
                </c:pt>
              </c:numCache>
            </c:numRef>
          </c:val>
          <c:extLst>
            <c:ext xmlns:c16="http://schemas.microsoft.com/office/drawing/2014/chart" uri="{C3380CC4-5D6E-409C-BE32-E72D297353CC}">
              <c16:uniqueId val="{00000000-BDAA-4841-A0E7-8D20BF69B1E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11891991259475"/>
          <c:y val="0.18690560701595452"/>
          <c:w val="0.81134900058434922"/>
          <c:h val="0.784819398649469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'単純集計結果（就学後保護者）'!$B$2403:$B$2407</c:f>
              <c:strCache>
                <c:ptCount val="5"/>
                <c:pt idx="0">
                  <c:v>そう思わない</c:v>
                </c:pt>
                <c:pt idx="1">
                  <c:v>あまりそう思わない</c:v>
                </c:pt>
                <c:pt idx="2">
                  <c:v>だいたいそう思う</c:v>
                </c:pt>
                <c:pt idx="3">
                  <c:v>そう思う</c:v>
                </c:pt>
                <c:pt idx="4">
                  <c:v>無回答</c:v>
                </c:pt>
              </c:strCache>
            </c:strRef>
          </c:cat>
          <c:val>
            <c:numRef>
              <c:f>'単純集計結果（就学後保護者）'!$D$2403:$D$2407</c:f>
              <c:numCache>
                <c:formatCode>0.0</c:formatCode>
                <c:ptCount val="5"/>
                <c:pt idx="0">
                  <c:v>2.6179999999999999</c:v>
                </c:pt>
                <c:pt idx="1">
                  <c:v>8.0879999999999992</c:v>
                </c:pt>
                <c:pt idx="2">
                  <c:v>43.353999999999999</c:v>
                </c:pt>
                <c:pt idx="3">
                  <c:v>45.277000000000001</c:v>
                </c:pt>
                <c:pt idx="4">
                  <c:v>0.66300000000000003</c:v>
                </c:pt>
              </c:numCache>
            </c:numRef>
          </c:val>
          <c:extLst>
            <c:ext xmlns:c16="http://schemas.microsoft.com/office/drawing/2014/chart" uri="{C3380CC4-5D6E-409C-BE32-E72D297353CC}">
              <c16:uniqueId val="{00000000-EEC2-4A01-8B2E-5F0B4E33771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11891991259475"/>
          <c:y val="0.18690560701595452"/>
          <c:w val="0.81134900058434922"/>
          <c:h val="0.7244687377283284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'単純集計結果（就学後保護者）'!$B$2418:$B$2422</c:f>
              <c:strCache>
                <c:ptCount val="5"/>
                <c:pt idx="0">
                  <c:v>そう思わない</c:v>
                </c:pt>
                <c:pt idx="1">
                  <c:v>あまりそう思わない</c:v>
                </c:pt>
                <c:pt idx="2">
                  <c:v>だいたいそう思う</c:v>
                </c:pt>
                <c:pt idx="3">
                  <c:v>そう思う</c:v>
                </c:pt>
                <c:pt idx="4">
                  <c:v>無回答</c:v>
                </c:pt>
              </c:strCache>
            </c:strRef>
          </c:cat>
          <c:val>
            <c:numRef>
              <c:f>'単純集計結果（就学後保護者）'!$D$2418:$D$2422</c:f>
              <c:numCache>
                <c:formatCode>0.0</c:formatCode>
                <c:ptCount val="5"/>
                <c:pt idx="0">
                  <c:v>2.254</c:v>
                </c:pt>
                <c:pt idx="1">
                  <c:v>16.472999999999999</c:v>
                </c:pt>
                <c:pt idx="2">
                  <c:v>53.860999999999997</c:v>
                </c:pt>
                <c:pt idx="3">
                  <c:v>26.847999999999999</c:v>
                </c:pt>
                <c:pt idx="4">
                  <c:v>0.56299999999999994</c:v>
                </c:pt>
              </c:numCache>
            </c:numRef>
          </c:val>
          <c:extLst>
            <c:ext xmlns:c16="http://schemas.microsoft.com/office/drawing/2014/chart" uri="{C3380CC4-5D6E-409C-BE32-E72D297353CC}">
              <c16:uniqueId val="{00000000-D7DD-4775-8A9B-53ACA43C186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11891991259475"/>
          <c:y val="0.18690560701595452"/>
          <c:w val="0.81134900058434922"/>
          <c:h val="0.7244687377283284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'単純集計結果（就学後保護者）'!$B$2434:$B$2438</c:f>
              <c:strCache>
                <c:ptCount val="5"/>
                <c:pt idx="0">
                  <c:v>そう思わない</c:v>
                </c:pt>
                <c:pt idx="1">
                  <c:v>あまりそう思わない</c:v>
                </c:pt>
                <c:pt idx="2">
                  <c:v>だいたいそう思う</c:v>
                </c:pt>
                <c:pt idx="3">
                  <c:v>そう思う</c:v>
                </c:pt>
                <c:pt idx="4">
                  <c:v>無回答</c:v>
                </c:pt>
              </c:strCache>
            </c:strRef>
          </c:cat>
          <c:val>
            <c:numRef>
              <c:f>'単純集計結果（就学後保護者）'!$D$2434:$D$2438</c:f>
              <c:numCache>
                <c:formatCode>0.0</c:formatCode>
                <c:ptCount val="5"/>
                <c:pt idx="0">
                  <c:v>1.591</c:v>
                </c:pt>
                <c:pt idx="1">
                  <c:v>5.867</c:v>
                </c:pt>
                <c:pt idx="2">
                  <c:v>53.430999999999997</c:v>
                </c:pt>
                <c:pt idx="3">
                  <c:v>38.381999999999998</c:v>
                </c:pt>
                <c:pt idx="4">
                  <c:v>0.72899999999999998</c:v>
                </c:pt>
              </c:numCache>
            </c:numRef>
          </c:val>
          <c:extLst>
            <c:ext xmlns:c16="http://schemas.microsoft.com/office/drawing/2014/chart" uri="{C3380CC4-5D6E-409C-BE32-E72D297353CC}">
              <c16:uniqueId val="{00000000-9F9F-4D8E-92A1-F4C6EC46ACC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11891991259475"/>
          <c:y val="0.12469332654059274"/>
          <c:w val="0.81627787026775145"/>
          <c:h val="0.8339032050795330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'単純集計結果（就学後保護者）'!$B$2450:$B$2457</c:f>
              <c:strCache>
                <c:ptCount val="8"/>
                <c:pt idx="0">
                  <c:v>中学まで</c:v>
                </c:pt>
                <c:pt idx="1">
                  <c:v>高校まで</c:v>
                </c:pt>
                <c:pt idx="2">
                  <c:v>専門学校まで</c:v>
                </c:pt>
                <c:pt idx="3">
                  <c:v>短大・高専まで</c:v>
                </c:pt>
                <c:pt idx="4">
                  <c:v>大学まで</c:v>
                </c:pt>
                <c:pt idx="5">
                  <c:v>大学院まで</c:v>
                </c:pt>
                <c:pt idx="6">
                  <c:v>まだ決めていない</c:v>
                </c:pt>
                <c:pt idx="7">
                  <c:v>無回答</c:v>
                </c:pt>
              </c:strCache>
            </c:strRef>
          </c:cat>
          <c:val>
            <c:numRef>
              <c:f>'単純集計結果（就学後保護者）'!$D$2450:$D$2457</c:f>
              <c:numCache>
                <c:formatCode>0.0</c:formatCode>
                <c:ptCount val="8"/>
                <c:pt idx="0">
                  <c:v>9.9000000000000005E-2</c:v>
                </c:pt>
                <c:pt idx="1">
                  <c:v>6.0659999999999998</c:v>
                </c:pt>
                <c:pt idx="2">
                  <c:v>3.7120000000000002</c:v>
                </c:pt>
                <c:pt idx="3">
                  <c:v>1.5249999999999999</c:v>
                </c:pt>
                <c:pt idx="4">
                  <c:v>66.622</c:v>
                </c:pt>
                <c:pt idx="5">
                  <c:v>6.032</c:v>
                </c:pt>
                <c:pt idx="6">
                  <c:v>15.28</c:v>
                </c:pt>
                <c:pt idx="7">
                  <c:v>0.66300000000000003</c:v>
                </c:pt>
              </c:numCache>
            </c:numRef>
          </c:val>
          <c:extLst>
            <c:ext xmlns:c16="http://schemas.microsoft.com/office/drawing/2014/chart" uri="{C3380CC4-5D6E-409C-BE32-E72D297353CC}">
              <c16:uniqueId val="{00000000-1B74-45F2-B48B-7920117A3E9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658479450423728"/>
          <c:y val="0.1211718123256343"/>
          <c:w val="0.63881201240377494"/>
          <c:h val="0.836662745309338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'単純集計結果（就学後保護者）'!$B$2472:$B$2482</c:f>
              <c:strCache>
                <c:ptCount val="11"/>
                <c:pt idx="0">
                  <c:v>自宅</c:v>
                </c:pt>
                <c:pt idx="1">
                  <c:v>祖父母宅や友人・知人宅</c:v>
                </c:pt>
                <c:pt idx="2">
                  <c:v>学校で行われる部活動（課外活動を含む）</c:v>
                </c:pt>
                <c:pt idx="3">
                  <c:v>習い事（ピアノ教室、サッカースクール、学習塾など）</c:v>
                </c:pt>
                <c:pt idx="4">
                  <c:v>トワイライトスクール、トワイライトルーム</c:v>
                </c:pt>
                <c:pt idx="5">
                  <c:v>学童保育（児童館で行われる学童保育を含む）</c:v>
                </c:pt>
                <c:pt idx="6">
                  <c:v>児童館</c:v>
                </c:pt>
                <c:pt idx="7">
                  <c:v>放課後等デイサービス（障害児通所支援）</c:v>
                </c:pt>
                <c:pt idx="8">
                  <c:v>のびのび子育てサポート事業</c:v>
                </c:pt>
                <c:pt idx="9">
                  <c:v>その他（公園など）</c:v>
                </c:pt>
                <c:pt idx="10">
                  <c:v>無回答</c:v>
                </c:pt>
              </c:strCache>
            </c:strRef>
          </c:cat>
          <c:val>
            <c:numRef>
              <c:f>'単純集計結果（就学後保護者）'!$D$2472:$D$2482</c:f>
              <c:numCache>
                <c:formatCode>0.0</c:formatCode>
                <c:ptCount val="11"/>
                <c:pt idx="0">
                  <c:v>75.12</c:v>
                </c:pt>
                <c:pt idx="1">
                  <c:v>11.265000000000001</c:v>
                </c:pt>
                <c:pt idx="2">
                  <c:v>16.446000000000002</c:v>
                </c:pt>
                <c:pt idx="3">
                  <c:v>55.180999999999997</c:v>
                </c:pt>
                <c:pt idx="4">
                  <c:v>26.928000000000001</c:v>
                </c:pt>
                <c:pt idx="5">
                  <c:v>10.119999999999999</c:v>
                </c:pt>
                <c:pt idx="6">
                  <c:v>0.60199999999999998</c:v>
                </c:pt>
                <c:pt idx="7">
                  <c:v>3.5539999999999998</c:v>
                </c:pt>
                <c:pt idx="8">
                  <c:v>0.06</c:v>
                </c:pt>
                <c:pt idx="9">
                  <c:v>24.638999999999999</c:v>
                </c:pt>
                <c:pt idx="10">
                  <c:v>1.0840000000000001</c:v>
                </c:pt>
              </c:numCache>
            </c:numRef>
          </c:val>
          <c:extLst>
            <c:ext xmlns:c16="http://schemas.microsoft.com/office/drawing/2014/chart" uri="{C3380CC4-5D6E-409C-BE32-E72D297353CC}">
              <c16:uniqueId val="{00000000-0077-4479-A32B-65DC3DFF1B1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05755123804793"/>
          <c:y val="0.10670553479968918"/>
          <c:w val="0.57141035994761002"/>
          <c:h val="0.8390404615099632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'単純集計結果（就学後保護者）'!$B$2709:$B$2719</c:f>
              <c:strCache>
                <c:ptCount val="11"/>
                <c:pt idx="0">
                  <c:v>自宅</c:v>
                </c:pt>
                <c:pt idx="1">
                  <c:v>祖父母宅や友人・知人宅</c:v>
                </c:pt>
                <c:pt idx="2">
                  <c:v>学校で行われる部活動（課外活動を含む）</c:v>
                </c:pt>
                <c:pt idx="3">
                  <c:v>習い事（ピアノ教室、サッカースクール、学習塾など）</c:v>
                </c:pt>
                <c:pt idx="4">
                  <c:v>トワイライトスクール、トワイライトルーム</c:v>
                </c:pt>
                <c:pt idx="5">
                  <c:v>学童保育（児童館で行われる学童保育を含む）</c:v>
                </c:pt>
                <c:pt idx="6">
                  <c:v>児童館</c:v>
                </c:pt>
                <c:pt idx="7">
                  <c:v>放課後等デイサービス（障害児通所支援）</c:v>
                </c:pt>
                <c:pt idx="8">
                  <c:v>のびのび子育てサポート事業</c:v>
                </c:pt>
                <c:pt idx="9">
                  <c:v>その他（公園など）</c:v>
                </c:pt>
                <c:pt idx="10">
                  <c:v>無回答</c:v>
                </c:pt>
              </c:strCache>
            </c:strRef>
          </c:cat>
          <c:val>
            <c:numRef>
              <c:f>'単純集計結果（就学後保護者）'!$D$2709:$D$2719</c:f>
              <c:numCache>
                <c:formatCode>0.0</c:formatCode>
                <c:ptCount val="11"/>
                <c:pt idx="0">
                  <c:v>89.036000000000001</c:v>
                </c:pt>
                <c:pt idx="1">
                  <c:v>25.422000000000001</c:v>
                </c:pt>
                <c:pt idx="2">
                  <c:v>0.96399999999999997</c:v>
                </c:pt>
                <c:pt idx="3">
                  <c:v>38.192999999999998</c:v>
                </c:pt>
                <c:pt idx="4">
                  <c:v>2.59</c:v>
                </c:pt>
                <c:pt idx="5">
                  <c:v>1.325</c:v>
                </c:pt>
                <c:pt idx="6">
                  <c:v>0.78300000000000003</c:v>
                </c:pt>
                <c:pt idx="7">
                  <c:v>1.7470000000000001</c:v>
                </c:pt>
                <c:pt idx="8">
                  <c:v>0</c:v>
                </c:pt>
                <c:pt idx="9">
                  <c:v>44.337000000000003</c:v>
                </c:pt>
                <c:pt idx="10">
                  <c:v>1.024</c:v>
                </c:pt>
              </c:numCache>
            </c:numRef>
          </c:val>
          <c:extLst>
            <c:ext xmlns:c16="http://schemas.microsoft.com/office/drawing/2014/chart" uri="{C3380CC4-5D6E-409C-BE32-E72D297353CC}">
              <c16:uniqueId val="{00000000-C6FB-4D69-8C8E-AD96C2EB707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411480739463778"/>
          <c:y val="9.1788121112866258E-2"/>
          <c:w val="0.58128471736890874"/>
          <c:h val="0.873489201590059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'単純集計結果（就学後保護者）'!$B$2964:$B$2974</c:f>
              <c:strCache>
                <c:ptCount val="11"/>
                <c:pt idx="0">
                  <c:v>自宅</c:v>
                </c:pt>
                <c:pt idx="1">
                  <c:v>祖父母宅や友人・知人宅</c:v>
                </c:pt>
                <c:pt idx="2">
                  <c:v>学校で行われる部活動（課外活動を含む）</c:v>
                </c:pt>
                <c:pt idx="3">
                  <c:v>習い事（ピアノ教室、サッカースクール、学習塾など）</c:v>
                </c:pt>
                <c:pt idx="4">
                  <c:v>トワイライトスクール、トワイライトルーム</c:v>
                </c:pt>
                <c:pt idx="5">
                  <c:v>学童保育（児童館で行われる学童保育を含む）</c:v>
                </c:pt>
                <c:pt idx="6">
                  <c:v>児童館</c:v>
                </c:pt>
                <c:pt idx="7">
                  <c:v>放課後等デイサービス（障害児通所支援）</c:v>
                </c:pt>
                <c:pt idx="8">
                  <c:v>のびのび子育てサポート事業</c:v>
                </c:pt>
                <c:pt idx="9">
                  <c:v>その他（公園など）</c:v>
                </c:pt>
                <c:pt idx="10">
                  <c:v>無回答</c:v>
                </c:pt>
              </c:strCache>
            </c:strRef>
          </c:cat>
          <c:val>
            <c:numRef>
              <c:f>'単純集計結果（就学後保護者）'!$D$2964:$D$2974</c:f>
              <c:numCache>
                <c:formatCode>0.0</c:formatCode>
                <c:ptCount val="11"/>
                <c:pt idx="0">
                  <c:v>82.710999999999999</c:v>
                </c:pt>
                <c:pt idx="1">
                  <c:v>44.94</c:v>
                </c:pt>
                <c:pt idx="2">
                  <c:v>0.90400000000000003</c:v>
                </c:pt>
                <c:pt idx="3">
                  <c:v>46.325000000000003</c:v>
                </c:pt>
                <c:pt idx="4">
                  <c:v>23.675000000000001</c:v>
                </c:pt>
                <c:pt idx="5">
                  <c:v>10.241</c:v>
                </c:pt>
                <c:pt idx="6">
                  <c:v>1.2649999999999999</c:v>
                </c:pt>
                <c:pt idx="7">
                  <c:v>3.4340000000000002</c:v>
                </c:pt>
                <c:pt idx="8">
                  <c:v>0.06</c:v>
                </c:pt>
                <c:pt idx="9">
                  <c:v>35.601999999999997</c:v>
                </c:pt>
                <c:pt idx="10">
                  <c:v>1.6870000000000001</c:v>
                </c:pt>
              </c:numCache>
            </c:numRef>
          </c:val>
          <c:extLst>
            <c:ext xmlns:c16="http://schemas.microsoft.com/office/drawing/2014/chart" uri="{C3380CC4-5D6E-409C-BE32-E72D297353CC}">
              <c16:uniqueId val="{00000000-1345-440A-99BF-D22A2EB47DB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939403589322266"/>
          <c:y val="6.6639473196971818E-2"/>
          <c:w val="0.49107394955269662"/>
          <c:h val="0.907689925986394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'単純集計結果（就学後保護者）'!$B$3271:$B$3285</c:f>
              <c:strCache>
                <c:ptCount val="15"/>
                <c:pt idx="0">
                  <c:v>子どもが帰宅する時間に、保護者が自宅にいるから</c:v>
                </c:pt>
                <c:pt idx="1">
                  <c:v>祖父母宅や知人・友人宅で過ごせるから</c:v>
                </c:pt>
                <c:pt idx="2">
                  <c:v>子どもが一人で過ごすことができるから（好きだから）</c:v>
                </c:pt>
                <c:pt idx="3">
                  <c:v>学校内での運動・文化活動に参加しているから</c:v>
                </c:pt>
                <c:pt idx="4">
                  <c:v>習い事（ピアノ、サッカースクール、学習塾等）に通っているから</c:v>
                </c:pt>
                <c:pt idx="5">
                  <c:v>児童館で過ごしているから</c:v>
                </c:pt>
                <c:pt idx="6">
                  <c:v>放課後等デイサービス（障害児通所支援）を利用しているから</c:v>
                </c:pt>
                <c:pt idx="7">
                  <c:v>公園、図書館などの施設で過ごしているから</c:v>
                </c:pt>
                <c:pt idx="8">
                  <c:v>子どもが通える範囲に学童保育がないから</c:v>
                </c:pt>
                <c:pt idx="9">
                  <c:v>トワイライトスクール（トワイライトルーム）や学童保育の開設時間が短いから</c:v>
                </c:pt>
                <c:pt idx="10">
                  <c:v>トワイライトスクール（トワイライトルーム）や学童保育の活動内容が子どもに合わないから</c:v>
                </c:pt>
                <c:pt idx="11">
                  <c:v>子どもの興味・関心を伸ばす継続的な取り組みが少ないから</c:v>
                </c:pt>
                <c:pt idx="12">
                  <c:v>子どもが自由に過ごすことができないから</c:v>
                </c:pt>
                <c:pt idx="13">
                  <c:v>その他</c:v>
                </c:pt>
                <c:pt idx="14">
                  <c:v>無回答</c:v>
                </c:pt>
              </c:strCache>
            </c:strRef>
          </c:cat>
          <c:val>
            <c:numRef>
              <c:f>'単純集計結果（就学後保護者）'!$D$3271:$D$3285</c:f>
              <c:numCache>
                <c:formatCode>0.0</c:formatCode>
                <c:ptCount val="15"/>
                <c:pt idx="0">
                  <c:v>52.213999999999999</c:v>
                </c:pt>
                <c:pt idx="1">
                  <c:v>9.7840000000000007</c:v>
                </c:pt>
                <c:pt idx="2">
                  <c:v>30.277999999999999</c:v>
                </c:pt>
                <c:pt idx="3">
                  <c:v>7.0030000000000001</c:v>
                </c:pt>
                <c:pt idx="4">
                  <c:v>29.66</c:v>
                </c:pt>
                <c:pt idx="5">
                  <c:v>0.10299999999999999</c:v>
                </c:pt>
                <c:pt idx="6">
                  <c:v>3.2959999999999998</c:v>
                </c:pt>
                <c:pt idx="7">
                  <c:v>5.6639999999999997</c:v>
                </c:pt>
                <c:pt idx="8">
                  <c:v>0.51500000000000001</c:v>
                </c:pt>
                <c:pt idx="9">
                  <c:v>2.1629999999999998</c:v>
                </c:pt>
                <c:pt idx="10">
                  <c:v>11.637</c:v>
                </c:pt>
                <c:pt idx="11">
                  <c:v>5.4580000000000002</c:v>
                </c:pt>
                <c:pt idx="12">
                  <c:v>8.7539999999999996</c:v>
                </c:pt>
                <c:pt idx="13">
                  <c:v>13.182</c:v>
                </c:pt>
                <c:pt idx="14">
                  <c:v>12.255000000000001</c:v>
                </c:pt>
              </c:numCache>
            </c:numRef>
          </c:val>
          <c:extLst>
            <c:ext xmlns:c16="http://schemas.microsoft.com/office/drawing/2014/chart" uri="{C3380CC4-5D6E-409C-BE32-E72D297353CC}">
              <c16:uniqueId val="{00000000-5D42-4A8F-A1E3-85F5EE1CA5D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067622834127981"/>
          <c:y val="9.4672268197250775E-2"/>
          <c:w val="0.56979181226607034"/>
          <c:h val="0.8793686266339135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'単純集計結果（就学後保護者）'!$B$3319:$B$3327</c:f>
              <c:strCache>
                <c:ptCount val="9"/>
                <c:pt idx="0">
                  <c:v>父親が休んだ</c:v>
                </c:pt>
                <c:pt idx="1">
                  <c:v>母親が休んだ</c:v>
                </c:pt>
                <c:pt idx="2">
                  <c:v>（同居者を含む）親族・知人に看護してもらった</c:v>
                </c:pt>
                <c:pt idx="3">
                  <c:v>父親または母親のうち、就労していないかたが看護した</c:v>
                </c:pt>
                <c:pt idx="4">
                  <c:v>病児・病後児デイケア事業を利用した</c:v>
                </c:pt>
                <c:pt idx="5">
                  <c:v>ベビーシッターを利用した</c:v>
                </c:pt>
                <c:pt idx="6">
                  <c:v>のびのび子育てサポート事業を利用した</c:v>
                </c:pt>
                <c:pt idx="7">
                  <c:v>仕方なく子どもだけで留守番させた</c:v>
                </c:pt>
                <c:pt idx="8">
                  <c:v>その他</c:v>
                </c:pt>
              </c:strCache>
            </c:strRef>
          </c:cat>
          <c:val>
            <c:numRef>
              <c:f>'単純集計結果（就学後保護者）'!$D$3319:$D$3327</c:f>
              <c:numCache>
                <c:formatCode>0.0</c:formatCode>
                <c:ptCount val="9"/>
                <c:pt idx="0">
                  <c:v>20.631</c:v>
                </c:pt>
                <c:pt idx="1">
                  <c:v>69.138999999999996</c:v>
                </c:pt>
                <c:pt idx="2">
                  <c:v>12.617000000000001</c:v>
                </c:pt>
                <c:pt idx="3">
                  <c:v>22.506</c:v>
                </c:pt>
                <c:pt idx="4">
                  <c:v>1.4490000000000001</c:v>
                </c:pt>
                <c:pt idx="5">
                  <c:v>0.25600000000000001</c:v>
                </c:pt>
                <c:pt idx="6">
                  <c:v>0</c:v>
                </c:pt>
                <c:pt idx="7">
                  <c:v>5.3710000000000004</c:v>
                </c:pt>
                <c:pt idx="8">
                  <c:v>4.6040000000000001</c:v>
                </c:pt>
              </c:numCache>
            </c:numRef>
          </c:val>
          <c:extLst>
            <c:ext xmlns:c16="http://schemas.microsoft.com/office/drawing/2014/chart" uri="{C3380CC4-5D6E-409C-BE32-E72D297353CC}">
              <c16:uniqueId val="{00000000-CDA1-471A-A07E-BDA414A418F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4831720497644"/>
          <c:y val="0.11630468750393146"/>
          <c:w val="0.55997664673083336"/>
          <c:h val="0.8197855550864366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'単純集計結果（就学後保護者）'!$B$238:$B$242</c:f>
              <c:strCache>
                <c:ptCount val="5"/>
                <c:pt idx="0">
                  <c:v>内容についてもよく知っている</c:v>
                </c:pt>
                <c:pt idx="1">
                  <c:v>条例があることは知っているが、内容はあまり知らない</c:v>
                </c:pt>
                <c:pt idx="2">
                  <c:v>条例があることは知っているが、内容はまったく知らない</c:v>
                </c:pt>
                <c:pt idx="3">
                  <c:v>条例があることを知らない</c:v>
                </c:pt>
                <c:pt idx="4">
                  <c:v>無回答</c:v>
                </c:pt>
              </c:strCache>
            </c:strRef>
          </c:cat>
          <c:val>
            <c:numRef>
              <c:f>'単純集計結果（就学後保護者）'!$D$238:$D$242</c:f>
              <c:numCache>
                <c:formatCode>0.0</c:formatCode>
                <c:ptCount val="5"/>
                <c:pt idx="0">
                  <c:v>2.6179999999999999</c:v>
                </c:pt>
                <c:pt idx="1">
                  <c:v>31.984999999999999</c:v>
                </c:pt>
                <c:pt idx="2">
                  <c:v>17.302</c:v>
                </c:pt>
                <c:pt idx="3">
                  <c:v>47.662999999999997</c:v>
                </c:pt>
                <c:pt idx="4">
                  <c:v>0.43099999999999999</c:v>
                </c:pt>
              </c:numCache>
            </c:numRef>
          </c:val>
          <c:extLst>
            <c:ext xmlns:c16="http://schemas.microsoft.com/office/drawing/2014/chart" uri="{C3380CC4-5D6E-409C-BE32-E72D297353CC}">
              <c16:uniqueId val="{00000000-5B10-4305-89DA-F45D090E8F9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369909729239464"/>
          <c:y val="0.14126516297099492"/>
          <c:w val="0.67005473632681745"/>
          <c:h val="0.8228688279011133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'単純集計結果（就学後保護者）'!$B$3519:$B$3523</c:f>
              <c:strCache>
                <c:ptCount val="5"/>
                <c:pt idx="0">
                  <c:v>利用を希望しない</c:v>
                </c:pt>
                <c:pt idx="1">
                  <c:v>父親、母親が休めないときは利用したい</c:v>
                </c:pt>
                <c:pt idx="2">
                  <c:v>できれば病気のときはすべて利用したい</c:v>
                </c:pt>
                <c:pt idx="3">
                  <c:v>その他</c:v>
                </c:pt>
                <c:pt idx="4">
                  <c:v>無回答</c:v>
                </c:pt>
              </c:strCache>
            </c:strRef>
          </c:cat>
          <c:val>
            <c:numRef>
              <c:f>'単純集計結果（就学後保護者）'!$D$3519:$D$3523</c:f>
              <c:numCache>
                <c:formatCode>0.0</c:formatCode>
                <c:ptCount val="5"/>
                <c:pt idx="0">
                  <c:v>56.893000000000001</c:v>
                </c:pt>
                <c:pt idx="1">
                  <c:v>35.011000000000003</c:v>
                </c:pt>
                <c:pt idx="2">
                  <c:v>4.8140000000000001</c:v>
                </c:pt>
                <c:pt idx="3">
                  <c:v>0.65600000000000003</c:v>
                </c:pt>
                <c:pt idx="4">
                  <c:v>2.6259999999999999</c:v>
                </c:pt>
              </c:numCache>
            </c:numRef>
          </c:val>
          <c:extLst>
            <c:ext xmlns:c16="http://schemas.microsoft.com/office/drawing/2014/chart" uri="{C3380CC4-5D6E-409C-BE32-E72D297353CC}">
              <c16:uniqueId val="{00000000-8058-4AE2-AD03-791CEDEF7BB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569074615713106"/>
          <c:y val="4.1272394310494315E-2"/>
          <c:w val="0.80149126121754466"/>
          <c:h val="0.939587298193928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'単純集計結果（就学後保護者）'!$B$3571:$B$3593</c:f>
              <c:strCache>
                <c:ptCount val="23"/>
                <c:pt idx="0">
                  <c:v>千種区</c:v>
                </c:pt>
                <c:pt idx="1">
                  <c:v>東区</c:v>
                </c:pt>
                <c:pt idx="2">
                  <c:v>北区</c:v>
                </c:pt>
                <c:pt idx="3">
                  <c:v>楠支所（北区）</c:v>
                </c:pt>
                <c:pt idx="4">
                  <c:v>西区</c:v>
                </c:pt>
                <c:pt idx="5">
                  <c:v>山田支所（西区）</c:v>
                </c:pt>
                <c:pt idx="6">
                  <c:v>中村区</c:v>
                </c:pt>
                <c:pt idx="7">
                  <c:v>中区</c:v>
                </c:pt>
                <c:pt idx="8">
                  <c:v>昭和区</c:v>
                </c:pt>
                <c:pt idx="9">
                  <c:v>瑞穂区</c:v>
                </c:pt>
                <c:pt idx="10">
                  <c:v>熱田区</c:v>
                </c:pt>
                <c:pt idx="11">
                  <c:v>中川区</c:v>
                </c:pt>
                <c:pt idx="12">
                  <c:v>富田支所（中川区）</c:v>
                </c:pt>
                <c:pt idx="13">
                  <c:v>港区</c:v>
                </c:pt>
                <c:pt idx="14">
                  <c:v>南陽支所（港区）</c:v>
                </c:pt>
                <c:pt idx="15">
                  <c:v>南区</c:v>
                </c:pt>
                <c:pt idx="16">
                  <c:v>守山区</c:v>
                </c:pt>
                <c:pt idx="17">
                  <c:v>志段味支所（守山区）</c:v>
                </c:pt>
                <c:pt idx="18">
                  <c:v>緑区</c:v>
                </c:pt>
                <c:pt idx="19">
                  <c:v>徳重支所（緑区）</c:v>
                </c:pt>
                <c:pt idx="20">
                  <c:v>名東区</c:v>
                </c:pt>
                <c:pt idx="21">
                  <c:v>天白区</c:v>
                </c:pt>
                <c:pt idx="22">
                  <c:v>無回答</c:v>
                </c:pt>
              </c:strCache>
            </c:strRef>
          </c:cat>
          <c:val>
            <c:numRef>
              <c:f>'単純集計結果（就学後保護者）'!$D$3571:$D$3593</c:f>
              <c:numCache>
                <c:formatCode>0.0</c:formatCode>
                <c:ptCount val="23"/>
                <c:pt idx="0">
                  <c:v>7.5570000000000004</c:v>
                </c:pt>
                <c:pt idx="1">
                  <c:v>3.4140000000000001</c:v>
                </c:pt>
                <c:pt idx="2">
                  <c:v>4.4749999999999996</c:v>
                </c:pt>
                <c:pt idx="3">
                  <c:v>0.39800000000000002</c:v>
                </c:pt>
                <c:pt idx="4">
                  <c:v>5.1379999999999999</c:v>
                </c:pt>
                <c:pt idx="5">
                  <c:v>1.3919999999999999</c:v>
                </c:pt>
                <c:pt idx="6">
                  <c:v>4.4749999999999996</c:v>
                </c:pt>
                <c:pt idx="7">
                  <c:v>1.7569999999999999</c:v>
                </c:pt>
                <c:pt idx="8">
                  <c:v>5.0049999999999999</c:v>
                </c:pt>
                <c:pt idx="9">
                  <c:v>5.0380000000000003</c:v>
                </c:pt>
                <c:pt idx="10">
                  <c:v>2.6850000000000001</c:v>
                </c:pt>
                <c:pt idx="11">
                  <c:v>6.6619999999999999</c:v>
                </c:pt>
                <c:pt idx="12">
                  <c:v>1.226</c:v>
                </c:pt>
                <c:pt idx="13">
                  <c:v>3.58</c:v>
                </c:pt>
                <c:pt idx="14">
                  <c:v>0.36499999999999999</c:v>
                </c:pt>
                <c:pt idx="15">
                  <c:v>4.1100000000000003</c:v>
                </c:pt>
                <c:pt idx="16">
                  <c:v>7.9550000000000001</c:v>
                </c:pt>
                <c:pt idx="17">
                  <c:v>2.0880000000000001</c:v>
                </c:pt>
                <c:pt idx="18">
                  <c:v>10.971</c:v>
                </c:pt>
                <c:pt idx="19">
                  <c:v>2.7839999999999998</c:v>
                </c:pt>
                <c:pt idx="20">
                  <c:v>8.85</c:v>
                </c:pt>
                <c:pt idx="21">
                  <c:v>8.1210000000000004</c:v>
                </c:pt>
                <c:pt idx="22">
                  <c:v>1.956</c:v>
                </c:pt>
              </c:numCache>
            </c:numRef>
          </c:val>
          <c:extLst>
            <c:ext xmlns:c16="http://schemas.microsoft.com/office/drawing/2014/chart" uri="{C3380CC4-5D6E-409C-BE32-E72D297353CC}">
              <c16:uniqueId val="{00000000-4680-4DBD-9D00-A277AC47E1A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569074615713106"/>
          <c:y val="4.1272394310494315E-2"/>
          <c:w val="0.80149126121754466"/>
          <c:h val="0.9312203930549041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'単純集計結果（就学後保護者）'!$B$3620:$B$3625</c:f>
              <c:strCache>
                <c:ptCount val="6"/>
                <c:pt idx="0">
                  <c:v>５年未満</c:v>
                </c:pt>
                <c:pt idx="1">
                  <c:v>５年以上１０年未満</c:v>
                </c:pt>
                <c:pt idx="2">
                  <c:v>１０年以上２０年未満</c:v>
                </c:pt>
                <c:pt idx="3">
                  <c:v>２０年以上３０年未満</c:v>
                </c:pt>
                <c:pt idx="4">
                  <c:v>３０年以上</c:v>
                </c:pt>
                <c:pt idx="5">
                  <c:v>無回答</c:v>
                </c:pt>
              </c:strCache>
            </c:strRef>
          </c:cat>
          <c:val>
            <c:numRef>
              <c:f>'単純集計結果（就学後保護者）'!$D$3620:$D$3625</c:f>
              <c:numCache>
                <c:formatCode>0.0</c:formatCode>
                <c:ptCount val="6"/>
                <c:pt idx="0">
                  <c:v>9.6449999999999996</c:v>
                </c:pt>
                <c:pt idx="1">
                  <c:v>25.82</c:v>
                </c:pt>
                <c:pt idx="2">
                  <c:v>45.143999999999998</c:v>
                </c:pt>
                <c:pt idx="3">
                  <c:v>6.6289999999999996</c:v>
                </c:pt>
                <c:pt idx="4">
                  <c:v>11.269</c:v>
                </c:pt>
                <c:pt idx="5">
                  <c:v>1.492</c:v>
                </c:pt>
              </c:numCache>
            </c:numRef>
          </c:val>
          <c:extLst>
            <c:ext xmlns:c16="http://schemas.microsoft.com/office/drawing/2014/chart" uri="{C3380CC4-5D6E-409C-BE32-E72D297353CC}">
              <c16:uniqueId val="{00000000-2E7F-4FB9-9F26-5F0AD0B3D7D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828831222694747E-2"/>
          <c:y val="4.1272394310494315E-2"/>
          <c:w val="0.88035317615198083"/>
          <c:h val="0.7540410440845727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'単純集計結果（就学後保護者）'!$B$3638:$B$3641</c:f>
              <c:strCache>
                <c:ptCount val="4"/>
                <c:pt idx="0">
                  <c:v>男性</c:v>
                </c:pt>
                <c:pt idx="1">
                  <c:v>女性</c:v>
                </c:pt>
                <c:pt idx="2">
                  <c:v>その他</c:v>
                </c:pt>
                <c:pt idx="3">
                  <c:v>無回答</c:v>
                </c:pt>
              </c:strCache>
            </c:strRef>
          </c:cat>
          <c:val>
            <c:numRef>
              <c:f>'単純集計結果（就学後保護者）'!$D$3638:$D$3641</c:f>
              <c:numCache>
                <c:formatCode>0.0</c:formatCode>
                <c:ptCount val="4"/>
                <c:pt idx="0">
                  <c:v>13.026</c:v>
                </c:pt>
                <c:pt idx="1">
                  <c:v>85.216999999999999</c:v>
                </c:pt>
                <c:pt idx="2">
                  <c:v>0.19900000000000001</c:v>
                </c:pt>
                <c:pt idx="3">
                  <c:v>1.5580000000000001</c:v>
                </c:pt>
              </c:numCache>
            </c:numRef>
          </c:val>
          <c:extLst>
            <c:ext xmlns:c16="http://schemas.microsoft.com/office/drawing/2014/chart" uri="{C3380CC4-5D6E-409C-BE32-E72D297353CC}">
              <c16:uniqueId val="{00000000-0410-4BC6-98D7-8FD42B945E7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828831222694747E-2"/>
          <c:y val="4.1272394310494315E-2"/>
          <c:w val="0.88035317615198083"/>
          <c:h val="0.8369974583220849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'単純集計結果（就学後保護者）'!$B$3651:$B$3656</c:f>
              <c:strCache>
                <c:ptCount val="6"/>
                <c:pt idx="0">
                  <c:v>父親</c:v>
                </c:pt>
                <c:pt idx="1">
                  <c:v>母親</c:v>
                </c:pt>
                <c:pt idx="2">
                  <c:v>祖父</c:v>
                </c:pt>
                <c:pt idx="3">
                  <c:v>祖母</c:v>
                </c:pt>
                <c:pt idx="4">
                  <c:v>その他</c:v>
                </c:pt>
                <c:pt idx="5">
                  <c:v>無回答</c:v>
                </c:pt>
              </c:strCache>
            </c:strRef>
          </c:cat>
          <c:val>
            <c:numRef>
              <c:f>'単純集計結果（就学後保護者）'!$D$3651:$D$3656</c:f>
              <c:numCache>
                <c:formatCode>0.0</c:formatCode>
                <c:ptCount val="6"/>
                <c:pt idx="0">
                  <c:v>13.192</c:v>
                </c:pt>
                <c:pt idx="1">
                  <c:v>85.018000000000001</c:v>
                </c:pt>
                <c:pt idx="2">
                  <c:v>0</c:v>
                </c:pt>
                <c:pt idx="3">
                  <c:v>9.9000000000000005E-2</c:v>
                </c:pt>
                <c:pt idx="4">
                  <c:v>9.9000000000000005E-2</c:v>
                </c:pt>
                <c:pt idx="5">
                  <c:v>1.591</c:v>
                </c:pt>
              </c:numCache>
            </c:numRef>
          </c:val>
          <c:extLst>
            <c:ext xmlns:c16="http://schemas.microsoft.com/office/drawing/2014/chart" uri="{C3380CC4-5D6E-409C-BE32-E72D297353CC}">
              <c16:uniqueId val="{00000000-DC60-49E8-8FF9-A1372C9D8D6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4725393053679E-2"/>
          <c:y val="0.11656765996164815"/>
          <c:w val="0.88528410649852207"/>
          <c:h val="0.8449997831233663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'単純集計結果（就学後保護者）'!$B$3669:$B$3674</c:f>
              <c:strCache>
                <c:ptCount val="6"/>
                <c:pt idx="0">
                  <c:v>20歳未満</c:v>
                </c:pt>
                <c:pt idx="1">
                  <c:v>20～29歳</c:v>
                </c:pt>
                <c:pt idx="2">
                  <c:v>30～39歳</c:v>
                </c:pt>
                <c:pt idx="3">
                  <c:v>40～49歳</c:v>
                </c:pt>
                <c:pt idx="4">
                  <c:v>50歳以上</c:v>
                </c:pt>
                <c:pt idx="5">
                  <c:v>無回答</c:v>
                </c:pt>
              </c:strCache>
            </c:strRef>
          </c:cat>
          <c:val>
            <c:numRef>
              <c:f>'単純集計結果（就学後保護者）'!$D$3669:$D$3674</c:f>
              <c:numCache>
                <c:formatCode>0.0</c:formatCode>
                <c:ptCount val="6"/>
                <c:pt idx="0">
                  <c:v>0</c:v>
                </c:pt>
                <c:pt idx="1">
                  <c:v>0.56299999999999994</c:v>
                </c:pt>
                <c:pt idx="2">
                  <c:v>24.329000000000001</c:v>
                </c:pt>
                <c:pt idx="3">
                  <c:v>60.225000000000001</c:v>
                </c:pt>
                <c:pt idx="4">
                  <c:v>12.628</c:v>
                </c:pt>
                <c:pt idx="5">
                  <c:v>2.254</c:v>
                </c:pt>
              </c:numCache>
            </c:numRef>
          </c:val>
          <c:extLst>
            <c:ext xmlns:c16="http://schemas.microsoft.com/office/drawing/2014/chart" uri="{C3380CC4-5D6E-409C-BE32-E72D297353CC}">
              <c16:uniqueId val="{00000000-4292-4919-9A49-9FFC40DDFC0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828831222694747E-2"/>
          <c:y val="4.1272394310494315E-2"/>
          <c:w val="0.88035317615198083"/>
          <c:h val="0.7465262184076564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'単純集計結果（就学後保護者）'!$B$3688:$B$3690</c:f>
              <c:strCache>
                <c:ptCount val="3"/>
                <c:pt idx="0">
                  <c:v>配偶者はいる</c:v>
                </c:pt>
                <c:pt idx="1">
                  <c:v>配偶者はいない</c:v>
                </c:pt>
                <c:pt idx="2">
                  <c:v>無回答</c:v>
                </c:pt>
              </c:strCache>
            </c:strRef>
          </c:cat>
          <c:val>
            <c:numRef>
              <c:f>'単純集計結果（就学後保護者）'!$D$3688:$D$3690</c:f>
              <c:numCache>
                <c:formatCode>0.0</c:formatCode>
                <c:ptCount val="3"/>
                <c:pt idx="0">
                  <c:v>90.52</c:v>
                </c:pt>
                <c:pt idx="1">
                  <c:v>7.59</c:v>
                </c:pt>
                <c:pt idx="2">
                  <c:v>1.889</c:v>
                </c:pt>
              </c:numCache>
            </c:numRef>
          </c:val>
          <c:extLst>
            <c:ext xmlns:c16="http://schemas.microsoft.com/office/drawing/2014/chart" uri="{C3380CC4-5D6E-409C-BE32-E72D297353CC}">
              <c16:uniqueId val="{00000000-EB83-49D1-8FBA-0AB44FF05CA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114744344962916E-2"/>
          <c:y val="0.11674359728161658"/>
          <c:w val="0.88035317615198083"/>
          <c:h val="0.841578933559466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'単純集計結果（就学後保護者）'!$B$3700:$B$3705</c:f>
              <c:strCache>
                <c:ptCount val="6"/>
                <c:pt idx="0">
                  <c:v>20歳未満</c:v>
                </c:pt>
                <c:pt idx="1">
                  <c:v>20～29歳</c:v>
                </c:pt>
                <c:pt idx="2">
                  <c:v>30～39歳</c:v>
                </c:pt>
                <c:pt idx="3">
                  <c:v>40～49歳</c:v>
                </c:pt>
                <c:pt idx="4">
                  <c:v>50歳以上</c:v>
                </c:pt>
                <c:pt idx="5">
                  <c:v>無回答</c:v>
                </c:pt>
              </c:strCache>
            </c:strRef>
          </c:cat>
          <c:val>
            <c:numRef>
              <c:f>'単純集計結果（就学後保護者）'!$D$3700:$D$3705</c:f>
              <c:numCache>
                <c:formatCode>0.0</c:formatCode>
                <c:ptCount val="6"/>
                <c:pt idx="0">
                  <c:v>0</c:v>
                </c:pt>
                <c:pt idx="1">
                  <c:v>0.36599999999999999</c:v>
                </c:pt>
                <c:pt idx="2">
                  <c:v>19.626999999999999</c:v>
                </c:pt>
                <c:pt idx="3">
                  <c:v>56.28</c:v>
                </c:pt>
                <c:pt idx="4">
                  <c:v>20.725000000000001</c:v>
                </c:pt>
                <c:pt idx="5">
                  <c:v>3.0030000000000001</c:v>
                </c:pt>
              </c:numCache>
            </c:numRef>
          </c:val>
          <c:extLst>
            <c:ext xmlns:c16="http://schemas.microsoft.com/office/drawing/2014/chart" uri="{C3380CC4-5D6E-409C-BE32-E72D297353CC}">
              <c16:uniqueId val="{00000000-3EE2-45F4-962B-6182F395F1A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609182727898672E-2"/>
          <c:y val="8.4615701790989137E-2"/>
          <c:w val="0.89185872845775949"/>
          <c:h val="0.8776809997476551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'単純集計結果（就学後保護者）'!$B$3718:$B$3730</c:f>
              <c:strCache>
                <c:ptCount val="13"/>
                <c:pt idx="0">
                  <c:v>6歳</c:v>
                </c:pt>
                <c:pt idx="1">
                  <c:v>7歳</c:v>
                </c:pt>
                <c:pt idx="2">
                  <c:v>8歳</c:v>
                </c:pt>
                <c:pt idx="3">
                  <c:v>9歳</c:v>
                </c:pt>
                <c:pt idx="4">
                  <c:v>10歳</c:v>
                </c:pt>
                <c:pt idx="5">
                  <c:v>11歳</c:v>
                </c:pt>
                <c:pt idx="6">
                  <c:v>12歳</c:v>
                </c:pt>
                <c:pt idx="7">
                  <c:v>13歳</c:v>
                </c:pt>
                <c:pt idx="8">
                  <c:v>14歳</c:v>
                </c:pt>
                <c:pt idx="9">
                  <c:v>15歳</c:v>
                </c:pt>
                <c:pt idx="10">
                  <c:v>16歳</c:v>
                </c:pt>
                <c:pt idx="11">
                  <c:v>17歳</c:v>
                </c:pt>
                <c:pt idx="12">
                  <c:v>無回答</c:v>
                </c:pt>
              </c:strCache>
            </c:strRef>
          </c:cat>
          <c:val>
            <c:numRef>
              <c:f>'単純集計結果（就学後保護者）'!$D$3718:$D$3730</c:f>
              <c:numCache>
                <c:formatCode>0.0</c:formatCode>
                <c:ptCount val="13"/>
                <c:pt idx="0">
                  <c:v>6.6289999999999996</c:v>
                </c:pt>
                <c:pt idx="1">
                  <c:v>10.872</c:v>
                </c:pt>
                <c:pt idx="2">
                  <c:v>11.468</c:v>
                </c:pt>
                <c:pt idx="3">
                  <c:v>8.9160000000000004</c:v>
                </c:pt>
                <c:pt idx="4">
                  <c:v>6.8280000000000003</c:v>
                </c:pt>
                <c:pt idx="5">
                  <c:v>8.0210000000000008</c:v>
                </c:pt>
                <c:pt idx="6">
                  <c:v>8.5180000000000007</c:v>
                </c:pt>
                <c:pt idx="7">
                  <c:v>7.1260000000000003</c:v>
                </c:pt>
                <c:pt idx="8">
                  <c:v>7.69</c:v>
                </c:pt>
                <c:pt idx="9">
                  <c:v>6.4969999999999999</c:v>
                </c:pt>
                <c:pt idx="10">
                  <c:v>6.298</c:v>
                </c:pt>
                <c:pt idx="11">
                  <c:v>5.3360000000000003</c:v>
                </c:pt>
                <c:pt idx="12">
                  <c:v>5.8</c:v>
                </c:pt>
              </c:numCache>
            </c:numRef>
          </c:val>
          <c:extLst>
            <c:ext xmlns:c16="http://schemas.microsoft.com/office/drawing/2014/chart" uri="{C3380CC4-5D6E-409C-BE32-E72D297353CC}">
              <c16:uniqueId val="{00000000-69F9-4E1E-9FE6-DADADE45E30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114744344962916E-2"/>
          <c:y val="0.11674359728161658"/>
          <c:w val="0.88035317615198083"/>
          <c:h val="0.7949488786584576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'単純集計結果（就学後保護者）'!$B$3748:$B$3752</c:f>
              <c:strCache>
                <c:ptCount val="5"/>
                <c:pt idx="0">
                  <c:v>1人</c:v>
                </c:pt>
                <c:pt idx="1">
                  <c:v>2人</c:v>
                </c:pt>
                <c:pt idx="2">
                  <c:v>3人</c:v>
                </c:pt>
                <c:pt idx="3">
                  <c:v>4人以上</c:v>
                </c:pt>
                <c:pt idx="4">
                  <c:v>無回答</c:v>
                </c:pt>
              </c:strCache>
            </c:strRef>
          </c:cat>
          <c:val>
            <c:numRef>
              <c:f>'単純集計結果（就学後保護者）'!$D$3748:$D$3752</c:f>
              <c:numCache>
                <c:formatCode>0.0</c:formatCode>
                <c:ptCount val="5"/>
                <c:pt idx="0">
                  <c:v>40.438000000000002</c:v>
                </c:pt>
                <c:pt idx="1">
                  <c:v>38.348999999999997</c:v>
                </c:pt>
                <c:pt idx="2">
                  <c:v>15.247</c:v>
                </c:pt>
                <c:pt idx="3">
                  <c:v>2.4529999999999998</c:v>
                </c:pt>
                <c:pt idx="4">
                  <c:v>3.5129999999999999</c:v>
                </c:pt>
              </c:numCache>
            </c:numRef>
          </c:val>
          <c:extLst>
            <c:ext xmlns:c16="http://schemas.microsoft.com/office/drawing/2014/chart" uri="{C3380CC4-5D6E-409C-BE32-E72D297353CC}">
              <c16:uniqueId val="{00000000-A690-4CF5-9300-2AADA6831D0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63" Type="http://schemas.openxmlformats.org/officeDocument/2006/relationships/chart" Target="../charts/chart63.xml"/><Relationship Id="rId84" Type="http://schemas.openxmlformats.org/officeDocument/2006/relationships/chart" Target="../charts/chart84.xml"/><Relationship Id="rId138" Type="http://schemas.openxmlformats.org/officeDocument/2006/relationships/chart" Target="../charts/chart138.xml"/><Relationship Id="rId159" Type="http://schemas.openxmlformats.org/officeDocument/2006/relationships/chart" Target="../charts/chart159.xml"/><Relationship Id="rId170" Type="http://schemas.openxmlformats.org/officeDocument/2006/relationships/chart" Target="../charts/chart170.xml"/><Relationship Id="rId191" Type="http://schemas.openxmlformats.org/officeDocument/2006/relationships/chart" Target="../charts/chart191.xml"/><Relationship Id="rId196" Type="http://schemas.openxmlformats.org/officeDocument/2006/relationships/chart" Target="../charts/chart196.xml"/><Relationship Id="rId200" Type="http://schemas.openxmlformats.org/officeDocument/2006/relationships/chart" Target="../charts/chart200.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28" Type="http://schemas.openxmlformats.org/officeDocument/2006/relationships/chart" Target="../charts/chart128.xml"/><Relationship Id="rId144" Type="http://schemas.openxmlformats.org/officeDocument/2006/relationships/chart" Target="../charts/chart144.xml"/><Relationship Id="rId149" Type="http://schemas.openxmlformats.org/officeDocument/2006/relationships/chart" Target="../charts/chart149.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160" Type="http://schemas.openxmlformats.org/officeDocument/2006/relationships/chart" Target="../charts/chart160.xml"/><Relationship Id="rId165" Type="http://schemas.openxmlformats.org/officeDocument/2006/relationships/chart" Target="../charts/chart165.xml"/><Relationship Id="rId181" Type="http://schemas.openxmlformats.org/officeDocument/2006/relationships/chart" Target="../charts/chart181.xml"/><Relationship Id="rId186" Type="http://schemas.openxmlformats.org/officeDocument/2006/relationships/chart" Target="../charts/chart186.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113" Type="http://schemas.openxmlformats.org/officeDocument/2006/relationships/chart" Target="../charts/chart113.xml"/><Relationship Id="rId118" Type="http://schemas.openxmlformats.org/officeDocument/2006/relationships/chart" Target="../charts/chart118.xml"/><Relationship Id="rId134" Type="http://schemas.openxmlformats.org/officeDocument/2006/relationships/chart" Target="../charts/chart134.xml"/><Relationship Id="rId139" Type="http://schemas.openxmlformats.org/officeDocument/2006/relationships/chart" Target="../charts/chart139.xml"/><Relationship Id="rId80" Type="http://schemas.openxmlformats.org/officeDocument/2006/relationships/chart" Target="../charts/chart80.xml"/><Relationship Id="rId85" Type="http://schemas.openxmlformats.org/officeDocument/2006/relationships/chart" Target="../charts/chart85.xml"/><Relationship Id="rId150" Type="http://schemas.openxmlformats.org/officeDocument/2006/relationships/chart" Target="../charts/chart150.xml"/><Relationship Id="rId155" Type="http://schemas.openxmlformats.org/officeDocument/2006/relationships/chart" Target="../charts/chart155.xml"/><Relationship Id="rId171" Type="http://schemas.openxmlformats.org/officeDocument/2006/relationships/chart" Target="../charts/chart171.xml"/><Relationship Id="rId176" Type="http://schemas.openxmlformats.org/officeDocument/2006/relationships/chart" Target="../charts/chart176.xml"/><Relationship Id="rId192" Type="http://schemas.openxmlformats.org/officeDocument/2006/relationships/chart" Target="../charts/chart192.xml"/><Relationship Id="rId197" Type="http://schemas.openxmlformats.org/officeDocument/2006/relationships/chart" Target="../charts/chart197.xml"/><Relationship Id="rId201" Type="http://schemas.openxmlformats.org/officeDocument/2006/relationships/chart" Target="../charts/chart201.xml"/><Relationship Id="rId12" Type="http://schemas.openxmlformats.org/officeDocument/2006/relationships/chart" Target="../charts/chart12.xml"/><Relationship Id="rId17" Type="http://schemas.openxmlformats.org/officeDocument/2006/relationships/chart" Target="../charts/chart17.xml"/><Relationship Id="rId33" Type="http://schemas.openxmlformats.org/officeDocument/2006/relationships/chart" Target="../charts/chart33.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08" Type="http://schemas.openxmlformats.org/officeDocument/2006/relationships/chart" Target="../charts/chart108.xml"/><Relationship Id="rId124" Type="http://schemas.openxmlformats.org/officeDocument/2006/relationships/chart" Target="../charts/chart124.xml"/><Relationship Id="rId129" Type="http://schemas.openxmlformats.org/officeDocument/2006/relationships/chart" Target="../charts/chart129.xml"/><Relationship Id="rId54" Type="http://schemas.openxmlformats.org/officeDocument/2006/relationships/chart" Target="../charts/chart54.xml"/><Relationship Id="rId70" Type="http://schemas.openxmlformats.org/officeDocument/2006/relationships/chart" Target="../charts/chart70.xml"/><Relationship Id="rId75" Type="http://schemas.openxmlformats.org/officeDocument/2006/relationships/chart" Target="../charts/chart75.xml"/><Relationship Id="rId91" Type="http://schemas.openxmlformats.org/officeDocument/2006/relationships/chart" Target="../charts/chart91.xml"/><Relationship Id="rId96" Type="http://schemas.openxmlformats.org/officeDocument/2006/relationships/chart" Target="../charts/chart96.xml"/><Relationship Id="rId140" Type="http://schemas.openxmlformats.org/officeDocument/2006/relationships/chart" Target="../charts/chart140.xml"/><Relationship Id="rId145" Type="http://schemas.openxmlformats.org/officeDocument/2006/relationships/chart" Target="../charts/chart145.xml"/><Relationship Id="rId161" Type="http://schemas.openxmlformats.org/officeDocument/2006/relationships/chart" Target="../charts/chart161.xml"/><Relationship Id="rId166" Type="http://schemas.openxmlformats.org/officeDocument/2006/relationships/chart" Target="../charts/chart166.xml"/><Relationship Id="rId182" Type="http://schemas.openxmlformats.org/officeDocument/2006/relationships/chart" Target="../charts/chart182.xml"/><Relationship Id="rId187" Type="http://schemas.openxmlformats.org/officeDocument/2006/relationships/chart" Target="../charts/chart187.xml"/><Relationship Id="rId1" Type="http://schemas.openxmlformats.org/officeDocument/2006/relationships/chart" Target="../charts/chart1.xml"/><Relationship Id="rId6" Type="http://schemas.openxmlformats.org/officeDocument/2006/relationships/chart" Target="../charts/chart6.xml"/><Relationship Id="rId23" Type="http://schemas.openxmlformats.org/officeDocument/2006/relationships/chart" Target="../charts/chart23.xml"/><Relationship Id="rId28" Type="http://schemas.openxmlformats.org/officeDocument/2006/relationships/chart" Target="../charts/chart28.xml"/><Relationship Id="rId49" Type="http://schemas.openxmlformats.org/officeDocument/2006/relationships/chart" Target="../charts/chart49.xml"/><Relationship Id="rId114" Type="http://schemas.openxmlformats.org/officeDocument/2006/relationships/chart" Target="../charts/chart114.xml"/><Relationship Id="rId119" Type="http://schemas.openxmlformats.org/officeDocument/2006/relationships/chart" Target="../charts/chart119.xml"/><Relationship Id="rId44" Type="http://schemas.openxmlformats.org/officeDocument/2006/relationships/chart" Target="../charts/chart44.xml"/><Relationship Id="rId60" Type="http://schemas.openxmlformats.org/officeDocument/2006/relationships/chart" Target="../charts/chart60.xml"/><Relationship Id="rId65" Type="http://schemas.openxmlformats.org/officeDocument/2006/relationships/chart" Target="../charts/chart65.xml"/><Relationship Id="rId81" Type="http://schemas.openxmlformats.org/officeDocument/2006/relationships/chart" Target="../charts/chart81.xml"/><Relationship Id="rId86" Type="http://schemas.openxmlformats.org/officeDocument/2006/relationships/chart" Target="../charts/chart86.xml"/><Relationship Id="rId130" Type="http://schemas.openxmlformats.org/officeDocument/2006/relationships/chart" Target="../charts/chart130.xml"/><Relationship Id="rId135" Type="http://schemas.openxmlformats.org/officeDocument/2006/relationships/chart" Target="../charts/chart135.xml"/><Relationship Id="rId151" Type="http://schemas.openxmlformats.org/officeDocument/2006/relationships/chart" Target="../charts/chart151.xml"/><Relationship Id="rId156" Type="http://schemas.openxmlformats.org/officeDocument/2006/relationships/chart" Target="../charts/chart156.xml"/><Relationship Id="rId177" Type="http://schemas.openxmlformats.org/officeDocument/2006/relationships/chart" Target="../charts/chart177.xml"/><Relationship Id="rId198" Type="http://schemas.openxmlformats.org/officeDocument/2006/relationships/chart" Target="../charts/chart198.xml"/><Relationship Id="rId172" Type="http://schemas.openxmlformats.org/officeDocument/2006/relationships/chart" Target="../charts/chart172.xml"/><Relationship Id="rId193" Type="http://schemas.openxmlformats.org/officeDocument/2006/relationships/chart" Target="../charts/chart193.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141" Type="http://schemas.openxmlformats.org/officeDocument/2006/relationships/chart" Target="../charts/chart141.xml"/><Relationship Id="rId146" Type="http://schemas.openxmlformats.org/officeDocument/2006/relationships/chart" Target="../charts/chart146.xml"/><Relationship Id="rId167" Type="http://schemas.openxmlformats.org/officeDocument/2006/relationships/chart" Target="../charts/chart167.xml"/><Relationship Id="rId188" Type="http://schemas.openxmlformats.org/officeDocument/2006/relationships/chart" Target="../charts/chart188.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162" Type="http://schemas.openxmlformats.org/officeDocument/2006/relationships/chart" Target="../charts/chart162.xml"/><Relationship Id="rId183" Type="http://schemas.openxmlformats.org/officeDocument/2006/relationships/chart" Target="../charts/chart183.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157" Type="http://schemas.openxmlformats.org/officeDocument/2006/relationships/chart" Target="../charts/chart157.xml"/><Relationship Id="rId178" Type="http://schemas.openxmlformats.org/officeDocument/2006/relationships/chart" Target="../charts/chart178.xml"/><Relationship Id="rId61" Type="http://schemas.openxmlformats.org/officeDocument/2006/relationships/chart" Target="../charts/chart61.xml"/><Relationship Id="rId82" Type="http://schemas.openxmlformats.org/officeDocument/2006/relationships/chart" Target="../charts/chart82.xml"/><Relationship Id="rId152" Type="http://schemas.openxmlformats.org/officeDocument/2006/relationships/chart" Target="../charts/chart152.xml"/><Relationship Id="rId173" Type="http://schemas.openxmlformats.org/officeDocument/2006/relationships/chart" Target="../charts/chart173.xml"/><Relationship Id="rId194" Type="http://schemas.openxmlformats.org/officeDocument/2006/relationships/chart" Target="../charts/chart194.xml"/><Relationship Id="rId199" Type="http://schemas.openxmlformats.org/officeDocument/2006/relationships/chart" Target="../charts/chart199.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168" Type="http://schemas.openxmlformats.org/officeDocument/2006/relationships/chart" Target="../charts/chart168.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163" Type="http://schemas.openxmlformats.org/officeDocument/2006/relationships/chart" Target="../charts/chart163.xml"/><Relationship Id="rId184" Type="http://schemas.openxmlformats.org/officeDocument/2006/relationships/chart" Target="../charts/chart184.xml"/><Relationship Id="rId189" Type="http://schemas.openxmlformats.org/officeDocument/2006/relationships/chart" Target="../charts/chart189.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116" Type="http://schemas.openxmlformats.org/officeDocument/2006/relationships/chart" Target="../charts/chart116.xml"/><Relationship Id="rId137" Type="http://schemas.openxmlformats.org/officeDocument/2006/relationships/chart" Target="../charts/chart137.xml"/><Relationship Id="rId158" Type="http://schemas.openxmlformats.org/officeDocument/2006/relationships/chart" Target="../charts/chart158.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88" Type="http://schemas.openxmlformats.org/officeDocument/2006/relationships/chart" Target="../charts/chart88.xml"/><Relationship Id="rId111" Type="http://schemas.openxmlformats.org/officeDocument/2006/relationships/chart" Target="../charts/chart111.xml"/><Relationship Id="rId132" Type="http://schemas.openxmlformats.org/officeDocument/2006/relationships/chart" Target="../charts/chart132.xml"/><Relationship Id="rId153" Type="http://schemas.openxmlformats.org/officeDocument/2006/relationships/chart" Target="../charts/chart153.xml"/><Relationship Id="rId174" Type="http://schemas.openxmlformats.org/officeDocument/2006/relationships/chart" Target="../charts/chart174.xml"/><Relationship Id="rId179" Type="http://schemas.openxmlformats.org/officeDocument/2006/relationships/chart" Target="../charts/chart179.xml"/><Relationship Id="rId195" Type="http://schemas.openxmlformats.org/officeDocument/2006/relationships/chart" Target="../charts/chart195.xml"/><Relationship Id="rId190" Type="http://schemas.openxmlformats.org/officeDocument/2006/relationships/chart" Target="../charts/chart190.xml"/><Relationship Id="rId15" Type="http://schemas.openxmlformats.org/officeDocument/2006/relationships/chart" Target="../charts/chart15.xml"/><Relationship Id="rId36" Type="http://schemas.openxmlformats.org/officeDocument/2006/relationships/chart" Target="../charts/chart36.xml"/><Relationship Id="rId57" Type="http://schemas.openxmlformats.org/officeDocument/2006/relationships/chart" Target="../charts/chart57.xml"/><Relationship Id="rId106" Type="http://schemas.openxmlformats.org/officeDocument/2006/relationships/chart" Target="../charts/chart106.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52" Type="http://schemas.openxmlformats.org/officeDocument/2006/relationships/chart" Target="../charts/chart52.xml"/><Relationship Id="rId73" Type="http://schemas.openxmlformats.org/officeDocument/2006/relationships/chart" Target="../charts/chart73.xml"/><Relationship Id="rId78" Type="http://schemas.openxmlformats.org/officeDocument/2006/relationships/chart" Target="../charts/chart78.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43" Type="http://schemas.openxmlformats.org/officeDocument/2006/relationships/chart" Target="../charts/chart143.xml"/><Relationship Id="rId148" Type="http://schemas.openxmlformats.org/officeDocument/2006/relationships/chart" Target="../charts/chart148.xml"/><Relationship Id="rId164" Type="http://schemas.openxmlformats.org/officeDocument/2006/relationships/chart" Target="../charts/chart164.xml"/><Relationship Id="rId169" Type="http://schemas.openxmlformats.org/officeDocument/2006/relationships/chart" Target="../charts/chart169.xml"/><Relationship Id="rId185" Type="http://schemas.openxmlformats.org/officeDocument/2006/relationships/chart" Target="../charts/chart185.xml"/><Relationship Id="rId4" Type="http://schemas.openxmlformats.org/officeDocument/2006/relationships/chart" Target="../charts/chart4.xml"/><Relationship Id="rId9" Type="http://schemas.openxmlformats.org/officeDocument/2006/relationships/chart" Target="../charts/chart9.xml"/><Relationship Id="rId180" Type="http://schemas.openxmlformats.org/officeDocument/2006/relationships/chart" Target="../charts/chart180.xml"/><Relationship Id="rId26" Type="http://schemas.openxmlformats.org/officeDocument/2006/relationships/chart" Target="../charts/chart26.xml"/><Relationship Id="rId47" Type="http://schemas.openxmlformats.org/officeDocument/2006/relationships/chart" Target="../charts/chart47.xml"/><Relationship Id="rId68" Type="http://schemas.openxmlformats.org/officeDocument/2006/relationships/chart" Target="../charts/chart68.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54" Type="http://schemas.openxmlformats.org/officeDocument/2006/relationships/chart" Target="../charts/chart154.xml"/><Relationship Id="rId175" Type="http://schemas.openxmlformats.org/officeDocument/2006/relationships/chart" Target="../charts/chart175.xml"/></Relationships>
</file>

<file path=xl/drawings/drawing1.xml><?xml version="1.0" encoding="utf-8"?>
<xdr:wsDr xmlns:xdr="http://schemas.openxmlformats.org/drawingml/2006/spreadsheetDrawing" xmlns:a="http://schemas.openxmlformats.org/drawingml/2006/main">
  <xdr:twoCellAnchor>
    <xdr:from>
      <xdr:col>0</xdr:col>
      <xdr:colOff>22860</xdr:colOff>
      <xdr:row>15</xdr:row>
      <xdr:rowOff>89646</xdr:rowOff>
    </xdr:from>
    <xdr:to>
      <xdr:col>3</xdr:col>
      <xdr:colOff>632460</xdr:colOff>
      <xdr:row>28</xdr:row>
      <xdr:rowOff>194235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51</xdr:row>
      <xdr:rowOff>119527</xdr:rowOff>
    </xdr:from>
    <xdr:to>
      <xdr:col>3</xdr:col>
      <xdr:colOff>640080</xdr:colOff>
      <xdr:row>74</xdr:row>
      <xdr:rowOff>59765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xdr:colOff>
      <xdr:row>82</xdr:row>
      <xdr:rowOff>74707</xdr:rowOff>
    </xdr:from>
    <xdr:to>
      <xdr:col>3</xdr:col>
      <xdr:colOff>655320</xdr:colOff>
      <xdr:row>87</xdr:row>
      <xdr:rowOff>149412</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107</xdr:row>
      <xdr:rowOff>74707</xdr:rowOff>
    </xdr:from>
    <xdr:to>
      <xdr:col>3</xdr:col>
      <xdr:colOff>627528</xdr:colOff>
      <xdr:row>123</xdr:row>
      <xdr:rowOff>14941</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xdr:colOff>
      <xdr:row>134</xdr:row>
      <xdr:rowOff>134471</xdr:rowOff>
    </xdr:from>
    <xdr:to>
      <xdr:col>3</xdr:col>
      <xdr:colOff>655320</xdr:colOff>
      <xdr:row>144</xdr:row>
      <xdr:rowOff>201705</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30480</xdr:colOff>
      <xdr:row>157</xdr:row>
      <xdr:rowOff>82175</xdr:rowOff>
    </xdr:from>
    <xdr:to>
      <xdr:col>3</xdr:col>
      <xdr:colOff>655320</xdr:colOff>
      <xdr:row>170</xdr:row>
      <xdr:rowOff>97117</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xdr:colOff>
      <xdr:row>184</xdr:row>
      <xdr:rowOff>52295</xdr:rowOff>
    </xdr:from>
    <xdr:to>
      <xdr:col>3</xdr:col>
      <xdr:colOff>655320</xdr:colOff>
      <xdr:row>200</xdr:row>
      <xdr:rowOff>1</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38100</xdr:colOff>
      <xdr:row>217</xdr:row>
      <xdr:rowOff>112059</xdr:rowOff>
    </xdr:from>
    <xdr:to>
      <xdr:col>3</xdr:col>
      <xdr:colOff>640080</xdr:colOff>
      <xdr:row>233</xdr:row>
      <xdr:rowOff>205740</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45720</xdr:colOff>
      <xdr:row>243</xdr:row>
      <xdr:rowOff>74705</xdr:rowOff>
    </xdr:from>
    <xdr:to>
      <xdr:col>3</xdr:col>
      <xdr:colOff>655320</xdr:colOff>
      <xdr:row>251</xdr:row>
      <xdr:rowOff>44824</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260</xdr:row>
      <xdr:rowOff>97119</xdr:rowOff>
    </xdr:from>
    <xdr:to>
      <xdr:col>3</xdr:col>
      <xdr:colOff>655320</xdr:colOff>
      <xdr:row>267</xdr:row>
      <xdr:rowOff>209177</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xdr:colOff>
      <xdr:row>277</xdr:row>
      <xdr:rowOff>52592</xdr:rowOff>
    </xdr:from>
    <xdr:to>
      <xdr:col>3</xdr:col>
      <xdr:colOff>640080</xdr:colOff>
      <xdr:row>285</xdr:row>
      <xdr:rowOff>18227</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38100</xdr:colOff>
      <xdr:row>294</xdr:row>
      <xdr:rowOff>67236</xdr:rowOff>
    </xdr:from>
    <xdr:to>
      <xdr:col>3</xdr:col>
      <xdr:colOff>655320</xdr:colOff>
      <xdr:row>302</xdr:row>
      <xdr:rowOff>14941</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38100</xdr:colOff>
      <xdr:row>311</xdr:row>
      <xdr:rowOff>97118</xdr:rowOff>
    </xdr:from>
    <xdr:to>
      <xdr:col>3</xdr:col>
      <xdr:colOff>655320</xdr:colOff>
      <xdr:row>318</xdr:row>
      <xdr:rowOff>216648</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38100</xdr:colOff>
      <xdr:row>327</xdr:row>
      <xdr:rowOff>67235</xdr:rowOff>
    </xdr:from>
    <xdr:to>
      <xdr:col>3</xdr:col>
      <xdr:colOff>640080</xdr:colOff>
      <xdr:row>334</xdr:row>
      <xdr:rowOff>7470</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22860</xdr:colOff>
      <xdr:row>342</xdr:row>
      <xdr:rowOff>104589</xdr:rowOff>
    </xdr:from>
    <xdr:to>
      <xdr:col>3</xdr:col>
      <xdr:colOff>655320</xdr:colOff>
      <xdr:row>348</xdr:row>
      <xdr:rowOff>216646</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38100</xdr:colOff>
      <xdr:row>357</xdr:row>
      <xdr:rowOff>97118</xdr:rowOff>
    </xdr:from>
    <xdr:to>
      <xdr:col>3</xdr:col>
      <xdr:colOff>655320</xdr:colOff>
      <xdr:row>364</xdr:row>
      <xdr:rowOff>7471</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22860</xdr:colOff>
      <xdr:row>372</xdr:row>
      <xdr:rowOff>112358</xdr:rowOff>
    </xdr:from>
    <xdr:to>
      <xdr:col>3</xdr:col>
      <xdr:colOff>640080</xdr:colOff>
      <xdr:row>379</xdr:row>
      <xdr:rowOff>22711</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22859</xdr:colOff>
      <xdr:row>387</xdr:row>
      <xdr:rowOff>74706</xdr:rowOff>
    </xdr:from>
    <xdr:to>
      <xdr:col>3</xdr:col>
      <xdr:colOff>662790</xdr:colOff>
      <xdr:row>394</xdr:row>
      <xdr:rowOff>37354</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38100</xdr:colOff>
      <xdr:row>402</xdr:row>
      <xdr:rowOff>52293</xdr:rowOff>
    </xdr:from>
    <xdr:to>
      <xdr:col>3</xdr:col>
      <xdr:colOff>655320</xdr:colOff>
      <xdr:row>409</xdr:row>
      <xdr:rowOff>52293</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38100</xdr:colOff>
      <xdr:row>417</xdr:row>
      <xdr:rowOff>59763</xdr:rowOff>
    </xdr:from>
    <xdr:to>
      <xdr:col>3</xdr:col>
      <xdr:colOff>662790</xdr:colOff>
      <xdr:row>423</xdr:row>
      <xdr:rowOff>224116</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22860</xdr:colOff>
      <xdr:row>432</xdr:row>
      <xdr:rowOff>112059</xdr:rowOff>
    </xdr:from>
    <xdr:to>
      <xdr:col>3</xdr:col>
      <xdr:colOff>655320</xdr:colOff>
      <xdr:row>439</xdr:row>
      <xdr:rowOff>22411</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30480</xdr:colOff>
      <xdr:row>447</xdr:row>
      <xdr:rowOff>74706</xdr:rowOff>
    </xdr:from>
    <xdr:to>
      <xdr:col>3</xdr:col>
      <xdr:colOff>655320</xdr:colOff>
      <xdr:row>453</xdr:row>
      <xdr:rowOff>209176</xdr:rowOff>
    </xdr:to>
    <xdr:graphicFrame macro="">
      <xdr:nvGraphicFramePr>
        <xdr:cNvPr id="23" name="グラフ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22860</xdr:colOff>
      <xdr:row>462</xdr:row>
      <xdr:rowOff>82176</xdr:rowOff>
    </xdr:from>
    <xdr:to>
      <xdr:col>3</xdr:col>
      <xdr:colOff>655320</xdr:colOff>
      <xdr:row>469</xdr:row>
      <xdr:rowOff>0</xdr:rowOff>
    </xdr:to>
    <xdr:graphicFrame macro="">
      <xdr:nvGraphicFramePr>
        <xdr:cNvPr id="24" name="グラフ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22860</xdr:colOff>
      <xdr:row>477</xdr:row>
      <xdr:rowOff>112059</xdr:rowOff>
    </xdr:from>
    <xdr:to>
      <xdr:col>3</xdr:col>
      <xdr:colOff>655320</xdr:colOff>
      <xdr:row>484</xdr:row>
      <xdr:rowOff>29882</xdr:rowOff>
    </xdr:to>
    <xdr:graphicFrame macro="">
      <xdr:nvGraphicFramePr>
        <xdr:cNvPr id="25" name="グラフ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30480</xdr:colOff>
      <xdr:row>492</xdr:row>
      <xdr:rowOff>52294</xdr:rowOff>
    </xdr:from>
    <xdr:to>
      <xdr:col>3</xdr:col>
      <xdr:colOff>655320</xdr:colOff>
      <xdr:row>498</xdr:row>
      <xdr:rowOff>89646</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30480</xdr:colOff>
      <xdr:row>506</xdr:row>
      <xdr:rowOff>74706</xdr:rowOff>
    </xdr:from>
    <xdr:to>
      <xdr:col>3</xdr:col>
      <xdr:colOff>662790</xdr:colOff>
      <xdr:row>512</xdr:row>
      <xdr:rowOff>224117</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22860</xdr:colOff>
      <xdr:row>521</xdr:row>
      <xdr:rowOff>97116</xdr:rowOff>
    </xdr:from>
    <xdr:to>
      <xdr:col>3</xdr:col>
      <xdr:colOff>655320</xdr:colOff>
      <xdr:row>528</xdr:row>
      <xdr:rowOff>29881</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30480</xdr:colOff>
      <xdr:row>536</xdr:row>
      <xdr:rowOff>74704</xdr:rowOff>
    </xdr:from>
    <xdr:to>
      <xdr:col>3</xdr:col>
      <xdr:colOff>655320</xdr:colOff>
      <xdr:row>542</xdr:row>
      <xdr:rowOff>149411</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30480</xdr:colOff>
      <xdr:row>551</xdr:row>
      <xdr:rowOff>74707</xdr:rowOff>
    </xdr:from>
    <xdr:to>
      <xdr:col>3</xdr:col>
      <xdr:colOff>655320</xdr:colOff>
      <xdr:row>558</xdr:row>
      <xdr:rowOff>29883</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30479</xdr:colOff>
      <xdr:row>566</xdr:row>
      <xdr:rowOff>74705</xdr:rowOff>
    </xdr:from>
    <xdr:to>
      <xdr:col>3</xdr:col>
      <xdr:colOff>662790</xdr:colOff>
      <xdr:row>572</xdr:row>
      <xdr:rowOff>29883</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30480</xdr:colOff>
      <xdr:row>580</xdr:row>
      <xdr:rowOff>74708</xdr:rowOff>
    </xdr:from>
    <xdr:to>
      <xdr:col>3</xdr:col>
      <xdr:colOff>655320</xdr:colOff>
      <xdr:row>585</xdr:row>
      <xdr:rowOff>224118</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38100</xdr:colOff>
      <xdr:row>594</xdr:row>
      <xdr:rowOff>104587</xdr:rowOff>
    </xdr:from>
    <xdr:to>
      <xdr:col>3</xdr:col>
      <xdr:colOff>655320</xdr:colOff>
      <xdr:row>601</xdr:row>
      <xdr:rowOff>14940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30480</xdr:colOff>
      <xdr:row>609</xdr:row>
      <xdr:rowOff>82175</xdr:rowOff>
    </xdr:from>
    <xdr:to>
      <xdr:col>3</xdr:col>
      <xdr:colOff>655320</xdr:colOff>
      <xdr:row>615</xdr:row>
      <xdr:rowOff>149410</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38100</xdr:colOff>
      <xdr:row>624</xdr:row>
      <xdr:rowOff>97118</xdr:rowOff>
    </xdr:from>
    <xdr:to>
      <xdr:col>3</xdr:col>
      <xdr:colOff>655320</xdr:colOff>
      <xdr:row>630</xdr:row>
      <xdr:rowOff>14942</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22860</xdr:colOff>
      <xdr:row>638</xdr:row>
      <xdr:rowOff>113852</xdr:rowOff>
    </xdr:from>
    <xdr:to>
      <xdr:col>3</xdr:col>
      <xdr:colOff>647700</xdr:colOff>
      <xdr:row>644</xdr:row>
      <xdr:rowOff>218441</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22860</xdr:colOff>
      <xdr:row>654</xdr:row>
      <xdr:rowOff>44822</xdr:rowOff>
    </xdr:from>
    <xdr:to>
      <xdr:col>3</xdr:col>
      <xdr:colOff>655320</xdr:colOff>
      <xdr:row>662</xdr:row>
      <xdr:rowOff>89649</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30480</xdr:colOff>
      <xdr:row>676</xdr:row>
      <xdr:rowOff>59765</xdr:rowOff>
    </xdr:from>
    <xdr:to>
      <xdr:col>3</xdr:col>
      <xdr:colOff>632460</xdr:colOff>
      <xdr:row>688</xdr:row>
      <xdr:rowOff>186764</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30480</xdr:colOff>
      <xdr:row>701</xdr:row>
      <xdr:rowOff>37350</xdr:rowOff>
    </xdr:from>
    <xdr:to>
      <xdr:col>3</xdr:col>
      <xdr:colOff>655320</xdr:colOff>
      <xdr:row>711</xdr:row>
      <xdr:rowOff>97118</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38100</xdr:colOff>
      <xdr:row>718</xdr:row>
      <xdr:rowOff>89648</xdr:rowOff>
    </xdr:from>
    <xdr:to>
      <xdr:col>3</xdr:col>
      <xdr:colOff>655320</xdr:colOff>
      <xdr:row>724</xdr:row>
      <xdr:rowOff>22413</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22860</xdr:colOff>
      <xdr:row>818</xdr:row>
      <xdr:rowOff>44824</xdr:rowOff>
    </xdr:from>
    <xdr:to>
      <xdr:col>3</xdr:col>
      <xdr:colOff>655320</xdr:colOff>
      <xdr:row>826</xdr:row>
      <xdr:rowOff>119530</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30480</xdr:colOff>
      <xdr:row>840</xdr:row>
      <xdr:rowOff>89645</xdr:rowOff>
    </xdr:from>
    <xdr:to>
      <xdr:col>3</xdr:col>
      <xdr:colOff>640080</xdr:colOff>
      <xdr:row>851</xdr:row>
      <xdr:rowOff>216647</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22860</xdr:colOff>
      <xdr:row>898</xdr:row>
      <xdr:rowOff>82175</xdr:rowOff>
    </xdr:from>
    <xdr:to>
      <xdr:col>3</xdr:col>
      <xdr:colOff>635001</xdr:colOff>
      <xdr:row>912</xdr:row>
      <xdr:rowOff>224117</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38100</xdr:colOff>
      <xdr:row>922</xdr:row>
      <xdr:rowOff>119530</xdr:rowOff>
    </xdr:from>
    <xdr:to>
      <xdr:col>3</xdr:col>
      <xdr:colOff>655320</xdr:colOff>
      <xdr:row>930</xdr:row>
      <xdr:rowOff>52294</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30480</xdr:colOff>
      <xdr:row>943</xdr:row>
      <xdr:rowOff>66189</xdr:rowOff>
    </xdr:from>
    <xdr:to>
      <xdr:col>3</xdr:col>
      <xdr:colOff>632460</xdr:colOff>
      <xdr:row>953</xdr:row>
      <xdr:rowOff>212613</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38100</xdr:colOff>
      <xdr:row>966</xdr:row>
      <xdr:rowOff>74856</xdr:rowOff>
    </xdr:from>
    <xdr:to>
      <xdr:col>3</xdr:col>
      <xdr:colOff>647700</xdr:colOff>
      <xdr:row>976</xdr:row>
      <xdr:rowOff>157031</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38100</xdr:colOff>
      <xdr:row>984</xdr:row>
      <xdr:rowOff>67982</xdr:rowOff>
    </xdr:from>
    <xdr:to>
      <xdr:col>3</xdr:col>
      <xdr:colOff>640080</xdr:colOff>
      <xdr:row>989</xdr:row>
      <xdr:rowOff>172570</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60960</xdr:colOff>
      <xdr:row>1082</xdr:row>
      <xdr:rowOff>67234</xdr:rowOff>
    </xdr:from>
    <xdr:to>
      <xdr:col>3</xdr:col>
      <xdr:colOff>627530</xdr:colOff>
      <xdr:row>1091</xdr:row>
      <xdr:rowOff>37351</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30480</xdr:colOff>
      <xdr:row>1123</xdr:row>
      <xdr:rowOff>126998</xdr:rowOff>
    </xdr:from>
    <xdr:to>
      <xdr:col>3</xdr:col>
      <xdr:colOff>655320</xdr:colOff>
      <xdr:row>1135</xdr:row>
      <xdr:rowOff>216647</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30480</xdr:colOff>
      <xdr:row>1216</xdr:row>
      <xdr:rowOff>86478</xdr:rowOff>
    </xdr:from>
    <xdr:to>
      <xdr:col>3</xdr:col>
      <xdr:colOff>640080</xdr:colOff>
      <xdr:row>1229</xdr:row>
      <xdr:rowOff>12452</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30480</xdr:colOff>
      <xdr:row>1238</xdr:row>
      <xdr:rowOff>87348</xdr:rowOff>
    </xdr:from>
    <xdr:to>
      <xdr:col>3</xdr:col>
      <xdr:colOff>617220</xdr:colOff>
      <xdr:row>1247</xdr:row>
      <xdr:rowOff>57463</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38100</xdr:colOff>
      <xdr:row>1259</xdr:row>
      <xdr:rowOff>92966</xdr:rowOff>
    </xdr:from>
    <xdr:to>
      <xdr:col>3</xdr:col>
      <xdr:colOff>624840</xdr:colOff>
      <xdr:row>1271</xdr:row>
      <xdr:rowOff>132695</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45720</xdr:colOff>
      <xdr:row>1282</xdr:row>
      <xdr:rowOff>39392</xdr:rowOff>
    </xdr:from>
    <xdr:to>
      <xdr:col>3</xdr:col>
      <xdr:colOff>624840</xdr:colOff>
      <xdr:row>1291</xdr:row>
      <xdr:rowOff>129038</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45720</xdr:colOff>
      <xdr:row>1301</xdr:row>
      <xdr:rowOff>92929</xdr:rowOff>
    </xdr:from>
    <xdr:to>
      <xdr:col>3</xdr:col>
      <xdr:colOff>655320</xdr:colOff>
      <xdr:row>1310</xdr:row>
      <xdr:rowOff>228599</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60960</xdr:colOff>
      <xdr:row>1320</xdr:row>
      <xdr:rowOff>74705</xdr:rowOff>
    </xdr:from>
    <xdr:to>
      <xdr:col>3</xdr:col>
      <xdr:colOff>640080</xdr:colOff>
      <xdr:row>1328</xdr:row>
      <xdr:rowOff>82176</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30480</xdr:colOff>
      <xdr:row>1337</xdr:row>
      <xdr:rowOff>89647</xdr:rowOff>
    </xdr:from>
    <xdr:to>
      <xdr:col>3</xdr:col>
      <xdr:colOff>647700</xdr:colOff>
      <xdr:row>1345</xdr:row>
      <xdr:rowOff>201706</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30480</xdr:colOff>
      <xdr:row>1357</xdr:row>
      <xdr:rowOff>52293</xdr:rowOff>
    </xdr:from>
    <xdr:to>
      <xdr:col>3</xdr:col>
      <xdr:colOff>655320</xdr:colOff>
      <xdr:row>1367</xdr:row>
      <xdr:rowOff>209176</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30480</xdr:colOff>
      <xdr:row>1379</xdr:row>
      <xdr:rowOff>82177</xdr:rowOff>
    </xdr:from>
    <xdr:to>
      <xdr:col>3</xdr:col>
      <xdr:colOff>655320</xdr:colOff>
      <xdr:row>1390</xdr:row>
      <xdr:rowOff>7471</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37802</xdr:colOff>
      <xdr:row>1402</xdr:row>
      <xdr:rowOff>52293</xdr:rowOff>
    </xdr:from>
    <xdr:to>
      <xdr:col>3</xdr:col>
      <xdr:colOff>635449</xdr:colOff>
      <xdr:row>1413</xdr:row>
      <xdr:rowOff>112058</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22561</xdr:colOff>
      <xdr:row>1425</xdr:row>
      <xdr:rowOff>60064</xdr:rowOff>
    </xdr:from>
    <xdr:to>
      <xdr:col>3</xdr:col>
      <xdr:colOff>627679</xdr:colOff>
      <xdr:row>1436</xdr:row>
      <xdr:rowOff>194535</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1449</xdr:row>
      <xdr:rowOff>89646</xdr:rowOff>
    </xdr:from>
    <xdr:to>
      <xdr:col>3</xdr:col>
      <xdr:colOff>655320</xdr:colOff>
      <xdr:row>1460</xdr:row>
      <xdr:rowOff>97118</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45720</xdr:colOff>
      <xdr:row>1470</xdr:row>
      <xdr:rowOff>112059</xdr:rowOff>
    </xdr:from>
    <xdr:to>
      <xdr:col>3</xdr:col>
      <xdr:colOff>655320</xdr:colOff>
      <xdr:row>1481</xdr:row>
      <xdr:rowOff>7470</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30480</xdr:colOff>
      <xdr:row>1490</xdr:row>
      <xdr:rowOff>97116</xdr:rowOff>
    </xdr:from>
    <xdr:to>
      <xdr:col>3</xdr:col>
      <xdr:colOff>655320</xdr:colOff>
      <xdr:row>1498</xdr:row>
      <xdr:rowOff>37351</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22860</xdr:colOff>
      <xdr:row>1507</xdr:row>
      <xdr:rowOff>37352</xdr:rowOff>
    </xdr:from>
    <xdr:to>
      <xdr:col>3</xdr:col>
      <xdr:colOff>655320</xdr:colOff>
      <xdr:row>1515</xdr:row>
      <xdr:rowOff>67235</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30480</xdr:colOff>
      <xdr:row>1526</xdr:row>
      <xdr:rowOff>67235</xdr:rowOff>
    </xdr:from>
    <xdr:to>
      <xdr:col>3</xdr:col>
      <xdr:colOff>655320</xdr:colOff>
      <xdr:row>1537</xdr:row>
      <xdr:rowOff>194234</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30480</xdr:colOff>
      <xdr:row>1554</xdr:row>
      <xdr:rowOff>74704</xdr:rowOff>
    </xdr:from>
    <xdr:to>
      <xdr:col>3</xdr:col>
      <xdr:colOff>655320</xdr:colOff>
      <xdr:row>1569</xdr:row>
      <xdr:rowOff>216645</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38100</xdr:colOff>
      <xdr:row>1918</xdr:row>
      <xdr:rowOff>89649</xdr:rowOff>
    </xdr:from>
    <xdr:to>
      <xdr:col>3</xdr:col>
      <xdr:colOff>640080</xdr:colOff>
      <xdr:row>1928</xdr:row>
      <xdr:rowOff>22412</xdr:rowOff>
    </xdr:to>
    <xdr:graphicFrame macro="">
      <xdr:nvGraphicFramePr>
        <xdr:cNvPr id="69"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45720</xdr:colOff>
      <xdr:row>1942</xdr:row>
      <xdr:rowOff>82177</xdr:rowOff>
    </xdr:from>
    <xdr:to>
      <xdr:col>3</xdr:col>
      <xdr:colOff>655320</xdr:colOff>
      <xdr:row>1954</xdr:row>
      <xdr:rowOff>156883</xdr:rowOff>
    </xdr:to>
    <xdr:graphicFrame macro="">
      <xdr:nvGraphicFramePr>
        <xdr:cNvPr id="7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30480</xdr:colOff>
      <xdr:row>2113</xdr:row>
      <xdr:rowOff>82177</xdr:rowOff>
    </xdr:from>
    <xdr:to>
      <xdr:col>3</xdr:col>
      <xdr:colOff>655320</xdr:colOff>
      <xdr:row>2122</xdr:row>
      <xdr:rowOff>224118</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22860</xdr:colOff>
      <xdr:row>2131</xdr:row>
      <xdr:rowOff>67235</xdr:rowOff>
    </xdr:from>
    <xdr:to>
      <xdr:col>3</xdr:col>
      <xdr:colOff>655320</xdr:colOff>
      <xdr:row>2138</xdr:row>
      <xdr:rowOff>149412</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38100</xdr:colOff>
      <xdr:row>2147</xdr:row>
      <xdr:rowOff>89648</xdr:rowOff>
    </xdr:from>
    <xdr:to>
      <xdr:col>3</xdr:col>
      <xdr:colOff>655320</xdr:colOff>
      <xdr:row>2154</xdr:row>
      <xdr:rowOff>224117</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30480</xdr:colOff>
      <xdr:row>2168</xdr:row>
      <xdr:rowOff>83370</xdr:rowOff>
    </xdr:from>
    <xdr:to>
      <xdr:col>3</xdr:col>
      <xdr:colOff>647700</xdr:colOff>
      <xdr:row>2179</xdr:row>
      <xdr:rowOff>173019</xdr:rowOff>
    </xdr:to>
    <xdr:graphicFrame macro="">
      <xdr:nvGraphicFramePr>
        <xdr:cNvPr id="7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38100</xdr:colOff>
      <xdr:row>2191</xdr:row>
      <xdr:rowOff>44824</xdr:rowOff>
    </xdr:from>
    <xdr:to>
      <xdr:col>3</xdr:col>
      <xdr:colOff>655320</xdr:colOff>
      <xdr:row>2200</xdr:row>
      <xdr:rowOff>201706</xdr:rowOff>
    </xdr:to>
    <xdr:graphicFrame macro="">
      <xdr:nvGraphicFramePr>
        <xdr:cNvPr id="7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45720</xdr:colOff>
      <xdr:row>2213</xdr:row>
      <xdr:rowOff>127000</xdr:rowOff>
    </xdr:from>
    <xdr:to>
      <xdr:col>3</xdr:col>
      <xdr:colOff>655320</xdr:colOff>
      <xdr:row>2225</xdr:row>
      <xdr:rowOff>127000</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38100</xdr:colOff>
      <xdr:row>2235</xdr:row>
      <xdr:rowOff>69386</xdr:rowOff>
    </xdr:from>
    <xdr:to>
      <xdr:col>3</xdr:col>
      <xdr:colOff>655320</xdr:colOff>
      <xdr:row>2245</xdr:row>
      <xdr:rowOff>14941</xdr:rowOff>
    </xdr:to>
    <xdr:graphicFrame macro="">
      <xdr:nvGraphicFramePr>
        <xdr:cNvPr id="77" name="グラフ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30480</xdr:colOff>
      <xdr:row>2255</xdr:row>
      <xdr:rowOff>105720</xdr:rowOff>
    </xdr:from>
    <xdr:to>
      <xdr:col>3</xdr:col>
      <xdr:colOff>655320</xdr:colOff>
      <xdr:row>2267</xdr:row>
      <xdr:rowOff>1810</xdr:rowOff>
    </xdr:to>
    <xdr:graphicFrame macro="">
      <xdr:nvGraphicFramePr>
        <xdr:cNvPr id="7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38100</xdr:colOff>
      <xdr:row>2291</xdr:row>
      <xdr:rowOff>34070</xdr:rowOff>
    </xdr:from>
    <xdr:to>
      <xdr:col>3</xdr:col>
      <xdr:colOff>655320</xdr:colOff>
      <xdr:row>2316</xdr:row>
      <xdr:rowOff>112059</xdr:rowOff>
    </xdr:to>
    <xdr:graphicFrame macro="">
      <xdr:nvGraphicFramePr>
        <xdr:cNvPr id="79" name="グラフ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38100</xdr:colOff>
      <xdr:row>2325</xdr:row>
      <xdr:rowOff>67237</xdr:rowOff>
    </xdr:from>
    <xdr:to>
      <xdr:col>3</xdr:col>
      <xdr:colOff>655320</xdr:colOff>
      <xdr:row>2334</xdr:row>
      <xdr:rowOff>37354</xdr:rowOff>
    </xdr:to>
    <xdr:graphicFrame macro="">
      <xdr:nvGraphicFramePr>
        <xdr:cNvPr id="8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38100</xdr:colOff>
      <xdr:row>2343</xdr:row>
      <xdr:rowOff>67235</xdr:rowOff>
    </xdr:from>
    <xdr:to>
      <xdr:col>3</xdr:col>
      <xdr:colOff>655320</xdr:colOff>
      <xdr:row>2351</xdr:row>
      <xdr:rowOff>186765</xdr:rowOff>
    </xdr:to>
    <xdr:graphicFrame macro="">
      <xdr:nvGraphicFramePr>
        <xdr:cNvPr id="81"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38100</xdr:colOff>
      <xdr:row>2369</xdr:row>
      <xdr:rowOff>104586</xdr:rowOff>
    </xdr:from>
    <xdr:to>
      <xdr:col>3</xdr:col>
      <xdr:colOff>655320</xdr:colOff>
      <xdr:row>2384</xdr:row>
      <xdr:rowOff>2987</xdr:rowOff>
    </xdr:to>
    <xdr:graphicFrame macro="">
      <xdr:nvGraphicFramePr>
        <xdr:cNvPr id="82" name="グラフ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38100</xdr:colOff>
      <xdr:row>2393</xdr:row>
      <xdr:rowOff>29884</xdr:rowOff>
    </xdr:from>
    <xdr:to>
      <xdr:col>3</xdr:col>
      <xdr:colOff>655320</xdr:colOff>
      <xdr:row>2399</xdr:row>
      <xdr:rowOff>216648</xdr:rowOff>
    </xdr:to>
    <xdr:graphicFrame macro="">
      <xdr:nvGraphicFramePr>
        <xdr:cNvPr id="83" name="グラフ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22860</xdr:colOff>
      <xdr:row>2408</xdr:row>
      <xdr:rowOff>12849</xdr:rowOff>
    </xdr:from>
    <xdr:to>
      <xdr:col>3</xdr:col>
      <xdr:colOff>640080</xdr:colOff>
      <xdr:row>2414</xdr:row>
      <xdr:rowOff>114300</xdr:rowOff>
    </xdr:to>
    <xdr:graphicFrame macro="">
      <xdr:nvGraphicFramePr>
        <xdr:cNvPr id="84"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38100</xdr:colOff>
      <xdr:row>2423</xdr:row>
      <xdr:rowOff>82177</xdr:rowOff>
    </xdr:from>
    <xdr:to>
      <xdr:col>3</xdr:col>
      <xdr:colOff>655320</xdr:colOff>
      <xdr:row>2429</xdr:row>
      <xdr:rowOff>175260</xdr:rowOff>
    </xdr:to>
    <xdr:graphicFrame macro="">
      <xdr:nvGraphicFramePr>
        <xdr:cNvPr id="85" name="グラフ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30480</xdr:colOff>
      <xdr:row>2439</xdr:row>
      <xdr:rowOff>51547</xdr:rowOff>
    </xdr:from>
    <xdr:to>
      <xdr:col>3</xdr:col>
      <xdr:colOff>640080</xdr:colOff>
      <xdr:row>2445</xdr:row>
      <xdr:rowOff>160020</xdr:rowOff>
    </xdr:to>
    <xdr:graphicFrame macro="">
      <xdr:nvGraphicFramePr>
        <xdr:cNvPr id="86" name="グラフ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30480</xdr:colOff>
      <xdr:row>2458</xdr:row>
      <xdr:rowOff>19128</xdr:rowOff>
    </xdr:from>
    <xdr:to>
      <xdr:col>3</xdr:col>
      <xdr:colOff>655320</xdr:colOff>
      <xdr:row>2468</xdr:row>
      <xdr:rowOff>106680</xdr:rowOff>
    </xdr:to>
    <xdr:graphicFrame macro="">
      <xdr:nvGraphicFramePr>
        <xdr:cNvPr id="87" name="グラフ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45720</xdr:colOff>
      <xdr:row>2483</xdr:row>
      <xdr:rowOff>29885</xdr:rowOff>
    </xdr:from>
    <xdr:to>
      <xdr:col>3</xdr:col>
      <xdr:colOff>655320</xdr:colOff>
      <xdr:row>2494</xdr:row>
      <xdr:rowOff>154958</xdr:rowOff>
    </xdr:to>
    <xdr:graphicFrame macro="">
      <xdr:nvGraphicFramePr>
        <xdr:cNvPr id="88" name="グラフ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30480</xdr:colOff>
      <xdr:row>2720</xdr:row>
      <xdr:rowOff>51124</xdr:rowOff>
    </xdr:from>
    <xdr:to>
      <xdr:col>3</xdr:col>
      <xdr:colOff>632460</xdr:colOff>
      <xdr:row>2734</xdr:row>
      <xdr:rowOff>134321</xdr:rowOff>
    </xdr:to>
    <xdr:graphicFrame macro="">
      <xdr:nvGraphicFramePr>
        <xdr:cNvPr id="89" name="グラフ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38100</xdr:colOff>
      <xdr:row>2975</xdr:row>
      <xdr:rowOff>41766</xdr:rowOff>
    </xdr:from>
    <xdr:to>
      <xdr:col>3</xdr:col>
      <xdr:colOff>647700</xdr:colOff>
      <xdr:row>2990</xdr:row>
      <xdr:rowOff>22860</xdr:rowOff>
    </xdr:to>
    <xdr:graphicFrame macro="">
      <xdr:nvGraphicFramePr>
        <xdr:cNvPr id="90" name="グラフ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53788</xdr:colOff>
      <xdr:row>3286</xdr:row>
      <xdr:rowOff>74705</xdr:rowOff>
    </xdr:from>
    <xdr:to>
      <xdr:col>3</xdr:col>
      <xdr:colOff>600635</xdr:colOff>
      <xdr:row>3303</xdr:row>
      <xdr:rowOff>44823</xdr:rowOff>
    </xdr:to>
    <xdr:graphicFrame macro="">
      <xdr:nvGraphicFramePr>
        <xdr:cNvPr id="91" name="グラフ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38100</xdr:colOff>
      <xdr:row>3329</xdr:row>
      <xdr:rowOff>74706</xdr:rowOff>
    </xdr:from>
    <xdr:to>
      <xdr:col>3</xdr:col>
      <xdr:colOff>632460</xdr:colOff>
      <xdr:row>3340</xdr:row>
      <xdr:rowOff>144780</xdr:rowOff>
    </xdr:to>
    <xdr:graphicFrame macro="">
      <xdr:nvGraphicFramePr>
        <xdr:cNvPr id="92" name="グラフ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53340</xdr:colOff>
      <xdr:row>3524</xdr:row>
      <xdr:rowOff>59466</xdr:rowOff>
    </xdr:from>
    <xdr:to>
      <xdr:col>3</xdr:col>
      <xdr:colOff>632460</xdr:colOff>
      <xdr:row>3531</xdr:row>
      <xdr:rowOff>45720</xdr:rowOff>
    </xdr:to>
    <xdr:graphicFrame macro="">
      <xdr:nvGraphicFramePr>
        <xdr:cNvPr id="93" name="グラフ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0</xdr:col>
      <xdr:colOff>38100</xdr:colOff>
      <xdr:row>3594</xdr:row>
      <xdr:rowOff>82179</xdr:rowOff>
    </xdr:from>
    <xdr:to>
      <xdr:col>3</xdr:col>
      <xdr:colOff>632460</xdr:colOff>
      <xdr:row>3616</xdr:row>
      <xdr:rowOff>104589</xdr:rowOff>
    </xdr:to>
    <xdr:graphicFrame macro="">
      <xdr:nvGraphicFramePr>
        <xdr:cNvPr id="94" name="グラフ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38100</xdr:colOff>
      <xdr:row>3626</xdr:row>
      <xdr:rowOff>59764</xdr:rowOff>
    </xdr:from>
    <xdr:to>
      <xdr:col>3</xdr:col>
      <xdr:colOff>640080</xdr:colOff>
      <xdr:row>3634</xdr:row>
      <xdr:rowOff>121920</xdr:rowOff>
    </xdr:to>
    <xdr:graphicFrame macro="">
      <xdr:nvGraphicFramePr>
        <xdr:cNvPr id="95" name="グラフ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22860</xdr:colOff>
      <xdr:row>3642</xdr:row>
      <xdr:rowOff>74707</xdr:rowOff>
    </xdr:from>
    <xdr:to>
      <xdr:col>3</xdr:col>
      <xdr:colOff>655320</xdr:colOff>
      <xdr:row>3647</xdr:row>
      <xdr:rowOff>129541</xdr:rowOff>
    </xdr:to>
    <xdr:graphicFrame macro="">
      <xdr:nvGraphicFramePr>
        <xdr:cNvPr id="96" name="グラフ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68580</xdr:colOff>
      <xdr:row>3657</xdr:row>
      <xdr:rowOff>44824</xdr:rowOff>
    </xdr:from>
    <xdr:to>
      <xdr:col>3</xdr:col>
      <xdr:colOff>609600</xdr:colOff>
      <xdr:row>3665</xdr:row>
      <xdr:rowOff>129540</xdr:rowOff>
    </xdr:to>
    <xdr:graphicFrame macro="">
      <xdr:nvGraphicFramePr>
        <xdr:cNvPr id="97" name="グラフ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30480</xdr:colOff>
      <xdr:row>3675</xdr:row>
      <xdr:rowOff>104588</xdr:rowOff>
    </xdr:from>
    <xdr:to>
      <xdr:col>3</xdr:col>
      <xdr:colOff>640080</xdr:colOff>
      <xdr:row>3684</xdr:row>
      <xdr:rowOff>0</xdr:rowOff>
    </xdr:to>
    <xdr:graphicFrame macro="">
      <xdr:nvGraphicFramePr>
        <xdr:cNvPr id="98" name="グラフ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38100</xdr:colOff>
      <xdr:row>3691</xdr:row>
      <xdr:rowOff>74709</xdr:rowOff>
    </xdr:from>
    <xdr:to>
      <xdr:col>3</xdr:col>
      <xdr:colOff>640080</xdr:colOff>
      <xdr:row>3696</xdr:row>
      <xdr:rowOff>60960</xdr:rowOff>
    </xdr:to>
    <xdr:graphicFrame macro="">
      <xdr:nvGraphicFramePr>
        <xdr:cNvPr id="99" name="グラフ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0</xdr:colOff>
      <xdr:row>3706</xdr:row>
      <xdr:rowOff>82177</xdr:rowOff>
    </xdr:from>
    <xdr:to>
      <xdr:col>3</xdr:col>
      <xdr:colOff>655320</xdr:colOff>
      <xdr:row>3713</xdr:row>
      <xdr:rowOff>213361</xdr:rowOff>
    </xdr:to>
    <xdr:graphicFrame macro="">
      <xdr:nvGraphicFramePr>
        <xdr:cNvPr id="100" name="グラフ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0</xdr:col>
      <xdr:colOff>53340</xdr:colOff>
      <xdr:row>3731</xdr:row>
      <xdr:rowOff>82177</xdr:rowOff>
    </xdr:from>
    <xdr:to>
      <xdr:col>3</xdr:col>
      <xdr:colOff>640080</xdr:colOff>
      <xdr:row>3744</xdr:row>
      <xdr:rowOff>137161</xdr:rowOff>
    </xdr:to>
    <xdr:graphicFrame macro="">
      <xdr:nvGraphicFramePr>
        <xdr:cNvPr id="101" name="グラフ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0</xdr:col>
      <xdr:colOff>60960</xdr:colOff>
      <xdr:row>3753</xdr:row>
      <xdr:rowOff>22412</xdr:rowOff>
    </xdr:from>
    <xdr:to>
      <xdr:col>3</xdr:col>
      <xdr:colOff>655320</xdr:colOff>
      <xdr:row>3760</xdr:row>
      <xdr:rowOff>22860</xdr:rowOff>
    </xdr:to>
    <xdr:graphicFrame macro="">
      <xdr:nvGraphicFramePr>
        <xdr:cNvPr id="102" name="グラフ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0</xdr:col>
      <xdr:colOff>38100</xdr:colOff>
      <xdr:row>3770</xdr:row>
      <xdr:rowOff>112059</xdr:rowOff>
    </xdr:from>
    <xdr:to>
      <xdr:col>3</xdr:col>
      <xdr:colOff>655320</xdr:colOff>
      <xdr:row>3777</xdr:row>
      <xdr:rowOff>190500</xdr:rowOff>
    </xdr:to>
    <xdr:graphicFrame macro="">
      <xdr:nvGraphicFramePr>
        <xdr:cNvPr id="103" name="グラフ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45720</xdr:colOff>
      <xdr:row>3793</xdr:row>
      <xdr:rowOff>59765</xdr:rowOff>
    </xdr:from>
    <xdr:to>
      <xdr:col>3</xdr:col>
      <xdr:colOff>655320</xdr:colOff>
      <xdr:row>3806</xdr:row>
      <xdr:rowOff>83820</xdr:rowOff>
    </xdr:to>
    <xdr:graphicFrame macro="">
      <xdr:nvGraphicFramePr>
        <xdr:cNvPr id="104" name="グラフ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0</xdr:col>
      <xdr:colOff>45720</xdr:colOff>
      <xdr:row>3833</xdr:row>
      <xdr:rowOff>22413</xdr:rowOff>
    </xdr:from>
    <xdr:to>
      <xdr:col>3</xdr:col>
      <xdr:colOff>655320</xdr:colOff>
      <xdr:row>3842</xdr:row>
      <xdr:rowOff>121920</xdr:rowOff>
    </xdr:to>
    <xdr:graphicFrame macro="">
      <xdr:nvGraphicFramePr>
        <xdr:cNvPr id="105" name="グラフ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0</xdr:col>
      <xdr:colOff>30480</xdr:colOff>
      <xdr:row>3867</xdr:row>
      <xdr:rowOff>67234</xdr:rowOff>
    </xdr:from>
    <xdr:to>
      <xdr:col>3</xdr:col>
      <xdr:colOff>647700</xdr:colOff>
      <xdr:row>3889</xdr:row>
      <xdr:rowOff>175260</xdr:rowOff>
    </xdr:to>
    <xdr:graphicFrame macro="">
      <xdr:nvGraphicFramePr>
        <xdr:cNvPr id="106" name="グラフ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0</xdr:col>
      <xdr:colOff>38100</xdr:colOff>
      <xdr:row>3915</xdr:row>
      <xdr:rowOff>44823</xdr:rowOff>
    </xdr:from>
    <xdr:to>
      <xdr:col>3</xdr:col>
      <xdr:colOff>617220</xdr:colOff>
      <xdr:row>3937</xdr:row>
      <xdr:rowOff>182880</xdr:rowOff>
    </xdr:to>
    <xdr:graphicFrame macro="">
      <xdr:nvGraphicFramePr>
        <xdr:cNvPr id="107" name="グラフ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0</xdr:col>
      <xdr:colOff>45720</xdr:colOff>
      <xdr:row>3964</xdr:row>
      <xdr:rowOff>74706</xdr:rowOff>
    </xdr:from>
    <xdr:to>
      <xdr:col>3</xdr:col>
      <xdr:colOff>632460</xdr:colOff>
      <xdr:row>3987</xdr:row>
      <xdr:rowOff>44824</xdr:rowOff>
    </xdr:to>
    <xdr:graphicFrame macro="">
      <xdr:nvGraphicFramePr>
        <xdr:cNvPr id="108" name="グラフ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0</xdr:col>
      <xdr:colOff>30480</xdr:colOff>
      <xdr:row>4011</xdr:row>
      <xdr:rowOff>29883</xdr:rowOff>
    </xdr:from>
    <xdr:to>
      <xdr:col>3</xdr:col>
      <xdr:colOff>647700</xdr:colOff>
      <xdr:row>4034</xdr:row>
      <xdr:rowOff>106680</xdr:rowOff>
    </xdr:to>
    <xdr:graphicFrame macro="">
      <xdr:nvGraphicFramePr>
        <xdr:cNvPr id="109" name="グラフ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0</xdr:col>
      <xdr:colOff>53788</xdr:colOff>
      <xdr:row>3310</xdr:row>
      <xdr:rowOff>62753</xdr:rowOff>
    </xdr:from>
    <xdr:to>
      <xdr:col>3</xdr:col>
      <xdr:colOff>582706</xdr:colOff>
      <xdr:row>3315</xdr:row>
      <xdr:rowOff>45720</xdr:rowOff>
    </xdr:to>
    <xdr:graphicFrame macro="">
      <xdr:nvGraphicFramePr>
        <xdr:cNvPr id="110" name="グラフ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0</xdr:col>
      <xdr:colOff>22860</xdr:colOff>
      <xdr:row>734</xdr:row>
      <xdr:rowOff>74707</xdr:rowOff>
    </xdr:from>
    <xdr:to>
      <xdr:col>3</xdr:col>
      <xdr:colOff>655320</xdr:colOff>
      <xdr:row>742</xdr:row>
      <xdr:rowOff>164355</xdr:rowOff>
    </xdr:to>
    <xdr:graphicFrame macro="">
      <xdr:nvGraphicFramePr>
        <xdr:cNvPr id="111" name="グラフ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0</xdr:col>
      <xdr:colOff>22860</xdr:colOff>
      <xdr:row>754</xdr:row>
      <xdr:rowOff>59764</xdr:rowOff>
    </xdr:from>
    <xdr:to>
      <xdr:col>3</xdr:col>
      <xdr:colOff>655320</xdr:colOff>
      <xdr:row>763</xdr:row>
      <xdr:rowOff>194236</xdr:rowOff>
    </xdr:to>
    <xdr:graphicFrame macro="">
      <xdr:nvGraphicFramePr>
        <xdr:cNvPr id="112" name="グラフ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0</xdr:col>
      <xdr:colOff>30480</xdr:colOff>
      <xdr:row>774</xdr:row>
      <xdr:rowOff>89646</xdr:rowOff>
    </xdr:from>
    <xdr:to>
      <xdr:col>3</xdr:col>
      <xdr:colOff>655320</xdr:colOff>
      <xdr:row>782</xdr:row>
      <xdr:rowOff>209177</xdr:rowOff>
    </xdr:to>
    <xdr:graphicFrame macro="">
      <xdr:nvGraphicFramePr>
        <xdr:cNvPr id="113" name="グラフ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0</xdr:col>
      <xdr:colOff>22860</xdr:colOff>
      <xdr:row>797</xdr:row>
      <xdr:rowOff>89645</xdr:rowOff>
    </xdr:from>
    <xdr:to>
      <xdr:col>3</xdr:col>
      <xdr:colOff>647700</xdr:colOff>
      <xdr:row>809</xdr:row>
      <xdr:rowOff>67235</xdr:rowOff>
    </xdr:to>
    <xdr:graphicFrame macro="">
      <xdr:nvGraphicFramePr>
        <xdr:cNvPr id="114" name="グラフ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0</xdr:col>
      <xdr:colOff>14942</xdr:colOff>
      <xdr:row>861</xdr:row>
      <xdr:rowOff>89647</xdr:rowOff>
    </xdr:from>
    <xdr:to>
      <xdr:col>3</xdr:col>
      <xdr:colOff>642471</xdr:colOff>
      <xdr:row>868</xdr:row>
      <xdr:rowOff>194235</xdr:rowOff>
    </xdr:to>
    <xdr:graphicFrame macro="">
      <xdr:nvGraphicFramePr>
        <xdr:cNvPr id="115" name="グラフ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0</xdr:col>
      <xdr:colOff>38099</xdr:colOff>
      <xdr:row>877</xdr:row>
      <xdr:rowOff>67237</xdr:rowOff>
    </xdr:from>
    <xdr:to>
      <xdr:col>3</xdr:col>
      <xdr:colOff>642470</xdr:colOff>
      <xdr:row>883</xdr:row>
      <xdr:rowOff>112059</xdr:rowOff>
    </xdr:to>
    <xdr:graphicFrame macro="">
      <xdr:nvGraphicFramePr>
        <xdr:cNvPr id="116" name="グラフ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0</xdr:col>
      <xdr:colOff>45720</xdr:colOff>
      <xdr:row>1000</xdr:row>
      <xdr:rowOff>82176</xdr:rowOff>
    </xdr:from>
    <xdr:to>
      <xdr:col>3</xdr:col>
      <xdr:colOff>655320</xdr:colOff>
      <xdr:row>1008</xdr:row>
      <xdr:rowOff>171824</xdr:rowOff>
    </xdr:to>
    <xdr:graphicFrame macro="">
      <xdr:nvGraphicFramePr>
        <xdr:cNvPr id="117" name="グラフ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0</xdr:col>
      <xdr:colOff>22860</xdr:colOff>
      <xdr:row>1020</xdr:row>
      <xdr:rowOff>89646</xdr:rowOff>
    </xdr:from>
    <xdr:to>
      <xdr:col>3</xdr:col>
      <xdr:colOff>632460</xdr:colOff>
      <xdr:row>1029</xdr:row>
      <xdr:rowOff>224118</xdr:rowOff>
    </xdr:to>
    <xdr:graphicFrame macro="">
      <xdr:nvGraphicFramePr>
        <xdr:cNvPr id="118" name="グラフ 1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0</xdr:col>
      <xdr:colOff>30480</xdr:colOff>
      <xdr:row>1040</xdr:row>
      <xdr:rowOff>59465</xdr:rowOff>
    </xdr:from>
    <xdr:to>
      <xdr:col>3</xdr:col>
      <xdr:colOff>632460</xdr:colOff>
      <xdr:row>1048</xdr:row>
      <xdr:rowOff>178996</xdr:rowOff>
    </xdr:to>
    <xdr:graphicFrame macro="">
      <xdr:nvGraphicFramePr>
        <xdr:cNvPr id="119" name="グラフ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0</xdr:col>
      <xdr:colOff>30480</xdr:colOff>
      <xdr:row>1060</xdr:row>
      <xdr:rowOff>89794</xdr:rowOff>
    </xdr:from>
    <xdr:to>
      <xdr:col>3</xdr:col>
      <xdr:colOff>640080</xdr:colOff>
      <xdr:row>1072</xdr:row>
      <xdr:rowOff>67384</xdr:rowOff>
    </xdr:to>
    <xdr:graphicFrame macro="">
      <xdr:nvGraphicFramePr>
        <xdr:cNvPr id="120" name="グラフ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0</xdr:col>
      <xdr:colOff>45720</xdr:colOff>
      <xdr:row>1101</xdr:row>
      <xdr:rowOff>97116</xdr:rowOff>
    </xdr:from>
    <xdr:to>
      <xdr:col>3</xdr:col>
      <xdr:colOff>627530</xdr:colOff>
      <xdr:row>1109</xdr:row>
      <xdr:rowOff>216647</xdr:rowOff>
    </xdr:to>
    <xdr:graphicFrame macro="">
      <xdr:nvGraphicFramePr>
        <xdr:cNvPr id="121" name="グラフ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0</xdr:col>
      <xdr:colOff>14942</xdr:colOff>
      <xdr:row>1145</xdr:row>
      <xdr:rowOff>89647</xdr:rowOff>
    </xdr:from>
    <xdr:to>
      <xdr:col>3</xdr:col>
      <xdr:colOff>642471</xdr:colOff>
      <xdr:row>1152</xdr:row>
      <xdr:rowOff>194235</xdr:rowOff>
    </xdr:to>
    <xdr:graphicFrame macro="">
      <xdr:nvGraphicFramePr>
        <xdr:cNvPr id="122" name="グラフ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0</xdr:col>
      <xdr:colOff>7471</xdr:colOff>
      <xdr:row>1161</xdr:row>
      <xdr:rowOff>67237</xdr:rowOff>
    </xdr:from>
    <xdr:to>
      <xdr:col>3</xdr:col>
      <xdr:colOff>642471</xdr:colOff>
      <xdr:row>1167</xdr:row>
      <xdr:rowOff>112059</xdr:rowOff>
    </xdr:to>
    <xdr:graphicFrame macro="">
      <xdr:nvGraphicFramePr>
        <xdr:cNvPr id="123" name="グラフ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0</xdr:col>
      <xdr:colOff>14942</xdr:colOff>
      <xdr:row>1145</xdr:row>
      <xdr:rowOff>89647</xdr:rowOff>
    </xdr:from>
    <xdr:to>
      <xdr:col>3</xdr:col>
      <xdr:colOff>642471</xdr:colOff>
      <xdr:row>1152</xdr:row>
      <xdr:rowOff>194235</xdr:rowOff>
    </xdr:to>
    <xdr:graphicFrame macro="">
      <xdr:nvGraphicFramePr>
        <xdr:cNvPr id="124" name="グラフ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0</xdr:col>
      <xdr:colOff>30479</xdr:colOff>
      <xdr:row>1161</xdr:row>
      <xdr:rowOff>67237</xdr:rowOff>
    </xdr:from>
    <xdr:to>
      <xdr:col>3</xdr:col>
      <xdr:colOff>642470</xdr:colOff>
      <xdr:row>1167</xdr:row>
      <xdr:rowOff>112059</xdr:rowOff>
    </xdr:to>
    <xdr:graphicFrame macro="">
      <xdr:nvGraphicFramePr>
        <xdr:cNvPr id="125" name="グラフ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0</xdr:col>
      <xdr:colOff>14942</xdr:colOff>
      <xdr:row>1177</xdr:row>
      <xdr:rowOff>89647</xdr:rowOff>
    </xdr:from>
    <xdr:to>
      <xdr:col>3</xdr:col>
      <xdr:colOff>642471</xdr:colOff>
      <xdr:row>1184</xdr:row>
      <xdr:rowOff>194235</xdr:rowOff>
    </xdr:to>
    <xdr:graphicFrame macro="">
      <xdr:nvGraphicFramePr>
        <xdr:cNvPr id="126" name="グラフ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0</xdr:col>
      <xdr:colOff>45720</xdr:colOff>
      <xdr:row>1177</xdr:row>
      <xdr:rowOff>89647</xdr:rowOff>
    </xdr:from>
    <xdr:to>
      <xdr:col>3</xdr:col>
      <xdr:colOff>605118</xdr:colOff>
      <xdr:row>1184</xdr:row>
      <xdr:rowOff>127000</xdr:rowOff>
    </xdr:to>
    <xdr:graphicFrame macro="">
      <xdr:nvGraphicFramePr>
        <xdr:cNvPr id="127" name="グラフ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0</xdr:col>
      <xdr:colOff>14942</xdr:colOff>
      <xdr:row>1194</xdr:row>
      <xdr:rowOff>89647</xdr:rowOff>
    </xdr:from>
    <xdr:to>
      <xdr:col>3</xdr:col>
      <xdr:colOff>642471</xdr:colOff>
      <xdr:row>1201</xdr:row>
      <xdr:rowOff>194235</xdr:rowOff>
    </xdr:to>
    <xdr:graphicFrame macro="">
      <xdr:nvGraphicFramePr>
        <xdr:cNvPr id="128" name="グラフ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0</xdr:col>
      <xdr:colOff>37802</xdr:colOff>
      <xdr:row>1194</xdr:row>
      <xdr:rowOff>97267</xdr:rowOff>
    </xdr:from>
    <xdr:to>
      <xdr:col>3</xdr:col>
      <xdr:colOff>627978</xdr:colOff>
      <xdr:row>1201</xdr:row>
      <xdr:rowOff>134620</xdr:rowOff>
    </xdr:to>
    <xdr:graphicFrame macro="">
      <xdr:nvGraphicFramePr>
        <xdr:cNvPr id="129" name="グラフ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0</xdr:col>
      <xdr:colOff>0</xdr:colOff>
      <xdr:row>1966</xdr:row>
      <xdr:rowOff>82177</xdr:rowOff>
    </xdr:from>
    <xdr:to>
      <xdr:col>3</xdr:col>
      <xdr:colOff>655320</xdr:colOff>
      <xdr:row>1975</xdr:row>
      <xdr:rowOff>224118</xdr:rowOff>
    </xdr:to>
    <xdr:graphicFrame macro="">
      <xdr:nvGraphicFramePr>
        <xdr:cNvPr id="130" name="グラフ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0</xdr:col>
      <xdr:colOff>30480</xdr:colOff>
      <xdr:row>1966</xdr:row>
      <xdr:rowOff>82177</xdr:rowOff>
    </xdr:from>
    <xdr:to>
      <xdr:col>3</xdr:col>
      <xdr:colOff>655320</xdr:colOff>
      <xdr:row>1975</xdr:row>
      <xdr:rowOff>224118</xdr:rowOff>
    </xdr:to>
    <xdr:graphicFrame macro="">
      <xdr:nvGraphicFramePr>
        <xdr:cNvPr id="131" name="グラフ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0</xdr:col>
      <xdr:colOff>0</xdr:colOff>
      <xdr:row>1987</xdr:row>
      <xdr:rowOff>82177</xdr:rowOff>
    </xdr:from>
    <xdr:to>
      <xdr:col>3</xdr:col>
      <xdr:colOff>655320</xdr:colOff>
      <xdr:row>1996</xdr:row>
      <xdr:rowOff>224118</xdr:rowOff>
    </xdr:to>
    <xdr:graphicFrame macro="">
      <xdr:nvGraphicFramePr>
        <xdr:cNvPr id="132" name="グラフ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0</xdr:col>
      <xdr:colOff>0</xdr:colOff>
      <xdr:row>1987</xdr:row>
      <xdr:rowOff>82177</xdr:rowOff>
    </xdr:from>
    <xdr:to>
      <xdr:col>3</xdr:col>
      <xdr:colOff>655320</xdr:colOff>
      <xdr:row>1996</xdr:row>
      <xdr:rowOff>224118</xdr:rowOff>
    </xdr:to>
    <xdr:graphicFrame macro="">
      <xdr:nvGraphicFramePr>
        <xdr:cNvPr id="133" name="グラフ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0</xdr:col>
      <xdr:colOff>0</xdr:colOff>
      <xdr:row>2008</xdr:row>
      <xdr:rowOff>82177</xdr:rowOff>
    </xdr:from>
    <xdr:to>
      <xdr:col>3</xdr:col>
      <xdr:colOff>655320</xdr:colOff>
      <xdr:row>2017</xdr:row>
      <xdr:rowOff>224118</xdr:rowOff>
    </xdr:to>
    <xdr:graphicFrame macro="">
      <xdr:nvGraphicFramePr>
        <xdr:cNvPr id="134" name="グラフ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0</xdr:col>
      <xdr:colOff>38100</xdr:colOff>
      <xdr:row>2008</xdr:row>
      <xdr:rowOff>82177</xdr:rowOff>
    </xdr:from>
    <xdr:to>
      <xdr:col>3</xdr:col>
      <xdr:colOff>655320</xdr:colOff>
      <xdr:row>2017</xdr:row>
      <xdr:rowOff>224118</xdr:rowOff>
    </xdr:to>
    <xdr:graphicFrame macro="">
      <xdr:nvGraphicFramePr>
        <xdr:cNvPr id="135" name="グラフ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0</xdr:col>
      <xdr:colOff>0</xdr:colOff>
      <xdr:row>2029</xdr:row>
      <xdr:rowOff>82177</xdr:rowOff>
    </xdr:from>
    <xdr:to>
      <xdr:col>3</xdr:col>
      <xdr:colOff>655320</xdr:colOff>
      <xdr:row>2038</xdr:row>
      <xdr:rowOff>224118</xdr:rowOff>
    </xdr:to>
    <xdr:graphicFrame macro="">
      <xdr:nvGraphicFramePr>
        <xdr:cNvPr id="136" name="グラフ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0</xdr:col>
      <xdr:colOff>30480</xdr:colOff>
      <xdr:row>2029</xdr:row>
      <xdr:rowOff>82177</xdr:rowOff>
    </xdr:from>
    <xdr:to>
      <xdr:col>3</xdr:col>
      <xdr:colOff>655320</xdr:colOff>
      <xdr:row>2038</xdr:row>
      <xdr:rowOff>224118</xdr:rowOff>
    </xdr:to>
    <xdr:graphicFrame macro="">
      <xdr:nvGraphicFramePr>
        <xdr:cNvPr id="137" name="グラフ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0</xdr:col>
      <xdr:colOff>0</xdr:colOff>
      <xdr:row>2050</xdr:row>
      <xdr:rowOff>82177</xdr:rowOff>
    </xdr:from>
    <xdr:to>
      <xdr:col>3</xdr:col>
      <xdr:colOff>655320</xdr:colOff>
      <xdr:row>2059</xdr:row>
      <xdr:rowOff>224118</xdr:rowOff>
    </xdr:to>
    <xdr:graphicFrame macro="">
      <xdr:nvGraphicFramePr>
        <xdr:cNvPr id="138" name="グラフ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0</xdr:col>
      <xdr:colOff>30480</xdr:colOff>
      <xdr:row>2050</xdr:row>
      <xdr:rowOff>82177</xdr:rowOff>
    </xdr:from>
    <xdr:to>
      <xdr:col>3</xdr:col>
      <xdr:colOff>655320</xdr:colOff>
      <xdr:row>2059</xdr:row>
      <xdr:rowOff>224118</xdr:rowOff>
    </xdr:to>
    <xdr:graphicFrame macro="">
      <xdr:nvGraphicFramePr>
        <xdr:cNvPr id="139" name="グラフ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0</xdr:col>
      <xdr:colOff>0</xdr:colOff>
      <xdr:row>2071</xdr:row>
      <xdr:rowOff>82177</xdr:rowOff>
    </xdr:from>
    <xdr:to>
      <xdr:col>3</xdr:col>
      <xdr:colOff>655320</xdr:colOff>
      <xdr:row>2080</xdr:row>
      <xdr:rowOff>224118</xdr:rowOff>
    </xdr:to>
    <xdr:graphicFrame macro="">
      <xdr:nvGraphicFramePr>
        <xdr:cNvPr id="140" name="グラフ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0</xdr:col>
      <xdr:colOff>38100</xdr:colOff>
      <xdr:row>2071</xdr:row>
      <xdr:rowOff>82177</xdr:rowOff>
    </xdr:from>
    <xdr:to>
      <xdr:col>3</xdr:col>
      <xdr:colOff>647700</xdr:colOff>
      <xdr:row>2080</xdr:row>
      <xdr:rowOff>224118</xdr:rowOff>
    </xdr:to>
    <xdr:graphicFrame macro="">
      <xdr:nvGraphicFramePr>
        <xdr:cNvPr id="141" name="グラフ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0</xdr:col>
      <xdr:colOff>0</xdr:colOff>
      <xdr:row>2092</xdr:row>
      <xdr:rowOff>82177</xdr:rowOff>
    </xdr:from>
    <xdr:to>
      <xdr:col>3</xdr:col>
      <xdr:colOff>655320</xdr:colOff>
      <xdr:row>2101</xdr:row>
      <xdr:rowOff>224118</xdr:rowOff>
    </xdr:to>
    <xdr:graphicFrame macro="">
      <xdr:nvGraphicFramePr>
        <xdr:cNvPr id="142" name="グラフ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0</xdr:col>
      <xdr:colOff>30480</xdr:colOff>
      <xdr:row>2092</xdr:row>
      <xdr:rowOff>82177</xdr:rowOff>
    </xdr:from>
    <xdr:to>
      <xdr:col>3</xdr:col>
      <xdr:colOff>655320</xdr:colOff>
      <xdr:row>2101</xdr:row>
      <xdr:rowOff>224118</xdr:rowOff>
    </xdr:to>
    <xdr:graphicFrame macro="">
      <xdr:nvGraphicFramePr>
        <xdr:cNvPr id="143" name="グラフ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0</xdr:col>
      <xdr:colOff>22860</xdr:colOff>
      <xdr:row>2505</xdr:row>
      <xdr:rowOff>28539</xdr:rowOff>
    </xdr:from>
    <xdr:to>
      <xdr:col>3</xdr:col>
      <xdr:colOff>624840</xdr:colOff>
      <xdr:row>2513</xdr:row>
      <xdr:rowOff>22860</xdr:rowOff>
    </xdr:to>
    <xdr:graphicFrame macro="">
      <xdr:nvGraphicFramePr>
        <xdr:cNvPr id="144" name="グラフ 1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0</xdr:col>
      <xdr:colOff>30480</xdr:colOff>
      <xdr:row>2523</xdr:row>
      <xdr:rowOff>51399</xdr:rowOff>
    </xdr:from>
    <xdr:to>
      <xdr:col>3</xdr:col>
      <xdr:colOff>640080</xdr:colOff>
      <xdr:row>2531</xdr:row>
      <xdr:rowOff>68580</xdr:rowOff>
    </xdr:to>
    <xdr:graphicFrame macro="">
      <xdr:nvGraphicFramePr>
        <xdr:cNvPr id="145" name="グラフ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0</xdr:col>
      <xdr:colOff>30480</xdr:colOff>
      <xdr:row>2541</xdr:row>
      <xdr:rowOff>97119</xdr:rowOff>
    </xdr:from>
    <xdr:to>
      <xdr:col>3</xdr:col>
      <xdr:colOff>655320</xdr:colOff>
      <xdr:row>2548</xdr:row>
      <xdr:rowOff>60960</xdr:rowOff>
    </xdr:to>
    <xdr:graphicFrame macro="">
      <xdr:nvGraphicFramePr>
        <xdr:cNvPr id="146" name="グラフ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0</xdr:col>
      <xdr:colOff>30480</xdr:colOff>
      <xdr:row>2558</xdr:row>
      <xdr:rowOff>82178</xdr:rowOff>
    </xdr:from>
    <xdr:to>
      <xdr:col>3</xdr:col>
      <xdr:colOff>655320</xdr:colOff>
      <xdr:row>2566</xdr:row>
      <xdr:rowOff>45720</xdr:rowOff>
    </xdr:to>
    <xdr:graphicFrame macro="">
      <xdr:nvGraphicFramePr>
        <xdr:cNvPr id="147" name="グラフ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0</xdr:col>
      <xdr:colOff>22860</xdr:colOff>
      <xdr:row>2576</xdr:row>
      <xdr:rowOff>82178</xdr:rowOff>
    </xdr:from>
    <xdr:to>
      <xdr:col>3</xdr:col>
      <xdr:colOff>655320</xdr:colOff>
      <xdr:row>2584</xdr:row>
      <xdr:rowOff>99060</xdr:rowOff>
    </xdr:to>
    <xdr:graphicFrame macro="">
      <xdr:nvGraphicFramePr>
        <xdr:cNvPr id="148" name="グラフ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0</xdr:col>
      <xdr:colOff>38099</xdr:colOff>
      <xdr:row>2593</xdr:row>
      <xdr:rowOff>74708</xdr:rowOff>
    </xdr:from>
    <xdr:to>
      <xdr:col>3</xdr:col>
      <xdr:colOff>655320</xdr:colOff>
      <xdr:row>2601</xdr:row>
      <xdr:rowOff>15240</xdr:rowOff>
    </xdr:to>
    <xdr:graphicFrame macro="">
      <xdr:nvGraphicFramePr>
        <xdr:cNvPr id="149" name="グラフ 1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0</xdr:col>
      <xdr:colOff>22860</xdr:colOff>
      <xdr:row>2611</xdr:row>
      <xdr:rowOff>82178</xdr:rowOff>
    </xdr:from>
    <xdr:to>
      <xdr:col>3</xdr:col>
      <xdr:colOff>655320</xdr:colOff>
      <xdr:row>2619</xdr:row>
      <xdr:rowOff>38100</xdr:rowOff>
    </xdr:to>
    <xdr:graphicFrame macro="">
      <xdr:nvGraphicFramePr>
        <xdr:cNvPr id="150" name="グラフ 1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0</xdr:col>
      <xdr:colOff>30480</xdr:colOff>
      <xdr:row>2628</xdr:row>
      <xdr:rowOff>82179</xdr:rowOff>
    </xdr:from>
    <xdr:to>
      <xdr:col>3</xdr:col>
      <xdr:colOff>655320</xdr:colOff>
      <xdr:row>2635</xdr:row>
      <xdr:rowOff>152401</xdr:rowOff>
    </xdr:to>
    <xdr:graphicFrame macro="">
      <xdr:nvGraphicFramePr>
        <xdr:cNvPr id="151" name="グラフ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0</xdr:col>
      <xdr:colOff>30480</xdr:colOff>
      <xdr:row>2646</xdr:row>
      <xdr:rowOff>82178</xdr:rowOff>
    </xdr:from>
    <xdr:to>
      <xdr:col>3</xdr:col>
      <xdr:colOff>655320</xdr:colOff>
      <xdr:row>2653</xdr:row>
      <xdr:rowOff>99060</xdr:rowOff>
    </xdr:to>
    <xdr:graphicFrame macro="">
      <xdr:nvGraphicFramePr>
        <xdr:cNvPr id="152" name="グラフ 1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0</xdr:col>
      <xdr:colOff>22860</xdr:colOff>
      <xdr:row>2663</xdr:row>
      <xdr:rowOff>82178</xdr:rowOff>
    </xdr:from>
    <xdr:to>
      <xdr:col>3</xdr:col>
      <xdr:colOff>655320</xdr:colOff>
      <xdr:row>2671</xdr:row>
      <xdr:rowOff>22860</xdr:rowOff>
    </xdr:to>
    <xdr:graphicFrame macro="">
      <xdr:nvGraphicFramePr>
        <xdr:cNvPr id="153" name="グラフ 1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0</xdr:col>
      <xdr:colOff>30480</xdr:colOff>
      <xdr:row>2681</xdr:row>
      <xdr:rowOff>82178</xdr:rowOff>
    </xdr:from>
    <xdr:to>
      <xdr:col>3</xdr:col>
      <xdr:colOff>655320</xdr:colOff>
      <xdr:row>2688</xdr:row>
      <xdr:rowOff>114300</xdr:rowOff>
    </xdr:to>
    <xdr:graphicFrame macro="">
      <xdr:nvGraphicFramePr>
        <xdr:cNvPr id="154" name="グラフ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0</xdr:col>
      <xdr:colOff>30480</xdr:colOff>
      <xdr:row>2698</xdr:row>
      <xdr:rowOff>43930</xdr:rowOff>
    </xdr:from>
    <xdr:to>
      <xdr:col>3</xdr:col>
      <xdr:colOff>655320</xdr:colOff>
      <xdr:row>2705</xdr:row>
      <xdr:rowOff>91440</xdr:rowOff>
    </xdr:to>
    <xdr:graphicFrame macro="">
      <xdr:nvGraphicFramePr>
        <xdr:cNvPr id="155" name="グラフ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0</xdr:col>
      <xdr:colOff>30480</xdr:colOff>
      <xdr:row>2744</xdr:row>
      <xdr:rowOff>43779</xdr:rowOff>
    </xdr:from>
    <xdr:to>
      <xdr:col>3</xdr:col>
      <xdr:colOff>632460</xdr:colOff>
      <xdr:row>2752</xdr:row>
      <xdr:rowOff>30480</xdr:rowOff>
    </xdr:to>
    <xdr:graphicFrame macro="">
      <xdr:nvGraphicFramePr>
        <xdr:cNvPr id="156" name="グラフ 1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0</xdr:col>
      <xdr:colOff>30480</xdr:colOff>
      <xdr:row>2762</xdr:row>
      <xdr:rowOff>59019</xdr:rowOff>
    </xdr:from>
    <xdr:to>
      <xdr:col>3</xdr:col>
      <xdr:colOff>655320</xdr:colOff>
      <xdr:row>2769</xdr:row>
      <xdr:rowOff>160020</xdr:rowOff>
    </xdr:to>
    <xdr:graphicFrame macro="">
      <xdr:nvGraphicFramePr>
        <xdr:cNvPr id="157" name="グラフ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0</xdr:col>
      <xdr:colOff>22860</xdr:colOff>
      <xdr:row>2779</xdr:row>
      <xdr:rowOff>97119</xdr:rowOff>
    </xdr:from>
    <xdr:to>
      <xdr:col>3</xdr:col>
      <xdr:colOff>655320</xdr:colOff>
      <xdr:row>2786</xdr:row>
      <xdr:rowOff>144780</xdr:rowOff>
    </xdr:to>
    <xdr:graphicFrame macro="">
      <xdr:nvGraphicFramePr>
        <xdr:cNvPr id="158" name="グラフ 1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0</xdr:col>
      <xdr:colOff>30480</xdr:colOff>
      <xdr:row>2796</xdr:row>
      <xdr:rowOff>82178</xdr:rowOff>
    </xdr:from>
    <xdr:to>
      <xdr:col>3</xdr:col>
      <xdr:colOff>655320</xdr:colOff>
      <xdr:row>2803</xdr:row>
      <xdr:rowOff>114300</xdr:rowOff>
    </xdr:to>
    <xdr:graphicFrame macro="">
      <xdr:nvGraphicFramePr>
        <xdr:cNvPr id="159" name="グラフ 1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0</xdr:col>
      <xdr:colOff>30480</xdr:colOff>
      <xdr:row>2813</xdr:row>
      <xdr:rowOff>112060</xdr:rowOff>
    </xdr:from>
    <xdr:to>
      <xdr:col>3</xdr:col>
      <xdr:colOff>655320</xdr:colOff>
      <xdr:row>2820</xdr:row>
      <xdr:rowOff>167640</xdr:rowOff>
    </xdr:to>
    <xdr:graphicFrame macro="">
      <xdr:nvGraphicFramePr>
        <xdr:cNvPr id="160" name="グラフ 1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0</xdr:col>
      <xdr:colOff>38100</xdr:colOff>
      <xdr:row>2829</xdr:row>
      <xdr:rowOff>82179</xdr:rowOff>
    </xdr:from>
    <xdr:to>
      <xdr:col>3</xdr:col>
      <xdr:colOff>655320</xdr:colOff>
      <xdr:row>2835</xdr:row>
      <xdr:rowOff>137160</xdr:rowOff>
    </xdr:to>
    <xdr:graphicFrame macro="">
      <xdr:nvGraphicFramePr>
        <xdr:cNvPr id="161" name="グラフ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0</xdr:col>
      <xdr:colOff>38100</xdr:colOff>
      <xdr:row>2866</xdr:row>
      <xdr:rowOff>36458</xdr:rowOff>
    </xdr:from>
    <xdr:to>
      <xdr:col>3</xdr:col>
      <xdr:colOff>624840</xdr:colOff>
      <xdr:row>2874</xdr:row>
      <xdr:rowOff>30480</xdr:rowOff>
    </xdr:to>
    <xdr:graphicFrame macro="">
      <xdr:nvGraphicFramePr>
        <xdr:cNvPr id="162" name="グラフ 1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0</xdr:col>
      <xdr:colOff>38100</xdr:colOff>
      <xdr:row>2918</xdr:row>
      <xdr:rowOff>74708</xdr:rowOff>
    </xdr:from>
    <xdr:to>
      <xdr:col>3</xdr:col>
      <xdr:colOff>655320</xdr:colOff>
      <xdr:row>2925</xdr:row>
      <xdr:rowOff>121920</xdr:rowOff>
    </xdr:to>
    <xdr:graphicFrame macro="">
      <xdr:nvGraphicFramePr>
        <xdr:cNvPr id="163" name="グラフ 1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0</xdr:col>
      <xdr:colOff>30480</xdr:colOff>
      <xdr:row>2935</xdr:row>
      <xdr:rowOff>82178</xdr:rowOff>
    </xdr:from>
    <xdr:to>
      <xdr:col>3</xdr:col>
      <xdr:colOff>655320</xdr:colOff>
      <xdr:row>2943</xdr:row>
      <xdr:rowOff>68580</xdr:rowOff>
    </xdr:to>
    <xdr:graphicFrame macro="">
      <xdr:nvGraphicFramePr>
        <xdr:cNvPr id="164" name="グラフ 1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0</xdr:col>
      <xdr:colOff>30480</xdr:colOff>
      <xdr:row>2953</xdr:row>
      <xdr:rowOff>82177</xdr:rowOff>
    </xdr:from>
    <xdr:to>
      <xdr:col>3</xdr:col>
      <xdr:colOff>655320</xdr:colOff>
      <xdr:row>2960</xdr:row>
      <xdr:rowOff>121920</xdr:rowOff>
    </xdr:to>
    <xdr:graphicFrame macro="">
      <xdr:nvGraphicFramePr>
        <xdr:cNvPr id="165" name="グラフ 1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0</xdr:col>
      <xdr:colOff>45720</xdr:colOff>
      <xdr:row>2846</xdr:row>
      <xdr:rowOff>52294</xdr:rowOff>
    </xdr:from>
    <xdr:to>
      <xdr:col>3</xdr:col>
      <xdr:colOff>655320</xdr:colOff>
      <xdr:row>2855</xdr:row>
      <xdr:rowOff>190500</xdr:rowOff>
    </xdr:to>
    <xdr:graphicFrame macro="">
      <xdr:nvGraphicFramePr>
        <xdr:cNvPr id="166" name="グラフ 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0</xdr:col>
      <xdr:colOff>38100</xdr:colOff>
      <xdr:row>2882</xdr:row>
      <xdr:rowOff>82179</xdr:rowOff>
    </xdr:from>
    <xdr:to>
      <xdr:col>3</xdr:col>
      <xdr:colOff>655320</xdr:colOff>
      <xdr:row>2888</xdr:row>
      <xdr:rowOff>30480</xdr:rowOff>
    </xdr:to>
    <xdr:graphicFrame macro="">
      <xdr:nvGraphicFramePr>
        <xdr:cNvPr id="167" name="グラフ 1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0</xdr:col>
      <xdr:colOff>30480</xdr:colOff>
      <xdr:row>2899</xdr:row>
      <xdr:rowOff>89648</xdr:rowOff>
    </xdr:from>
    <xdr:to>
      <xdr:col>3</xdr:col>
      <xdr:colOff>647700</xdr:colOff>
      <xdr:row>2908</xdr:row>
      <xdr:rowOff>15240</xdr:rowOff>
    </xdr:to>
    <xdr:graphicFrame macro="">
      <xdr:nvGraphicFramePr>
        <xdr:cNvPr id="168" name="グラフ 1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0</xdr:col>
      <xdr:colOff>38100</xdr:colOff>
      <xdr:row>3002</xdr:row>
      <xdr:rowOff>74706</xdr:rowOff>
    </xdr:from>
    <xdr:to>
      <xdr:col>3</xdr:col>
      <xdr:colOff>655320</xdr:colOff>
      <xdr:row>3011</xdr:row>
      <xdr:rowOff>99060</xdr:rowOff>
    </xdr:to>
    <xdr:graphicFrame macro="">
      <xdr:nvGraphicFramePr>
        <xdr:cNvPr id="169" name="グラフ 1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0</xdr:col>
      <xdr:colOff>30480</xdr:colOff>
      <xdr:row>3023</xdr:row>
      <xdr:rowOff>97118</xdr:rowOff>
    </xdr:from>
    <xdr:to>
      <xdr:col>3</xdr:col>
      <xdr:colOff>655320</xdr:colOff>
      <xdr:row>3031</xdr:row>
      <xdr:rowOff>213359</xdr:rowOff>
    </xdr:to>
    <xdr:graphicFrame macro="">
      <xdr:nvGraphicFramePr>
        <xdr:cNvPr id="170" name="グラフ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0</xdr:col>
      <xdr:colOff>30480</xdr:colOff>
      <xdr:row>3044</xdr:row>
      <xdr:rowOff>44824</xdr:rowOff>
    </xdr:from>
    <xdr:to>
      <xdr:col>3</xdr:col>
      <xdr:colOff>655320</xdr:colOff>
      <xdr:row>3052</xdr:row>
      <xdr:rowOff>175259</xdr:rowOff>
    </xdr:to>
    <xdr:graphicFrame macro="">
      <xdr:nvGraphicFramePr>
        <xdr:cNvPr id="171" name="グラフ 1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0</xdr:col>
      <xdr:colOff>30480</xdr:colOff>
      <xdr:row>3065</xdr:row>
      <xdr:rowOff>82178</xdr:rowOff>
    </xdr:from>
    <xdr:to>
      <xdr:col>3</xdr:col>
      <xdr:colOff>655320</xdr:colOff>
      <xdr:row>3073</xdr:row>
      <xdr:rowOff>182880</xdr:rowOff>
    </xdr:to>
    <xdr:graphicFrame macro="">
      <xdr:nvGraphicFramePr>
        <xdr:cNvPr id="172" name="グラフ 1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9"/>
        </a:graphicData>
      </a:graphic>
    </xdr:graphicFrame>
    <xdr:clientData/>
  </xdr:twoCellAnchor>
  <xdr:twoCellAnchor>
    <xdr:from>
      <xdr:col>0</xdr:col>
      <xdr:colOff>30480</xdr:colOff>
      <xdr:row>3086</xdr:row>
      <xdr:rowOff>67237</xdr:rowOff>
    </xdr:from>
    <xdr:to>
      <xdr:col>3</xdr:col>
      <xdr:colOff>655320</xdr:colOff>
      <xdr:row>3094</xdr:row>
      <xdr:rowOff>104588</xdr:rowOff>
    </xdr:to>
    <xdr:graphicFrame macro="">
      <xdr:nvGraphicFramePr>
        <xdr:cNvPr id="173" name="グラフ 1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0"/>
        </a:graphicData>
      </a:graphic>
    </xdr:graphicFrame>
    <xdr:clientData/>
  </xdr:twoCellAnchor>
  <xdr:twoCellAnchor>
    <xdr:from>
      <xdr:col>0</xdr:col>
      <xdr:colOff>30480</xdr:colOff>
      <xdr:row>3102</xdr:row>
      <xdr:rowOff>82179</xdr:rowOff>
    </xdr:from>
    <xdr:to>
      <xdr:col>3</xdr:col>
      <xdr:colOff>655320</xdr:colOff>
      <xdr:row>3108</xdr:row>
      <xdr:rowOff>60960</xdr:rowOff>
    </xdr:to>
    <xdr:graphicFrame macro="">
      <xdr:nvGraphicFramePr>
        <xdr:cNvPr id="174" name="グラフ 1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1"/>
        </a:graphicData>
      </a:graphic>
    </xdr:graphicFrame>
    <xdr:clientData/>
  </xdr:twoCellAnchor>
  <xdr:twoCellAnchor>
    <xdr:from>
      <xdr:col>0</xdr:col>
      <xdr:colOff>38100</xdr:colOff>
      <xdr:row>3140</xdr:row>
      <xdr:rowOff>82178</xdr:rowOff>
    </xdr:from>
    <xdr:to>
      <xdr:col>3</xdr:col>
      <xdr:colOff>655320</xdr:colOff>
      <xdr:row>3149</xdr:row>
      <xdr:rowOff>53340</xdr:rowOff>
    </xdr:to>
    <xdr:graphicFrame macro="">
      <xdr:nvGraphicFramePr>
        <xdr:cNvPr id="175" name="グラフ 1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0</xdr:col>
      <xdr:colOff>0</xdr:colOff>
      <xdr:row>3195</xdr:row>
      <xdr:rowOff>82178</xdr:rowOff>
    </xdr:from>
    <xdr:to>
      <xdr:col>3</xdr:col>
      <xdr:colOff>655320</xdr:colOff>
      <xdr:row>3203</xdr:row>
      <xdr:rowOff>194236</xdr:rowOff>
    </xdr:to>
    <xdr:graphicFrame macro="">
      <xdr:nvGraphicFramePr>
        <xdr:cNvPr id="176" name="グラフ 1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0</xdr:col>
      <xdr:colOff>30480</xdr:colOff>
      <xdr:row>3216</xdr:row>
      <xdr:rowOff>82178</xdr:rowOff>
    </xdr:from>
    <xdr:to>
      <xdr:col>3</xdr:col>
      <xdr:colOff>655320</xdr:colOff>
      <xdr:row>3224</xdr:row>
      <xdr:rowOff>220980</xdr:rowOff>
    </xdr:to>
    <xdr:graphicFrame macro="">
      <xdr:nvGraphicFramePr>
        <xdr:cNvPr id="177" name="グラフ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0</xdr:col>
      <xdr:colOff>45720</xdr:colOff>
      <xdr:row>3237</xdr:row>
      <xdr:rowOff>67236</xdr:rowOff>
    </xdr:from>
    <xdr:to>
      <xdr:col>3</xdr:col>
      <xdr:colOff>655320</xdr:colOff>
      <xdr:row>3246</xdr:row>
      <xdr:rowOff>44822</xdr:rowOff>
    </xdr:to>
    <xdr:graphicFrame macro="">
      <xdr:nvGraphicFramePr>
        <xdr:cNvPr id="178" name="グラフ 1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0</xdr:col>
      <xdr:colOff>38099</xdr:colOff>
      <xdr:row>3119</xdr:row>
      <xdr:rowOff>82179</xdr:rowOff>
    </xdr:from>
    <xdr:to>
      <xdr:col>3</xdr:col>
      <xdr:colOff>632460</xdr:colOff>
      <xdr:row>3128</xdr:row>
      <xdr:rowOff>106680</xdr:rowOff>
    </xdr:to>
    <xdr:graphicFrame macro="">
      <xdr:nvGraphicFramePr>
        <xdr:cNvPr id="179" name="グラフ 1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0</xdr:col>
      <xdr:colOff>53340</xdr:colOff>
      <xdr:row>3157</xdr:row>
      <xdr:rowOff>82181</xdr:rowOff>
    </xdr:from>
    <xdr:to>
      <xdr:col>3</xdr:col>
      <xdr:colOff>655320</xdr:colOff>
      <xdr:row>3163</xdr:row>
      <xdr:rowOff>144780</xdr:rowOff>
    </xdr:to>
    <xdr:graphicFrame macro="">
      <xdr:nvGraphicFramePr>
        <xdr:cNvPr id="180" name="グラフ 1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0</xdr:col>
      <xdr:colOff>22860</xdr:colOff>
      <xdr:row>3174</xdr:row>
      <xdr:rowOff>89648</xdr:rowOff>
    </xdr:from>
    <xdr:to>
      <xdr:col>3</xdr:col>
      <xdr:colOff>655320</xdr:colOff>
      <xdr:row>3183</xdr:row>
      <xdr:rowOff>83820</xdr:rowOff>
    </xdr:to>
    <xdr:graphicFrame macro="">
      <xdr:nvGraphicFramePr>
        <xdr:cNvPr id="181" name="グラフ 1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0</xdr:col>
      <xdr:colOff>38100</xdr:colOff>
      <xdr:row>3258</xdr:row>
      <xdr:rowOff>82177</xdr:rowOff>
    </xdr:from>
    <xdr:to>
      <xdr:col>3</xdr:col>
      <xdr:colOff>655320</xdr:colOff>
      <xdr:row>3267</xdr:row>
      <xdr:rowOff>53340</xdr:rowOff>
    </xdr:to>
    <xdr:graphicFrame macro="">
      <xdr:nvGraphicFramePr>
        <xdr:cNvPr id="182" name="グラフ 1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0</xdr:col>
      <xdr:colOff>37353</xdr:colOff>
      <xdr:row>3353</xdr:row>
      <xdr:rowOff>89647</xdr:rowOff>
    </xdr:from>
    <xdr:to>
      <xdr:col>3</xdr:col>
      <xdr:colOff>575235</xdr:colOff>
      <xdr:row>3362</xdr:row>
      <xdr:rowOff>160020</xdr:rowOff>
    </xdr:to>
    <xdr:graphicFrame macro="">
      <xdr:nvGraphicFramePr>
        <xdr:cNvPr id="183" name="グラフ 1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twoCellAnchor>
    <xdr:from>
      <xdr:col>0</xdr:col>
      <xdr:colOff>38100</xdr:colOff>
      <xdr:row>3375</xdr:row>
      <xdr:rowOff>74407</xdr:rowOff>
    </xdr:from>
    <xdr:to>
      <xdr:col>3</xdr:col>
      <xdr:colOff>632460</xdr:colOff>
      <xdr:row>3385</xdr:row>
      <xdr:rowOff>83820</xdr:rowOff>
    </xdr:to>
    <xdr:graphicFrame macro="">
      <xdr:nvGraphicFramePr>
        <xdr:cNvPr id="184" name="グラフ 1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1"/>
        </a:graphicData>
      </a:graphic>
    </xdr:graphicFrame>
    <xdr:clientData/>
  </xdr:twoCellAnchor>
  <xdr:twoCellAnchor>
    <xdr:from>
      <xdr:col>0</xdr:col>
      <xdr:colOff>14943</xdr:colOff>
      <xdr:row>3397</xdr:row>
      <xdr:rowOff>59764</xdr:rowOff>
    </xdr:from>
    <xdr:to>
      <xdr:col>3</xdr:col>
      <xdr:colOff>627530</xdr:colOff>
      <xdr:row>3407</xdr:row>
      <xdr:rowOff>68580</xdr:rowOff>
    </xdr:to>
    <xdr:graphicFrame macro="">
      <xdr:nvGraphicFramePr>
        <xdr:cNvPr id="185" name="グラフ 1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2"/>
        </a:graphicData>
      </a:graphic>
    </xdr:graphicFrame>
    <xdr:clientData/>
  </xdr:twoCellAnchor>
  <xdr:twoCellAnchor>
    <xdr:from>
      <xdr:col>0</xdr:col>
      <xdr:colOff>30480</xdr:colOff>
      <xdr:row>3419</xdr:row>
      <xdr:rowOff>59765</xdr:rowOff>
    </xdr:from>
    <xdr:to>
      <xdr:col>3</xdr:col>
      <xdr:colOff>632460</xdr:colOff>
      <xdr:row>3429</xdr:row>
      <xdr:rowOff>60960</xdr:rowOff>
    </xdr:to>
    <xdr:graphicFrame macro="">
      <xdr:nvGraphicFramePr>
        <xdr:cNvPr id="186" name="グラフ 1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3"/>
        </a:graphicData>
      </a:graphic>
    </xdr:graphicFrame>
    <xdr:clientData/>
  </xdr:twoCellAnchor>
  <xdr:twoCellAnchor>
    <xdr:from>
      <xdr:col>0</xdr:col>
      <xdr:colOff>45720</xdr:colOff>
      <xdr:row>3441</xdr:row>
      <xdr:rowOff>59766</xdr:rowOff>
    </xdr:from>
    <xdr:to>
      <xdr:col>3</xdr:col>
      <xdr:colOff>647700</xdr:colOff>
      <xdr:row>3451</xdr:row>
      <xdr:rowOff>22860</xdr:rowOff>
    </xdr:to>
    <xdr:graphicFrame macro="">
      <xdr:nvGraphicFramePr>
        <xdr:cNvPr id="187" name="グラフ 1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4"/>
        </a:graphicData>
      </a:graphic>
    </xdr:graphicFrame>
    <xdr:clientData/>
  </xdr:twoCellAnchor>
  <xdr:twoCellAnchor>
    <xdr:from>
      <xdr:col>0</xdr:col>
      <xdr:colOff>30480</xdr:colOff>
      <xdr:row>3463</xdr:row>
      <xdr:rowOff>97119</xdr:rowOff>
    </xdr:from>
    <xdr:to>
      <xdr:col>3</xdr:col>
      <xdr:colOff>647700</xdr:colOff>
      <xdr:row>3472</xdr:row>
      <xdr:rowOff>91440</xdr:rowOff>
    </xdr:to>
    <xdr:graphicFrame macro="">
      <xdr:nvGraphicFramePr>
        <xdr:cNvPr id="188" name="グラフ 1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5"/>
        </a:graphicData>
      </a:graphic>
    </xdr:graphicFrame>
    <xdr:clientData/>
  </xdr:twoCellAnchor>
  <xdr:twoCellAnchor>
    <xdr:from>
      <xdr:col>0</xdr:col>
      <xdr:colOff>22860</xdr:colOff>
      <xdr:row>3484</xdr:row>
      <xdr:rowOff>58571</xdr:rowOff>
    </xdr:from>
    <xdr:to>
      <xdr:col>3</xdr:col>
      <xdr:colOff>657262</xdr:colOff>
      <xdr:row>3493</xdr:row>
      <xdr:rowOff>30481</xdr:rowOff>
    </xdr:to>
    <xdr:graphicFrame macro="">
      <xdr:nvGraphicFramePr>
        <xdr:cNvPr id="189" name="グラフ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6"/>
        </a:graphicData>
      </a:graphic>
    </xdr:graphicFrame>
    <xdr:clientData/>
  </xdr:twoCellAnchor>
  <xdr:twoCellAnchor>
    <xdr:from>
      <xdr:col>0</xdr:col>
      <xdr:colOff>38100</xdr:colOff>
      <xdr:row>3505</xdr:row>
      <xdr:rowOff>104589</xdr:rowOff>
    </xdr:from>
    <xdr:to>
      <xdr:col>3</xdr:col>
      <xdr:colOff>632460</xdr:colOff>
      <xdr:row>3514</xdr:row>
      <xdr:rowOff>205741</xdr:rowOff>
    </xdr:to>
    <xdr:graphicFrame macro="">
      <xdr:nvGraphicFramePr>
        <xdr:cNvPr id="190" name="グラフ 1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7"/>
        </a:graphicData>
      </a:graphic>
    </xdr:graphicFrame>
    <xdr:clientData/>
  </xdr:twoCellAnchor>
  <xdr:twoCellAnchor>
    <xdr:from>
      <xdr:col>0</xdr:col>
      <xdr:colOff>30480</xdr:colOff>
      <xdr:row>3541</xdr:row>
      <xdr:rowOff>67235</xdr:rowOff>
    </xdr:from>
    <xdr:to>
      <xdr:col>3</xdr:col>
      <xdr:colOff>647700</xdr:colOff>
      <xdr:row>3549</xdr:row>
      <xdr:rowOff>60960</xdr:rowOff>
    </xdr:to>
    <xdr:graphicFrame macro="">
      <xdr:nvGraphicFramePr>
        <xdr:cNvPr id="191" name="グラフ 1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8"/>
        </a:graphicData>
      </a:graphic>
    </xdr:graphicFrame>
    <xdr:clientData/>
  </xdr:twoCellAnchor>
  <xdr:twoCellAnchor>
    <xdr:from>
      <xdr:col>0</xdr:col>
      <xdr:colOff>30480</xdr:colOff>
      <xdr:row>3559</xdr:row>
      <xdr:rowOff>82177</xdr:rowOff>
    </xdr:from>
    <xdr:to>
      <xdr:col>3</xdr:col>
      <xdr:colOff>655320</xdr:colOff>
      <xdr:row>3567</xdr:row>
      <xdr:rowOff>68581</xdr:rowOff>
    </xdr:to>
    <xdr:graphicFrame macro="">
      <xdr:nvGraphicFramePr>
        <xdr:cNvPr id="192" name="グラフ 1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9"/>
        </a:graphicData>
      </a:graphic>
    </xdr:graphicFrame>
    <xdr:clientData/>
  </xdr:twoCellAnchor>
  <xdr:twoCellAnchor>
    <xdr:from>
      <xdr:col>0</xdr:col>
      <xdr:colOff>30480</xdr:colOff>
      <xdr:row>3815</xdr:row>
      <xdr:rowOff>74705</xdr:rowOff>
    </xdr:from>
    <xdr:to>
      <xdr:col>3</xdr:col>
      <xdr:colOff>655320</xdr:colOff>
      <xdr:row>3822</xdr:row>
      <xdr:rowOff>7620</xdr:rowOff>
    </xdr:to>
    <xdr:graphicFrame macro="">
      <xdr:nvGraphicFramePr>
        <xdr:cNvPr id="193" name="グラフ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0"/>
        </a:graphicData>
      </a:graphic>
    </xdr:graphicFrame>
    <xdr:clientData/>
  </xdr:twoCellAnchor>
  <xdr:twoCellAnchor>
    <xdr:from>
      <xdr:col>0</xdr:col>
      <xdr:colOff>22860</xdr:colOff>
      <xdr:row>1586</xdr:row>
      <xdr:rowOff>74563</xdr:rowOff>
    </xdr:from>
    <xdr:to>
      <xdr:col>3</xdr:col>
      <xdr:colOff>642022</xdr:colOff>
      <xdr:row>1600</xdr:row>
      <xdr:rowOff>29733</xdr:rowOff>
    </xdr:to>
    <xdr:graphicFrame macro="">
      <xdr:nvGraphicFramePr>
        <xdr:cNvPr id="194" name="グラフ 1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1"/>
        </a:graphicData>
      </a:graphic>
    </xdr:graphicFrame>
    <xdr:clientData/>
  </xdr:twoCellAnchor>
  <xdr:twoCellAnchor>
    <xdr:from>
      <xdr:col>0</xdr:col>
      <xdr:colOff>45720</xdr:colOff>
      <xdr:row>1616</xdr:row>
      <xdr:rowOff>82479</xdr:rowOff>
    </xdr:from>
    <xdr:to>
      <xdr:col>3</xdr:col>
      <xdr:colOff>619612</xdr:colOff>
      <xdr:row>1631</xdr:row>
      <xdr:rowOff>60063</xdr:rowOff>
    </xdr:to>
    <xdr:graphicFrame macro="">
      <xdr:nvGraphicFramePr>
        <xdr:cNvPr id="195" name="グラフ 1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2"/>
        </a:graphicData>
      </a:graphic>
    </xdr:graphicFrame>
    <xdr:clientData/>
  </xdr:twoCellAnchor>
  <xdr:twoCellAnchor>
    <xdr:from>
      <xdr:col>0</xdr:col>
      <xdr:colOff>22412</xdr:colOff>
      <xdr:row>1648</xdr:row>
      <xdr:rowOff>141946</xdr:rowOff>
    </xdr:from>
    <xdr:to>
      <xdr:col>3</xdr:col>
      <xdr:colOff>647700</xdr:colOff>
      <xdr:row>1662</xdr:row>
      <xdr:rowOff>14941</xdr:rowOff>
    </xdr:to>
    <xdr:graphicFrame macro="">
      <xdr:nvGraphicFramePr>
        <xdr:cNvPr id="196" name="グラフ 1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3"/>
        </a:graphicData>
      </a:graphic>
    </xdr:graphicFrame>
    <xdr:clientData/>
  </xdr:twoCellAnchor>
  <xdr:twoCellAnchor>
    <xdr:from>
      <xdr:col>0</xdr:col>
      <xdr:colOff>37652</xdr:colOff>
      <xdr:row>1678</xdr:row>
      <xdr:rowOff>74561</xdr:rowOff>
    </xdr:from>
    <xdr:to>
      <xdr:col>3</xdr:col>
      <xdr:colOff>612887</xdr:colOff>
      <xdr:row>1692</xdr:row>
      <xdr:rowOff>52144</xdr:rowOff>
    </xdr:to>
    <xdr:graphicFrame macro="">
      <xdr:nvGraphicFramePr>
        <xdr:cNvPr id="197" name="グラフ 1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4"/>
        </a:graphicData>
      </a:graphic>
    </xdr:graphicFrame>
    <xdr:clientData/>
  </xdr:twoCellAnchor>
  <xdr:twoCellAnchor>
    <xdr:from>
      <xdr:col>0</xdr:col>
      <xdr:colOff>45720</xdr:colOff>
      <xdr:row>1709</xdr:row>
      <xdr:rowOff>60216</xdr:rowOff>
    </xdr:from>
    <xdr:to>
      <xdr:col>3</xdr:col>
      <xdr:colOff>649642</xdr:colOff>
      <xdr:row>1724</xdr:row>
      <xdr:rowOff>37801</xdr:rowOff>
    </xdr:to>
    <xdr:graphicFrame macro="">
      <xdr:nvGraphicFramePr>
        <xdr:cNvPr id="198" name="グラフ 1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5"/>
        </a:graphicData>
      </a:graphic>
    </xdr:graphicFrame>
    <xdr:clientData/>
  </xdr:twoCellAnchor>
  <xdr:twoCellAnchor>
    <xdr:from>
      <xdr:col>0</xdr:col>
      <xdr:colOff>30480</xdr:colOff>
      <xdr:row>1740</xdr:row>
      <xdr:rowOff>59768</xdr:rowOff>
    </xdr:from>
    <xdr:to>
      <xdr:col>3</xdr:col>
      <xdr:colOff>642022</xdr:colOff>
      <xdr:row>1754</xdr:row>
      <xdr:rowOff>97118</xdr:rowOff>
    </xdr:to>
    <xdr:graphicFrame macro="">
      <xdr:nvGraphicFramePr>
        <xdr:cNvPr id="199" name="グラフ 1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6"/>
        </a:graphicData>
      </a:graphic>
    </xdr:graphicFrame>
    <xdr:clientData/>
  </xdr:twoCellAnchor>
  <xdr:twoCellAnchor>
    <xdr:from>
      <xdr:col>0</xdr:col>
      <xdr:colOff>22413</xdr:colOff>
      <xdr:row>1771</xdr:row>
      <xdr:rowOff>37357</xdr:rowOff>
    </xdr:from>
    <xdr:to>
      <xdr:col>3</xdr:col>
      <xdr:colOff>612590</xdr:colOff>
      <xdr:row>1786</xdr:row>
      <xdr:rowOff>7471</xdr:rowOff>
    </xdr:to>
    <xdr:graphicFrame macro="">
      <xdr:nvGraphicFramePr>
        <xdr:cNvPr id="200" name="グラフ 1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7"/>
        </a:graphicData>
      </a:graphic>
    </xdr:graphicFrame>
    <xdr:clientData/>
  </xdr:twoCellAnchor>
  <xdr:twoCellAnchor>
    <xdr:from>
      <xdr:col>0</xdr:col>
      <xdr:colOff>38100</xdr:colOff>
      <xdr:row>1802</xdr:row>
      <xdr:rowOff>74711</xdr:rowOff>
    </xdr:from>
    <xdr:to>
      <xdr:col>3</xdr:col>
      <xdr:colOff>590178</xdr:colOff>
      <xdr:row>1816</xdr:row>
      <xdr:rowOff>224117</xdr:rowOff>
    </xdr:to>
    <xdr:graphicFrame macro="">
      <xdr:nvGraphicFramePr>
        <xdr:cNvPr id="201" name="グラフ 2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8"/>
        </a:graphicData>
      </a:graphic>
    </xdr:graphicFrame>
    <xdr:clientData/>
  </xdr:twoCellAnchor>
  <xdr:twoCellAnchor>
    <xdr:from>
      <xdr:col>0</xdr:col>
      <xdr:colOff>45571</xdr:colOff>
      <xdr:row>1833</xdr:row>
      <xdr:rowOff>74860</xdr:rowOff>
    </xdr:from>
    <xdr:to>
      <xdr:col>3</xdr:col>
      <xdr:colOff>628277</xdr:colOff>
      <xdr:row>1847</xdr:row>
      <xdr:rowOff>37502</xdr:rowOff>
    </xdr:to>
    <xdr:graphicFrame macro="">
      <xdr:nvGraphicFramePr>
        <xdr:cNvPr id="204" name="グラフ 2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9"/>
        </a:graphicData>
      </a:graphic>
    </xdr:graphicFrame>
    <xdr:clientData/>
  </xdr:twoCellAnchor>
  <xdr:twoCellAnchor>
    <xdr:from>
      <xdr:col>0</xdr:col>
      <xdr:colOff>38100</xdr:colOff>
      <xdr:row>1863</xdr:row>
      <xdr:rowOff>59770</xdr:rowOff>
    </xdr:from>
    <xdr:to>
      <xdr:col>3</xdr:col>
      <xdr:colOff>643218</xdr:colOff>
      <xdr:row>1877</xdr:row>
      <xdr:rowOff>216648</xdr:rowOff>
    </xdr:to>
    <xdr:graphicFrame macro="">
      <xdr:nvGraphicFramePr>
        <xdr:cNvPr id="205" name="グラフ 2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0"/>
        </a:graphicData>
      </a:graphic>
    </xdr:graphicFrame>
    <xdr:clientData/>
  </xdr:twoCellAnchor>
  <xdr:twoCellAnchor>
    <xdr:from>
      <xdr:col>0</xdr:col>
      <xdr:colOff>45273</xdr:colOff>
      <xdr:row>1894</xdr:row>
      <xdr:rowOff>67239</xdr:rowOff>
    </xdr:from>
    <xdr:to>
      <xdr:col>3</xdr:col>
      <xdr:colOff>605566</xdr:colOff>
      <xdr:row>1908</xdr:row>
      <xdr:rowOff>74706</xdr:rowOff>
    </xdr:to>
    <xdr:graphicFrame macro="">
      <xdr:nvGraphicFramePr>
        <xdr:cNvPr id="206" name="グラフ 2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31"/>
  <sheetViews>
    <sheetView tabSelected="1" view="pageBreakPreview" zoomScale="85" zoomScaleNormal="85" zoomScaleSheetLayoutView="85" workbookViewId="0">
      <selection activeCell="I3979" sqref="I3979"/>
    </sheetView>
  </sheetViews>
  <sheetFormatPr defaultColWidth="8.796875" defaultRowHeight="18" x14ac:dyDescent="0.45"/>
  <cols>
    <col min="1" max="1" width="4.3984375" style="1" customWidth="1"/>
    <col min="2" max="2" width="79.59765625" style="12" customWidth="1"/>
    <col min="3" max="3" width="8.796875" style="10"/>
    <col min="4" max="16384" width="8.796875" style="1"/>
  </cols>
  <sheetData>
    <row r="1" spans="1:4" ht="22.2" x14ac:dyDescent="0.45">
      <c r="A1" s="30" t="s">
        <v>664</v>
      </c>
    </row>
    <row r="3" spans="1:4" s="12" customFormat="1" ht="36.6" thickBot="1" x14ac:dyDescent="0.5">
      <c r="B3" s="12" t="s">
        <v>492</v>
      </c>
      <c r="C3" s="10" t="s">
        <v>306</v>
      </c>
    </row>
    <row r="4" spans="1:4" x14ac:dyDescent="0.45">
      <c r="A4" s="2" t="s">
        <v>0</v>
      </c>
      <c r="B4" s="13" t="s">
        <v>1</v>
      </c>
      <c r="C4" s="11" t="s">
        <v>305</v>
      </c>
      <c r="D4" s="3" t="s">
        <v>2</v>
      </c>
    </row>
    <row r="5" spans="1:4" x14ac:dyDescent="0.45">
      <c r="A5" s="4">
        <v>1</v>
      </c>
      <c r="B5" s="14" t="s">
        <v>9</v>
      </c>
      <c r="C5" s="33">
        <v>2265</v>
      </c>
      <c r="D5" s="6">
        <f>ROUND(C5/C$15*100,3)</f>
        <v>75.075000000000003</v>
      </c>
    </row>
    <row r="6" spans="1:4" x14ac:dyDescent="0.45">
      <c r="A6" s="4">
        <v>2</v>
      </c>
      <c r="B6" s="14" t="s">
        <v>10</v>
      </c>
      <c r="C6" s="33">
        <v>1797</v>
      </c>
      <c r="D6" s="6">
        <f t="shared" ref="D6:D14" si="0">ROUND(C6/C$15*100,3)</f>
        <v>59.561999999999998</v>
      </c>
    </row>
    <row r="7" spans="1:4" x14ac:dyDescent="0.45">
      <c r="A7" s="4">
        <v>3</v>
      </c>
      <c r="B7" s="14" t="s">
        <v>11</v>
      </c>
      <c r="C7" s="33">
        <v>1514</v>
      </c>
      <c r="D7" s="6">
        <f t="shared" si="0"/>
        <v>50.182000000000002</v>
      </c>
    </row>
    <row r="8" spans="1:4" x14ac:dyDescent="0.45">
      <c r="A8" s="4">
        <v>4</v>
      </c>
      <c r="B8" s="14" t="s">
        <v>12</v>
      </c>
      <c r="C8" s="33">
        <v>619</v>
      </c>
      <c r="D8" s="6">
        <f t="shared" si="0"/>
        <v>20.516999999999999</v>
      </c>
    </row>
    <row r="9" spans="1:4" x14ac:dyDescent="0.45">
      <c r="A9" s="4">
        <v>5</v>
      </c>
      <c r="B9" s="14" t="s">
        <v>13</v>
      </c>
      <c r="C9" s="33">
        <v>770</v>
      </c>
      <c r="D9" s="6">
        <f t="shared" si="0"/>
        <v>25.521999999999998</v>
      </c>
    </row>
    <row r="10" spans="1:4" x14ac:dyDescent="0.45">
      <c r="A10" s="4">
        <v>6</v>
      </c>
      <c r="B10" s="14" t="s">
        <v>14</v>
      </c>
      <c r="C10" s="33">
        <v>420</v>
      </c>
      <c r="D10" s="6">
        <f t="shared" si="0"/>
        <v>13.920999999999999</v>
      </c>
    </row>
    <row r="11" spans="1:4" x14ac:dyDescent="0.45">
      <c r="A11" s="4">
        <v>7</v>
      </c>
      <c r="B11" s="14" t="s">
        <v>15</v>
      </c>
      <c r="C11" s="33">
        <v>1027</v>
      </c>
      <c r="D11" s="6">
        <f t="shared" si="0"/>
        <v>34.04</v>
      </c>
    </row>
    <row r="12" spans="1:4" x14ac:dyDescent="0.45">
      <c r="A12" s="4">
        <v>8</v>
      </c>
      <c r="B12" s="14" t="s">
        <v>16</v>
      </c>
      <c r="C12" s="33">
        <v>9</v>
      </c>
      <c r="D12" s="6">
        <f t="shared" si="0"/>
        <v>0.29799999999999999</v>
      </c>
    </row>
    <row r="13" spans="1:4" x14ac:dyDescent="0.45">
      <c r="A13" s="4">
        <v>9</v>
      </c>
      <c r="B13" s="14" t="s">
        <v>17</v>
      </c>
      <c r="C13" s="33">
        <v>23</v>
      </c>
      <c r="D13" s="6">
        <f t="shared" si="0"/>
        <v>0.76200000000000001</v>
      </c>
    </row>
    <row r="14" spans="1:4" x14ac:dyDescent="0.45">
      <c r="A14" s="4"/>
      <c r="B14" s="14" t="s">
        <v>3</v>
      </c>
      <c r="C14" s="35">
        <v>50</v>
      </c>
      <c r="D14" s="6">
        <f t="shared" si="0"/>
        <v>1.657</v>
      </c>
    </row>
    <row r="15" spans="1:4" ht="18.600000000000001" thickBot="1" x14ac:dyDescent="0.5">
      <c r="A15" s="7"/>
      <c r="B15" s="15" t="s">
        <v>4</v>
      </c>
      <c r="C15" s="28">
        <v>3017</v>
      </c>
      <c r="D15" s="9">
        <f>ROUND(C15/C$15*100,3)</f>
        <v>100</v>
      </c>
    </row>
    <row r="31" spans="1:4" s="12" customFormat="1" ht="36.6" thickBot="1" x14ac:dyDescent="0.5">
      <c r="B31" s="12" t="s">
        <v>493</v>
      </c>
      <c r="C31" s="10" t="s">
        <v>306</v>
      </c>
    </row>
    <row r="32" spans="1:4" x14ac:dyDescent="0.45">
      <c r="A32" s="2" t="s">
        <v>0</v>
      </c>
      <c r="B32" s="13" t="s">
        <v>1</v>
      </c>
      <c r="C32" s="11" t="s">
        <v>305</v>
      </c>
      <c r="D32" s="3" t="s">
        <v>2</v>
      </c>
    </row>
    <row r="33" spans="1:4" x14ac:dyDescent="0.45">
      <c r="A33" s="4">
        <v>1</v>
      </c>
      <c r="B33" s="14" t="s">
        <v>18</v>
      </c>
      <c r="C33" s="33">
        <v>1498</v>
      </c>
      <c r="D33" s="6">
        <f>ROUND(C33/C$51*100,3)</f>
        <v>49.652000000000001</v>
      </c>
    </row>
    <row r="34" spans="1:4" x14ac:dyDescent="0.45">
      <c r="A34" s="4">
        <v>2</v>
      </c>
      <c r="B34" s="14" t="s">
        <v>19</v>
      </c>
      <c r="C34" s="33">
        <v>759</v>
      </c>
      <c r="D34" s="6">
        <f t="shared" ref="D34:D51" si="1">ROUND(C34/C$51*100,3)</f>
        <v>25.157</v>
      </c>
    </row>
    <row r="35" spans="1:4" x14ac:dyDescent="0.45">
      <c r="A35" s="4">
        <v>3</v>
      </c>
      <c r="B35" s="14" t="s">
        <v>20</v>
      </c>
      <c r="C35" s="33">
        <v>813</v>
      </c>
      <c r="D35" s="6">
        <f t="shared" si="1"/>
        <v>26.946999999999999</v>
      </c>
    </row>
    <row r="36" spans="1:4" x14ac:dyDescent="0.45">
      <c r="A36" s="4">
        <v>4</v>
      </c>
      <c r="B36" s="14" t="s">
        <v>21</v>
      </c>
      <c r="C36" s="33">
        <v>973</v>
      </c>
      <c r="D36" s="6">
        <f t="shared" si="1"/>
        <v>32.250999999999998</v>
      </c>
    </row>
    <row r="37" spans="1:4" x14ac:dyDescent="0.45">
      <c r="A37" s="4">
        <v>5</v>
      </c>
      <c r="B37" s="14" t="s">
        <v>22</v>
      </c>
      <c r="C37" s="33">
        <v>744</v>
      </c>
      <c r="D37" s="6">
        <f t="shared" si="1"/>
        <v>24.66</v>
      </c>
    </row>
    <row r="38" spans="1:4" x14ac:dyDescent="0.45">
      <c r="A38" s="4">
        <v>6</v>
      </c>
      <c r="B38" s="14" t="s">
        <v>23</v>
      </c>
      <c r="C38" s="33">
        <v>134</v>
      </c>
      <c r="D38" s="6">
        <f t="shared" si="1"/>
        <v>4.4409999999999998</v>
      </c>
    </row>
    <row r="39" spans="1:4" x14ac:dyDescent="0.45">
      <c r="A39" s="4">
        <v>7</v>
      </c>
      <c r="B39" s="14" t="s">
        <v>24</v>
      </c>
      <c r="C39" s="33">
        <v>123</v>
      </c>
      <c r="D39" s="6">
        <f t="shared" si="1"/>
        <v>4.077</v>
      </c>
    </row>
    <row r="40" spans="1:4" x14ac:dyDescent="0.45">
      <c r="A40" s="4">
        <v>8</v>
      </c>
      <c r="B40" s="14" t="s">
        <v>25</v>
      </c>
      <c r="C40" s="33">
        <v>377</v>
      </c>
      <c r="D40" s="6">
        <f t="shared" si="1"/>
        <v>12.496</v>
      </c>
    </row>
    <row r="41" spans="1:4" x14ac:dyDescent="0.45">
      <c r="A41" s="4">
        <v>9</v>
      </c>
      <c r="B41" s="14" t="s">
        <v>26</v>
      </c>
      <c r="C41" s="33">
        <v>175</v>
      </c>
      <c r="D41" s="6">
        <f t="shared" si="1"/>
        <v>5.8</v>
      </c>
    </row>
    <row r="42" spans="1:4" x14ac:dyDescent="0.45">
      <c r="A42" s="4">
        <v>10</v>
      </c>
      <c r="B42" s="14" t="s">
        <v>27</v>
      </c>
      <c r="C42" s="33">
        <v>221</v>
      </c>
      <c r="D42" s="6">
        <f t="shared" si="1"/>
        <v>7.3250000000000002</v>
      </c>
    </row>
    <row r="43" spans="1:4" x14ac:dyDescent="0.45">
      <c r="A43" s="4">
        <v>11</v>
      </c>
      <c r="B43" s="14" t="s">
        <v>28</v>
      </c>
      <c r="C43" s="33">
        <v>70</v>
      </c>
      <c r="D43" s="6">
        <f t="shared" si="1"/>
        <v>2.3199999999999998</v>
      </c>
    </row>
    <row r="44" spans="1:4" x14ac:dyDescent="0.45">
      <c r="A44" s="4">
        <v>12</v>
      </c>
      <c r="B44" s="14" t="s">
        <v>29</v>
      </c>
      <c r="C44" s="33">
        <v>25</v>
      </c>
      <c r="D44" s="6">
        <f t="shared" si="1"/>
        <v>0.82899999999999996</v>
      </c>
    </row>
    <row r="45" spans="1:4" x14ac:dyDescent="0.45">
      <c r="A45" s="4">
        <v>13</v>
      </c>
      <c r="B45" s="14" t="s">
        <v>30</v>
      </c>
      <c r="C45" s="33">
        <v>478</v>
      </c>
      <c r="D45" s="6">
        <f t="shared" si="1"/>
        <v>15.843999999999999</v>
      </c>
    </row>
    <row r="46" spans="1:4" x14ac:dyDescent="0.45">
      <c r="A46" s="4">
        <v>14</v>
      </c>
      <c r="B46" s="14" t="s">
        <v>31</v>
      </c>
      <c r="C46" s="33">
        <v>852</v>
      </c>
      <c r="D46" s="6">
        <f t="shared" si="1"/>
        <v>28.24</v>
      </c>
    </row>
    <row r="47" spans="1:4" x14ac:dyDescent="0.45">
      <c r="A47" s="4">
        <v>15</v>
      </c>
      <c r="B47" s="14" t="s">
        <v>32</v>
      </c>
      <c r="C47" s="33">
        <v>546</v>
      </c>
      <c r="D47" s="6">
        <f t="shared" si="1"/>
        <v>18.097000000000001</v>
      </c>
    </row>
    <row r="48" spans="1:4" x14ac:dyDescent="0.45">
      <c r="A48" s="4">
        <v>16</v>
      </c>
      <c r="B48" s="14" t="s">
        <v>17</v>
      </c>
      <c r="C48" s="33">
        <v>85</v>
      </c>
      <c r="D48" s="6">
        <f t="shared" si="1"/>
        <v>2.8170000000000002</v>
      </c>
    </row>
    <row r="49" spans="1:4" x14ac:dyDescent="0.45">
      <c r="A49" s="4">
        <v>17</v>
      </c>
      <c r="B49" s="14" t="s">
        <v>33</v>
      </c>
      <c r="C49" s="33">
        <v>63</v>
      </c>
      <c r="D49" s="6">
        <f t="shared" si="1"/>
        <v>2.0880000000000001</v>
      </c>
    </row>
    <row r="50" spans="1:4" x14ac:dyDescent="0.45">
      <c r="A50" s="4"/>
      <c r="B50" s="14" t="s">
        <v>3</v>
      </c>
      <c r="C50" s="35">
        <v>37</v>
      </c>
      <c r="D50" s="6">
        <f t="shared" si="1"/>
        <v>1.226</v>
      </c>
    </row>
    <row r="51" spans="1:4" ht="18.600000000000001" thickBot="1" x14ac:dyDescent="0.5">
      <c r="A51" s="7"/>
      <c r="B51" s="15" t="s">
        <v>4</v>
      </c>
      <c r="C51" s="8">
        <v>3017</v>
      </c>
      <c r="D51" s="9">
        <f t="shared" si="1"/>
        <v>100</v>
      </c>
    </row>
    <row r="76" spans="1:4" s="12" customFormat="1" ht="18.600000000000001" thickBot="1" x14ac:dyDescent="0.5">
      <c r="B76" s="12" t="s">
        <v>494</v>
      </c>
      <c r="C76" s="10" t="s">
        <v>307</v>
      </c>
    </row>
    <row r="77" spans="1:4" x14ac:dyDescent="0.45">
      <c r="A77" s="2" t="s">
        <v>0</v>
      </c>
      <c r="B77" s="13" t="s">
        <v>1</v>
      </c>
      <c r="C77" s="11" t="s">
        <v>305</v>
      </c>
      <c r="D77" s="3" t="s">
        <v>2</v>
      </c>
    </row>
    <row r="78" spans="1:4" x14ac:dyDescent="0.45">
      <c r="A78" s="4">
        <v>1</v>
      </c>
      <c r="B78" s="14" t="s">
        <v>48</v>
      </c>
      <c r="C78" s="27">
        <v>2595</v>
      </c>
      <c r="D78" s="6">
        <f t="shared" ref="D78:D82" si="2">ROUND(C78/C$51*100,3)</f>
        <v>86.013000000000005</v>
      </c>
    </row>
    <row r="79" spans="1:4" x14ac:dyDescent="0.45">
      <c r="A79" s="4">
        <v>2</v>
      </c>
      <c r="B79" s="14" t="s">
        <v>49</v>
      </c>
      <c r="C79" s="27">
        <v>272</v>
      </c>
      <c r="D79" s="6">
        <f t="shared" si="2"/>
        <v>9.016</v>
      </c>
    </row>
    <row r="80" spans="1:4" x14ac:dyDescent="0.45">
      <c r="A80" s="4">
        <v>3</v>
      </c>
      <c r="B80" s="14" t="s">
        <v>50</v>
      </c>
      <c r="C80" s="27">
        <v>100</v>
      </c>
      <c r="D80" s="6">
        <f t="shared" si="2"/>
        <v>3.3149999999999999</v>
      </c>
    </row>
    <row r="81" spans="1:4" x14ac:dyDescent="0.45">
      <c r="A81" s="4"/>
      <c r="B81" s="14" t="s">
        <v>3</v>
      </c>
      <c r="C81" s="5">
        <v>50</v>
      </c>
      <c r="D81" s="6">
        <f t="shared" si="2"/>
        <v>1.657</v>
      </c>
    </row>
    <row r="82" spans="1:4" ht="18.600000000000001" thickBot="1" x14ac:dyDescent="0.5">
      <c r="A82" s="7"/>
      <c r="B82" s="15" t="s">
        <v>4</v>
      </c>
      <c r="C82" s="8">
        <f>SUM(C78:C81)</f>
        <v>3017</v>
      </c>
      <c r="D82" s="9">
        <f t="shared" si="2"/>
        <v>100</v>
      </c>
    </row>
    <row r="83" spans="1:4" x14ac:dyDescent="0.45">
      <c r="A83" s="19"/>
      <c r="B83" s="20"/>
      <c r="C83" s="21"/>
      <c r="D83" s="22"/>
    </row>
    <row r="84" spans="1:4" x14ac:dyDescent="0.45">
      <c r="A84" s="19"/>
      <c r="B84" s="20"/>
      <c r="C84" s="21"/>
      <c r="D84" s="22"/>
    </row>
    <row r="85" spans="1:4" x14ac:dyDescent="0.45">
      <c r="A85" s="19"/>
      <c r="B85" s="20"/>
      <c r="C85" s="21"/>
      <c r="D85" s="22"/>
    </row>
    <row r="86" spans="1:4" x14ac:dyDescent="0.45">
      <c r="A86" s="19"/>
      <c r="B86" s="20"/>
      <c r="C86" s="21"/>
      <c r="D86" s="22"/>
    </row>
    <row r="87" spans="1:4" x14ac:dyDescent="0.45">
      <c r="A87" s="19"/>
      <c r="B87" s="20"/>
      <c r="C87" s="21"/>
      <c r="D87" s="22"/>
    </row>
    <row r="88" spans="1:4" x14ac:dyDescent="0.45">
      <c r="A88" s="19"/>
      <c r="B88" s="20"/>
      <c r="C88" s="21"/>
      <c r="D88" s="22"/>
    </row>
    <row r="89" spans="1:4" ht="10.95" customHeight="1" x14ac:dyDescent="0.45">
      <c r="A89" s="19"/>
      <c r="B89" s="20"/>
      <c r="C89" s="21"/>
      <c r="D89" s="22"/>
    </row>
    <row r="90" spans="1:4" s="12" customFormat="1" ht="36.6" thickBot="1" x14ac:dyDescent="0.5">
      <c r="B90" s="12" t="s">
        <v>47</v>
      </c>
      <c r="C90" s="10" t="s">
        <v>308</v>
      </c>
    </row>
    <row r="91" spans="1:4" x14ac:dyDescent="0.45">
      <c r="A91" s="2" t="s">
        <v>0</v>
      </c>
      <c r="B91" s="13" t="s">
        <v>1</v>
      </c>
      <c r="C91" s="11" t="s">
        <v>305</v>
      </c>
      <c r="D91" s="3" t="s">
        <v>2</v>
      </c>
    </row>
    <row r="92" spans="1:4" x14ac:dyDescent="0.45">
      <c r="A92" s="4">
        <v>1</v>
      </c>
      <c r="B92" s="14" t="s">
        <v>34</v>
      </c>
      <c r="C92" s="27">
        <v>2049</v>
      </c>
      <c r="D92" s="6">
        <f>ROUND(C92/C$107*100,3)</f>
        <v>78.959999999999994</v>
      </c>
    </row>
    <row r="93" spans="1:4" x14ac:dyDescent="0.45">
      <c r="A93" s="4">
        <v>2</v>
      </c>
      <c r="B93" s="14" t="s">
        <v>35</v>
      </c>
      <c r="C93" s="27">
        <v>1861</v>
      </c>
      <c r="D93" s="6">
        <f t="shared" ref="D93:D107" si="3">ROUND(C93/C$107*100,3)</f>
        <v>71.715000000000003</v>
      </c>
    </row>
    <row r="94" spans="1:4" x14ac:dyDescent="0.45">
      <c r="A94" s="4">
        <v>3</v>
      </c>
      <c r="B94" s="14" t="s">
        <v>36</v>
      </c>
      <c r="C94" s="27">
        <v>598</v>
      </c>
      <c r="D94" s="6">
        <f t="shared" si="3"/>
        <v>23.044</v>
      </c>
    </row>
    <row r="95" spans="1:4" x14ac:dyDescent="0.45">
      <c r="A95" s="4">
        <v>4</v>
      </c>
      <c r="B95" s="14" t="s">
        <v>37</v>
      </c>
      <c r="C95" s="27">
        <v>812</v>
      </c>
      <c r="D95" s="6">
        <f t="shared" si="3"/>
        <v>31.291</v>
      </c>
    </row>
    <row r="96" spans="1:4" x14ac:dyDescent="0.45">
      <c r="A96" s="4">
        <v>5</v>
      </c>
      <c r="B96" s="14" t="s">
        <v>38</v>
      </c>
      <c r="C96" s="27">
        <v>171</v>
      </c>
      <c r="D96" s="6">
        <f>ROUND(C96/C$107*100,3)</f>
        <v>6.59</v>
      </c>
    </row>
    <row r="97" spans="1:4" x14ac:dyDescent="0.45">
      <c r="A97" s="4">
        <v>6</v>
      </c>
      <c r="B97" s="14" t="s">
        <v>39</v>
      </c>
      <c r="C97" s="27">
        <v>113</v>
      </c>
      <c r="D97" s="6">
        <f t="shared" si="3"/>
        <v>4.3550000000000004</v>
      </c>
    </row>
    <row r="98" spans="1:4" x14ac:dyDescent="0.45">
      <c r="A98" s="4">
        <v>7</v>
      </c>
      <c r="B98" s="14" t="s">
        <v>40</v>
      </c>
      <c r="C98" s="27">
        <v>312</v>
      </c>
      <c r="D98" s="6">
        <f t="shared" si="3"/>
        <v>12.023</v>
      </c>
    </row>
    <row r="99" spans="1:4" x14ac:dyDescent="0.45">
      <c r="A99" s="4">
        <v>8</v>
      </c>
      <c r="B99" s="14" t="s">
        <v>41</v>
      </c>
      <c r="C99" s="27">
        <v>1203</v>
      </c>
      <c r="D99" s="6">
        <f t="shared" si="3"/>
        <v>46.357999999999997</v>
      </c>
    </row>
    <row r="100" spans="1:4" x14ac:dyDescent="0.45">
      <c r="A100" s="4">
        <v>9</v>
      </c>
      <c r="B100" s="14" t="s">
        <v>42</v>
      </c>
      <c r="C100" s="27">
        <v>916</v>
      </c>
      <c r="D100" s="6">
        <f t="shared" si="3"/>
        <v>35.298999999999999</v>
      </c>
    </row>
    <row r="101" spans="1:4" x14ac:dyDescent="0.45">
      <c r="A101" s="4">
        <v>10</v>
      </c>
      <c r="B101" s="14" t="s">
        <v>43</v>
      </c>
      <c r="C101" s="27">
        <v>399</v>
      </c>
      <c r="D101" s="6">
        <f t="shared" si="3"/>
        <v>15.375999999999999</v>
      </c>
    </row>
    <row r="102" spans="1:4" x14ac:dyDescent="0.45">
      <c r="A102" s="4">
        <v>11</v>
      </c>
      <c r="B102" s="14" t="s">
        <v>44</v>
      </c>
      <c r="C102" s="27">
        <v>210</v>
      </c>
      <c r="D102" s="6">
        <f t="shared" si="3"/>
        <v>8.0920000000000005</v>
      </c>
    </row>
    <row r="103" spans="1:4" x14ac:dyDescent="0.45">
      <c r="A103" s="4">
        <v>12</v>
      </c>
      <c r="B103" s="14" t="s">
        <v>45</v>
      </c>
      <c r="C103" s="27">
        <v>223</v>
      </c>
      <c r="D103" s="6">
        <f t="shared" si="3"/>
        <v>8.593</v>
      </c>
    </row>
    <row r="104" spans="1:4" x14ac:dyDescent="0.45">
      <c r="A104" s="4">
        <v>13</v>
      </c>
      <c r="B104" s="14" t="s">
        <v>46</v>
      </c>
      <c r="C104" s="27">
        <v>1292</v>
      </c>
      <c r="D104" s="6">
        <f t="shared" si="3"/>
        <v>49.787999999999997</v>
      </c>
    </row>
    <row r="105" spans="1:4" x14ac:dyDescent="0.45">
      <c r="A105" s="4">
        <v>14</v>
      </c>
      <c r="B105" s="14" t="s">
        <v>17</v>
      </c>
      <c r="C105" s="27">
        <v>76</v>
      </c>
      <c r="D105" s="6">
        <f t="shared" si="3"/>
        <v>2.9289999999999998</v>
      </c>
    </row>
    <row r="106" spans="1:4" x14ac:dyDescent="0.45">
      <c r="A106" s="4"/>
      <c r="B106" s="14" t="s">
        <v>3</v>
      </c>
      <c r="C106" s="5">
        <v>2</v>
      </c>
      <c r="D106" s="6">
        <f t="shared" si="3"/>
        <v>7.6999999999999999E-2</v>
      </c>
    </row>
    <row r="107" spans="1:4" ht="18.600000000000001" thickBot="1" x14ac:dyDescent="0.5">
      <c r="A107" s="7"/>
      <c r="B107" s="15" t="s">
        <v>4</v>
      </c>
      <c r="C107" s="8">
        <v>2595</v>
      </c>
      <c r="D107" s="9">
        <f t="shared" si="3"/>
        <v>100</v>
      </c>
    </row>
    <row r="108" spans="1:4" x14ac:dyDescent="0.45">
      <c r="A108" s="19"/>
      <c r="B108" s="20"/>
      <c r="C108" s="21"/>
      <c r="D108" s="22"/>
    </row>
    <row r="109" spans="1:4" x14ac:dyDescent="0.45">
      <c r="A109" s="19"/>
      <c r="B109" s="20"/>
      <c r="C109" s="21"/>
      <c r="D109" s="22"/>
    </row>
    <row r="110" spans="1:4" x14ac:dyDescent="0.45">
      <c r="A110" s="19"/>
      <c r="B110" s="20"/>
      <c r="C110" s="21"/>
      <c r="D110" s="22"/>
    </row>
    <row r="111" spans="1:4" x14ac:dyDescent="0.45">
      <c r="A111" s="19"/>
      <c r="B111" s="20"/>
      <c r="C111" s="21"/>
      <c r="D111" s="22"/>
    </row>
    <row r="112" spans="1:4" x14ac:dyDescent="0.45">
      <c r="A112" s="19"/>
      <c r="B112" s="20"/>
      <c r="C112" s="21"/>
      <c r="D112" s="22"/>
    </row>
    <row r="113" spans="1:4" x14ac:dyDescent="0.45">
      <c r="A113" s="19"/>
      <c r="B113" s="20"/>
      <c r="C113" s="21"/>
      <c r="D113" s="22"/>
    </row>
    <row r="114" spans="1:4" x14ac:dyDescent="0.45">
      <c r="A114" s="19"/>
      <c r="B114" s="20"/>
      <c r="C114" s="21"/>
      <c r="D114" s="22"/>
    </row>
    <row r="115" spans="1:4" x14ac:dyDescent="0.45">
      <c r="A115" s="19"/>
      <c r="B115" s="20"/>
      <c r="C115" s="21"/>
      <c r="D115" s="22"/>
    </row>
    <row r="116" spans="1:4" x14ac:dyDescent="0.45">
      <c r="A116" s="19"/>
      <c r="B116" s="20"/>
      <c r="C116" s="21"/>
      <c r="D116" s="22"/>
    </row>
    <row r="117" spans="1:4" x14ac:dyDescent="0.45">
      <c r="A117" s="19"/>
      <c r="B117" s="20"/>
      <c r="C117" s="21"/>
      <c r="D117" s="22"/>
    </row>
    <row r="118" spans="1:4" x14ac:dyDescent="0.45">
      <c r="A118" s="19"/>
      <c r="B118" s="20"/>
      <c r="C118" s="21"/>
      <c r="D118" s="22"/>
    </row>
    <row r="119" spans="1:4" x14ac:dyDescent="0.45">
      <c r="A119" s="19"/>
      <c r="B119" s="20"/>
      <c r="C119" s="21"/>
      <c r="D119" s="22"/>
    </row>
    <row r="120" spans="1:4" x14ac:dyDescent="0.45">
      <c r="A120" s="19"/>
      <c r="B120" s="20"/>
      <c r="C120" s="21"/>
      <c r="D120" s="22"/>
    </row>
    <row r="125" spans="1:4" s="12" customFormat="1" ht="18.600000000000001" thickBot="1" x14ac:dyDescent="0.5">
      <c r="B125" s="12" t="s">
        <v>495</v>
      </c>
      <c r="C125" s="10" t="s">
        <v>307</v>
      </c>
    </row>
    <row r="126" spans="1:4" x14ac:dyDescent="0.45">
      <c r="A126" s="2" t="s">
        <v>0</v>
      </c>
      <c r="B126" s="13" t="s">
        <v>1</v>
      </c>
      <c r="C126" s="11" t="s">
        <v>305</v>
      </c>
      <c r="D126" s="3" t="s">
        <v>2</v>
      </c>
    </row>
    <row r="127" spans="1:4" x14ac:dyDescent="0.45">
      <c r="A127" s="4">
        <v>1</v>
      </c>
      <c r="B127" s="14" t="s">
        <v>51</v>
      </c>
      <c r="C127" s="27">
        <v>65</v>
      </c>
      <c r="D127" s="6">
        <f>ROUND(C127/C$134*100,3)</f>
        <v>2.1539999999999999</v>
      </c>
    </row>
    <row r="128" spans="1:4" x14ac:dyDescent="0.45">
      <c r="A128" s="4">
        <v>2</v>
      </c>
      <c r="B128" s="14" t="s">
        <v>52</v>
      </c>
      <c r="C128" s="27">
        <v>2077</v>
      </c>
      <c r="D128" s="6">
        <f t="shared" ref="D128:D134" si="4">ROUND(C128/C$134*100,3)</f>
        <v>68.843000000000004</v>
      </c>
    </row>
    <row r="129" spans="1:4" x14ac:dyDescent="0.45">
      <c r="A129" s="4">
        <v>3</v>
      </c>
      <c r="B129" s="14" t="s">
        <v>53</v>
      </c>
      <c r="C129" s="27">
        <v>800</v>
      </c>
      <c r="D129" s="6">
        <f t="shared" si="4"/>
        <v>26.515999999999998</v>
      </c>
    </row>
    <row r="130" spans="1:4" x14ac:dyDescent="0.45">
      <c r="A130" s="4">
        <v>4</v>
      </c>
      <c r="B130" s="14" t="s">
        <v>7</v>
      </c>
      <c r="C130" s="27">
        <v>3</v>
      </c>
      <c r="D130" s="6">
        <f t="shared" si="4"/>
        <v>9.9000000000000005E-2</v>
      </c>
    </row>
    <row r="131" spans="1:4" x14ac:dyDescent="0.45">
      <c r="A131" s="4">
        <v>5</v>
      </c>
      <c r="B131" s="14" t="s">
        <v>54</v>
      </c>
      <c r="C131" s="27">
        <v>15</v>
      </c>
      <c r="D131" s="6">
        <f t="shared" si="4"/>
        <v>0.497</v>
      </c>
    </row>
    <row r="132" spans="1:4" x14ac:dyDescent="0.45">
      <c r="A132" s="4">
        <v>6</v>
      </c>
      <c r="B132" s="14" t="s">
        <v>55</v>
      </c>
      <c r="C132" s="27">
        <v>2</v>
      </c>
      <c r="D132" s="6">
        <f t="shared" si="4"/>
        <v>6.6000000000000003E-2</v>
      </c>
    </row>
    <row r="133" spans="1:4" x14ac:dyDescent="0.45">
      <c r="A133" s="4"/>
      <c r="B133" s="14" t="s">
        <v>3</v>
      </c>
      <c r="C133" s="5">
        <v>55</v>
      </c>
      <c r="D133" s="6">
        <f t="shared" si="4"/>
        <v>1.823</v>
      </c>
    </row>
    <row r="134" spans="1:4" ht="18.600000000000001" thickBot="1" x14ac:dyDescent="0.5">
      <c r="A134" s="7"/>
      <c r="B134" s="15" t="s">
        <v>4</v>
      </c>
      <c r="C134" s="8">
        <f>SUM(C127:C133)</f>
        <v>3017</v>
      </c>
      <c r="D134" s="9">
        <f t="shared" si="4"/>
        <v>100</v>
      </c>
    </row>
    <row r="135" spans="1:4" x14ac:dyDescent="0.45">
      <c r="A135" s="19"/>
      <c r="B135" s="20"/>
      <c r="C135" s="21"/>
      <c r="D135" s="22"/>
    </row>
    <row r="136" spans="1:4" x14ac:dyDescent="0.45">
      <c r="A136" s="19"/>
      <c r="B136" s="20"/>
      <c r="C136" s="21"/>
      <c r="D136" s="22"/>
    </row>
    <row r="137" spans="1:4" x14ac:dyDescent="0.45">
      <c r="A137" s="19"/>
      <c r="B137" s="20"/>
      <c r="C137" s="21"/>
      <c r="D137" s="22"/>
    </row>
    <row r="138" spans="1:4" x14ac:dyDescent="0.45">
      <c r="A138" s="19"/>
      <c r="B138" s="20"/>
      <c r="C138" s="21"/>
      <c r="D138" s="22"/>
    </row>
    <row r="139" spans="1:4" x14ac:dyDescent="0.45">
      <c r="A139" s="19"/>
      <c r="B139" s="20"/>
      <c r="C139" s="21"/>
      <c r="D139" s="22"/>
    </row>
    <row r="140" spans="1:4" x14ac:dyDescent="0.45">
      <c r="A140" s="19"/>
      <c r="B140" s="20"/>
      <c r="C140" s="21"/>
      <c r="D140" s="22"/>
    </row>
    <row r="141" spans="1:4" x14ac:dyDescent="0.45">
      <c r="A141" s="19"/>
      <c r="B141" s="20"/>
      <c r="C141" s="21"/>
      <c r="D141" s="22"/>
    </row>
    <row r="142" spans="1:4" x14ac:dyDescent="0.45">
      <c r="A142" s="19"/>
      <c r="B142" s="20"/>
      <c r="C142" s="21"/>
      <c r="D142" s="22"/>
    </row>
    <row r="143" spans="1:4" x14ac:dyDescent="0.45">
      <c r="A143" s="19"/>
      <c r="B143" s="20"/>
      <c r="C143" s="21"/>
      <c r="D143" s="22"/>
    </row>
    <row r="147" spans="1:4" s="12" customFormat="1" ht="36.6" thickBot="1" x14ac:dyDescent="0.5">
      <c r="B147" s="12" t="s">
        <v>496</v>
      </c>
      <c r="C147" s="10" t="s">
        <v>308</v>
      </c>
    </row>
    <row r="148" spans="1:4" x14ac:dyDescent="0.45">
      <c r="A148" s="2" t="s">
        <v>0</v>
      </c>
      <c r="B148" s="13" t="s">
        <v>1</v>
      </c>
      <c r="C148" s="11" t="s">
        <v>305</v>
      </c>
      <c r="D148" s="3" t="s">
        <v>2</v>
      </c>
    </row>
    <row r="149" spans="1:4" x14ac:dyDescent="0.45">
      <c r="A149" s="4">
        <v>1</v>
      </c>
      <c r="B149" s="14" t="s">
        <v>56</v>
      </c>
      <c r="C149" s="27">
        <v>2208</v>
      </c>
      <c r="D149" s="6">
        <f t="shared" ref="D149:D157" si="5">ROUND(C149/C$157*100,3)</f>
        <v>73.185000000000002</v>
      </c>
    </row>
    <row r="150" spans="1:4" x14ac:dyDescent="0.45">
      <c r="A150" s="4">
        <v>2</v>
      </c>
      <c r="B150" s="14" t="s">
        <v>57</v>
      </c>
      <c r="C150" s="27">
        <v>1108</v>
      </c>
      <c r="D150" s="6">
        <f t="shared" si="5"/>
        <v>36.725000000000001</v>
      </c>
    </row>
    <row r="151" spans="1:4" x14ac:dyDescent="0.45">
      <c r="A151" s="4">
        <v>3</v>
      </c>
      <c r="B151" s="14" t="s">
        <v>58</v>
      </c>
      <c r="C151" s="27">
        <v>903</v>
      </c>
      <c r="D151" s="6">
        <f t="shared" si="5"/>
        <v>29.93</v>
      </c>
    </row>
    <row r="152" spans="1:4" x14ac:dyDescent="0.45">
      <c r="A152" s="4">
        <v>4</v>
      </c>
      <c r="B152" s="14" t="s">
        <v>59</v>
      </c>
      <c r="C152" s="27">
        <v>503</v>
      </c>
      <c r="D152" s="6">
        <f t="shared" si="5"/>
        <v>16.672000000000001</v>
      </c>
    </row>
    <row r="153" spans="1:4" x14ac:dyDescent="0.45">
      <c r="A153" s="4">
        <v>5</v>
      </c>
      <c r="B153" s="14" t="s">
        <v>60</v>
      </c>
      <c r="C153" s="27">
        <v>603</v>
      </c>
      <c r="D153" s="6">
        <f t="shared" si="5"/>
        <v>19.986999999999998</v>
      </c>
    </row>
    <row r="154" spans="1:4" x14ac:dyDescent="0.45">
      <c r="A154" s="4">
        <v>6</v>
      </c>
      <c r="B154" s="14" t="s">
        <v>61</v>
      </c>
      <c r="C154" s="27">
        <v>766</v>
      </c>
      <c r="D154" s="6">
        <f t="shared" si="5"/>
        <v>25.388999999999999</v>
      </c>
    </row>
    <row r="155" spans="1:4" x14ac:dyDescent="0.45">
      <c r="A155" s="4">
        <v>7</v>
      </c>
      <c r="B155" s="14" t="s">
        <v>17</v>
      </c>
      <c r="C155" s="27">
        <v>145</v>
      </c>
      <c r="D155" s="6">
        <f t="shared" si="5"/>
        <v>4.806</v>
      </c>
    </row>
    <row r="156" spans="1:4" x14ac:dyDescent="0.45">
      <c r="A156" s="4"/>
      <c r="B156" s="14" t="s">
        <v>3</v>
      </c>
      <c r="C156" s="5">
        <v>215</v>
      </c>
      <c r="D156" s="6">
        <f t="shared" si="5"/>
        <v>7.1260000000000003</v>
      </c>
    </row>
    <row r="157" spans="1:4" ht="18.600000000000001" thickBot="1" x14ac:dyDescent="0.5">
      <c r="A157" s="7"/>
      <c r="B157" s="15" t="s">
        <v>4</v>
      </c>
      <c r="C157" s="8">
        <v>3017</v>
      </c>
      <c r="D157" s="9">
        <f t="shared" si="5"/>
        <v>100</v>
      </c>
    </row>
    <row r="172" spans="1:4" s="12" customFormat="1" ht="18.600000000000001" thickBot="1" x14ac:dyDescent="0.5">
      <c r="B172" s="12" t="s">
        <v>497</v>
      </c>
      <c r="C172" s="10" t="s">
        <v>306</v>
      </c>
    </row>
    <row r="173" spans="1:4" x14ac:dyDescent="0.45">
      <c r="A173" s="2" t="s">
        <v>0</v>
      </c>
      <c r="B173" s="13" t="s">
        <v>1</v>
      </c>
      <c r="C173" s="11" t="s">
        <v>305</v>
      </c>
      <c r="D173" s="3" t="s">
        <v>2</v>
      </c>
    </row>
    <row r="174" spans="1:4" x14ac:dyDescent="0.45">
      <c r="A174" s="4">
        <v>1</v>
      </c>
      <c r="B174" s="14" t="s">
        <v>490</v>
      </c>
      <c r="C174" s="27">
        <v>1865</v>
      </c>
      <c r="D174" s="6">
        <f>ROUND(C174/C$184*100,3)</f>
        <v>61.816000000000003</v>
      </c>
    </row>
    <row r="175" spans="1:4" x14ac:dyDescent="0.45">
      <c r="A175" s="4">
        <v>2</v>
      </c>
      <c r="B175" s="14" t="s">
        <v>62</v>
      </c>
      <c r="C175" s="27">
        <v>317</v>
      </c>
      <c r="D175" s="6">
        <f t="shared" ref="D175:D184" si="6">ROUND(C175/C$184*100,3)</f>
        <v>10.507</v>
      </c>
    </row>
    <row r="176" spans="1:4" x14ac:dyDescent="0.45">
      <c r="A176" s="4">
        <v>3</v>
      </c>
      <c r="B176" s="14" t="s">
        <v>63</v>
      </c>
      <c r="C176" s="27">
        <v>492</v>
      </c>
      <c r="D176" s="6">
        <f t="shared" si="6"/>
        <v>16.308</v>
      </c>
    </row>
    <row r="177" spans="1:4" x14ac:dyDescent="0.45">
      <c r="A177" s="4">
        <v>4</v>
      </c>
      <c r="B177" s="14" t="s">
        <v>64</v>
      </c>
      <c r="C177" s="27">
        <v>1193</v>
      </c>
      <c r="D177" s="6">
        <f t="shared" si="6"/>
        <v>39.542999999999999</v>
      </c>
    </row>
    <row r="178" spans="1:4" x14ac:dyDescent="0.45">
      <c r="A178" s="4">
        <v>5</v>
      </c>
      <c r="B178" s="14" t="s">
        <v>65</v>
      </c>
      <c r="C178" s="27">
        <v>1364</v>
      </c>
      <c r="D178" s="6">
        <f t="shared" si="6"/>
        <v>45.21</v>
      </c>
    </row>
    <row r="179" spans="1:4" x14ac:dyDescent="0.45">
      <c r="A179" s="4">
        <v>6</v>
      </c>
      <c r="B179" s="14" t="s">
        <v>66</v>
      </c>
      <c r="C179" s="27">
        <v>106</v>
      </c>
      <c r="D179" s="6">
        <f t="shared" si="6"/>
        <v>3.5129999999999999</v>
      </c>
    </row>
    <row r="180" spans="1:4" x14ac:dyDescent="0.45">
      <c r="A180" s="4">
        <v>7</v>
      </c>
      <c r="B180" s="14" t="s">
        <v>67</v>
      </c>
      <c r="C180" s="27">
        <v>830</v>
      </c>
      <c r="D180" s="6">
        <f t="shared" si="6"/>
        <v>27.510999999999999</v>
      </c>
    </row>
    <row r="181" spans="1:4" x14ac:dyDescent="0.45">
      <c r="A181" s="4">
        <v>8</v>
      </c>
      <c r="B181" s="14" t="s">
        <v>68</v>
      </c>
      <c r="C181" s="27">
        <v>935</v>
      </c>
      <c r="D181" s="6">
        <f t="shared" si="6"/>
        <v>30.991</v>
      </c>
    </row>
    <row r="182" spans="1:4" x14ac:dyDescent="0.45">
      <c r="A182" s="4">
        <v>9</v>
      </c>
      <c r="B182" s="14" t="s">
        <v>17</v>
      </c>
      <c r="C182" s="27">
        <v>75</v>
      </c>
      <c r="D182" s="6">
        <f t="shared" si="6"/>
        <v>2.4860000000000002</v>
      </c>
    </row>
    <row r="183" spans="1:4" x14ac:dyDescent="0.45">
      <c r="A183" s="4"/>
      <c r="B183" s="14" t="s">
        <v>3</v>
      </c>
      <c r="C183" s="5">
        <v>69</v>
      </c>
      <c r="D183" s="6">
        <f t="shared" si="6"/>
        <v>2.2869999999999999</v>
      </c>
    </row>
    <row r="184" spans="1:4" ht="18.600000000000001" thickBot="1" x14ac:dyDescent="0.5">
      <c r="A184" s="7"/>
      <c r="B184" s="15" t="s">
        <v>4</v>
      </c>
      <c r="C184" s="8">
        <v>3017</v>
      </c>
      <c r="D184" s="9">
        <f t="shared" si="6"/>
        <v>100</v>
      </c>
    </row>
    <row r="185" spans="1:4" x14ac:dyDescent="0.45">
      <c r="A185" s="19"/>
      <c r="B185" s="20"/>
      <c r="C185" s="21"/>
      <c r="D185" s="22"/>
    </row>
    <row r="186" spans="1:4" x14ac:dyDescent="0.45">
      <c r="A186" s="19"/>
      <c r="B186" s="20"/>
      <c r="C186" s="21"/>
      <c r="D186" s="22"/>
    </row>
    <row r="187" spans="1:4" x14ac:dyDescent="0.45">
      <c r="A187" s="19"/>
      <c r="B187" s="20"/>
      <c r="C187" s="21"/>
      <c r="D187" s="22"/>
    </row>
    <row r="188" spans="1:4" x14ac:dyDescent="0.45">
      <c r="A188" s="19"/>
      <c r="B188" s="20"/>
      <c r="C188" s="21"/>
      <c r="D188" s="22"/>
    </row>
    <row r="189" spans="1:4" x14ac:dyDescent="0.45">
      <c r="A189" s="19"/>
      <c r="B189" s="20"/>
      <c r="C189" s="21"/>
      <c r="D189" s="22"/>
    </row>
    <row r="190" spans="1:4" x14ac:dyDescent="0.45">
      <c r="A190" s="19"/>
      <c r="B190" s="20"/>
      <c r="C190" s="21"/>
      <c r="D190" s="22"/>
    </row>
    <row r="191" spans="1:4" x14ac:dyDescent="0.45">
      <c r="A191" s="19"/>
      <c r="B191" s="20"/>
      <c r="C191" s="21"/>
      <c r="D191" s="22"/>
    </row>
    <row r="192" spans="1:4" x14ac:dyDescent="0.45">
      <c r="A192" s="19"/>
      <c r="B192" s="20"/>
      <c r="C192" s="21"/>
      <c r="D192" s="22"/>
    </row>
    <row r="193" spans="1:4" x14ac:dyDescent="0.45">
      <c r="A193" s="19"/>
      <c r="B193" s="20"/>
      <c r="C193" s="21"/>
      <c r="D193" s="22"/>
    </row>
    <row r="194" spans="1:4" x14ac:dyDescent="0.45">
      <c r="A194" s="19"/>
      <c r="B194" s="20"/>
      <c r="C194" s="21"/>
      <c r="D194" s="22"/>
    </row>
    <row r="195" spans="1:4" x14ac:dyDescent="0.45">
      <c r="A195" s="19"/>
      <c r="B195" s="20"/>
      <c r="C195" s="21"/>
      <c r="D195" s="22"/>
    </row>
    <row r="196" spans="1:4" x14ac:dyDescent="0.45">
      <c r="A196" s="19"/>
      <c r="B196" s="20"/>
      <c r="C196" s="21"/>
      <c r="D196" s="22"/>
    </row>
    <row r="197" spans="1:4" x14ac:dyDescent="0.45">
      <c r="A197" s="19"/>
      <c r="B197" s="20"/>
      <c r="C197" s="21"/>
      <c r="D197" s="22"/>
    </row>
    <row r="198" spans="1:4" x14ac:dyDescent="0.45">
      <c r="A198" s="19"/>
      <c r="B198" s="20"/>
      <c r="C198" s="21"/>
      <c r="D198" s="22"/>
    </row>
    <row r="199" spans="1:4" x14ac:dyDescent="0.45">
      <c r="A199" s="19"/>
      <c r="B199" s="20"/>
      <c r="C199" s="21"/>
      <c r="D199" s="22"/>
    </row>
    <row r="200" spans="1:4" x14ac:dyDescent="0.45">
      <c r="A200" s="19"/>
      <c r="B200" s="20"/>
      <c r="C200" s="21"/>
      <c r="D200" s="22"/>
    </row>
    <row r="201" spans="1:4" x14ac:dyDescent="0.45">
      <c r="A201" s="19"/>
      <c r="B201" s="20"/>
      <c r="C201" s="21"/>
      <c r="D201" s="22"/>
    </row>
    <row r="202" spans="1:4" s="12" customFormat="1" ht="18.600000000000001" thickBot="1" x14ac:dyDescent="0.5">
      <c r="B202" s="12" t="s">
        <v>498</v>
      </c>
      <c r="C202" s="10" t="s">
        <v>306</v>
      </c>
    </row>
    <row r="203" spans="1:4" x14ac:dyDescent="0.45">
      <c r="A203" s="2" t="s">
        <v>0</v>
      </c>
      <c r="B203" s="13" t="s">
        <v>1</v>
      </c>
      <c r="C203" s="11" t="s">
        <v>305</v>
      </c>
      <c r="D203" s="3" t="s">
        <v>2</v>
      </c>
    </row>
    <row r="204" spans="1:4" x14ac:dyDescent="0.45">
      <c r="A204" s="4">
        <v>1</v>
      </c>
      <c r="B204" s="14" t="s">
        <v>309</v>
      </c>
      <c r="C204" s="33">
        <v>1677</v>
      </c>
      <c r="D204" s="6">
        <f>ROUND(C204/C$217*100,3)</f>
        <v>55.585000000000001</v>
      </c>
    </row>
    <row r="205" spans="1:4" x14ac:dyDescent="0.45">
      <c r="A205" s="4">
        <v>2</v>
      </c>
      <c r="B205" s="14" t="s">
        <v>310</v>
      </c>
      <c r="C205" s="33">
        <v>1669</v>
      </c>
      <c r="D205" s="6">
        <f t="shared" ref="D205:D217" si="7">ROUND(C205/C$217*100,3)</f>
        <v>55.32</v>
      </c>
    </row>
    <row r="206" spans="1:4" x14ac:dyDescent="0.45">
      <c r="A206" s="4">
        <v>3</v>
      </c>
      <c r="B206" s="14" t="s">
        <v>311</v>
      </c>
      <c r="C206" s="33">
        <v>469</v>
      </c>
      <c r="D206" s="6">
        <f t="shared" si="7"/>
        <v>15.545</v>
      </c>
    </row>
    <row r="207" spans="1:4" x14ac:dyDescent="0.45">
      <c r="A207" s="4">
        <v>4</v>
      </c>
      <c r="B207" s="14" t="s">
        <v>312</v>
      </c>
      <c r="C207" s="33">
        <v>1235</v>
      </c>
      <c r="D207" s="6">
        <f t="shared" si="7"/>
        <v>40.935000000000002</v>
      </c>
    </row>
    <row r="208" spans="1:4" x14ac:dyDescent="0.45">
      <c r="A208" s="4">
        <v>5</v>
      </c>
      <c r="B208" s="14" t="s">
        <v>313</v>
      </c>
      <c r="C208" s="33">
        <v>1049</v>
      </c>
      <c r="D208" s="6">
        <f t="shared" si="7"/>
        <v>34.770000000000003</v>
      </c>
    </row>
    <row r="209" spans="1:4" x14ac:dyDescent="0.45">
      <c r="A209" s="4">
        <v>6</v>
      </c>
      <c r="B209" s="14" t="s">
        <v>314</v>
      </c>
      <c r="C209" s="33">
        <v>178</v>
      </c>
      <c r="D209" s="6">
        <f t="shared" si="7"/>
        <v>5.9</v>
      </c>
    </row>
    <row r="210" spans="1:4" x14ac:dyDescent="0.45">
      <c r="A210" s="4">
        <v>7</v>
      </c>
      <c r="B210" s="14" t="s">
        <v>315</v>
      </c>
      <c r="C210" s="33">
        <v>825</v>
      </c>
      <c r="D210" s="6">
        <f t="shared" si="7"/>
        <v>27.344999999999999</v>
      </c>
    </row>
    <row r="211" spans="1:4" x14ac:dyDescent="0.45">
      <c r="A211" s="4">
        <v>8</v>
      </c>
      <c r="B211" s="14" t="s">
        <v>316</v>
      </c>
      <c r="C211" s="33">
        <v>296</v>
      </c>
      <c r="D211" s="6">
        <f t="shared" si="7"/>
        <v>9.8109999999999999</v>
      </c>
    </row>
    <row r="212" spans="1:4" x14ac:dyDescent="0.45">
      <c r="A212" s="4">
        <v>9</v>
      </c>
      <c r="B212" s="14" t="s">
        <v>317</v>
      </c>
      <c r="C212" s="33">
        <v>924</v>
      </c>
      <c r="D212" s="6">
        <f t="shared" si="7"/>
        <v>30.626000000000001</v>
      </c>
    </row>
    <row r="213" spans="1:4" x14ac:dyDescent="0.45">
      <c r="A213" s="4">
        <v>10</v>
      </c>
      <c r="B213" s="14" t="s">
        <v>318</v>
      </c>
      <c r="C213" s="33">
        <v>273</v>
      </c>
      <c r="D213" s="6">
        <f t="shared" si="7"/>
        <v>9.0489999999999995</v>
      </c>
    </row>
    <row r="214" spans="1:4" x14ac:dyDescent="0.45">
      <c r="A214" s="4">
        <v>11</v>
      </c>
      <c r="B214" s="14" t="s">
        <v>319</v>
      </c>
      <c r="C214" s="33">
        <v>23</v>
      </c>
      <c r="D214" s="6">
        <f t="shared" si="7"/>
        <v>0.76200000000000001</v>
      </c>
    </row>
    <row r="215" spans="1:4" x14ac:dyDescent="0.45">
      <c r="A215" s="4">
        <v>12</v>
      </c>
      <c r="B215" s="14" t="s">
        <v>17</v>
      </c>
      <c r="C215" s="33">
        <v>58</v>
      </c>
      <c r="D215" s="6">
        <f t="shared" si="7"/>
        <v>1.9219999999999999</v>
      </c>
    </row>
    <row r="216" spans="1:4" x14ac:dyDescent="0.45">
      <c r="A216" s="4"/>
      <c r="B216" s="14" t="s">
        <v>3</v>
      </c>
      <c r="C216" s="35">
        <v>35</v>
      </c>
      <c r="D216" s="6">
        <f t="shared" si="7"/>
        <v>1.1599999999999999</v>
      </c>
    </row>
    <row r="217" spans="1:4" ht="18.600000000000001" thickBot="1" x14ac:dyDescent="0.5">
      <c r="A217" s="7"/>
      <c r="B217" s="15" t="s">
        <v>4</v>
      </c>
      <c r="C217" s="8">
        <v>3017</v>
      </c>
      <c r="D217" s="9">
        <f t="shared" si="7"/>
        <v>100</v>
      </c>
    </row>
    <row r="218" spans="1:4" x14ac:dyDescent="0.45">
      <c r="A218" s="19"/>
      <c r="B218" s="20"/>
      <c r="C218" s="21"/>
      <c r="D218" s="22"/>
    </row>
    <row r="219" spans="1:4" x14ac:dyDescent="0.45">
      <c r="A219" s="19"/>
      <c r="B219" s="20"/>
      <c r="C219" s="21"/>
      <c r="D219" s="22"/>
    </row>
    <row r="220" spans="1:4" x14ac:dyDescent="0.45">
      <c r="A220" s="19"/>
      <c r="B220" s="20"/>
      <c r="C220" s="21"/>
      <c r="D220" s="22"/>
    </row>
    <row r="221" spans="1:4" x14ac:dyDescent="0.45">
      <c r="A221" s="19"/>
      <c r="B221" s="20"/>
      <c r="C221" s="21"/>
      <c r="D221" s="22"/>
    </row>
    <row r="222" spans="1:4" x14ac:dyDescent="0.45">
      <c r="A222" s="19"/>
      <c r="B222" s="20"/>
      <c r="C222" s="21"/>
      <c r="D222" s="22"/>
    </row>
    <row r="223" spans="1:4" x14ac:dyDescent="0.45">
      <c r="A223" s="19"/>
      <c r="B223" s="20"/>
      <c r="C223" s="21"/>
      <c r="D223" s="22"/>
    </row>
    <row r="224" spans="1:4" x14ac:dyDescent="0.45">
      <c r="A224" s="19"/>
      <c r="B224" s="20"/>
      <c r="C224" s="21"/>
      <c r="D224" s="22"/>
    </row>
    <row r="225" spans="1:4" x14ac:dyDescent="0.45">
      <c r="A225" s="19"/>
      <c r="B225" s="20"/>
      <c r="C225" s="21"/>
      <c r="D225" s="22"/>
    </row>
    <row r="226" spans="1:4" x14ac:dyDescent="0.45">
      <c r="A226" s="19"/>
      <c r="B226" s="20"/>
      <c r="C226" s="21"/>
      <c r="D226" s="22"/>
    </row>
    <row r="227" spans="1:4" x14ac:dyDescent="0.45">
      <c r="A227" s="19"/>
      <c r="B227" s="20"/>
      <c r="C227" s="21"/>
      <c r="D227" s="22"/>
    </row>
    <row r="228" spans="1:4" x14ac:dyDescent="0.45">
      <c r="A228" s="19"/>
      <c r="B228" s="20"/>
      <c r="C228" s="21"/>
      <c r="D228" s="22"/>
    </row>
    <row r="229" spans="1:4" x14ac:dyDescent="0.45">
      <c r="A229" s="19"/>
      <c r="B229" s="20"/>
      <c r="C229" s="21"/>
      <c r="D229" s="22"/>
    </row>
    <row r="230" spans="1:4" x14ac:dyDescent="0.45">
      <c r="A230" s="19"/>
      <c r="B230" s="20"/>
      <c r="C230" s="21"/>
      <c r="D230" s="22"/>
    </row>
    <row r="231" spans="1:4" x14ac:dyDescent="0.45">
      <c r="A231" s="19"/>
      <c r="B231" s="20"/>
      <c r="C231" s="21"/>
      <c r="D231" s="22"/>
    </row>
    <row r="232" spans="1:4" x14ac:dyDescent="0.45">
      <c r="A232" s="19"/>
      <c r="B232" s="20"/>
      <c r="C232" s="21"/>
      <c r="D232" s="22"/>
    </row>
    <row r="233" spans="1:4" x14ac:dyDescent="0.45">
      <c r="A233" s="19"/>
      <c r="B233" s="20"/>
      <c r="C233" s="21"/>
      <c r="D233" s="22"/>
    </row>
    <row r="234" spans="1:4" x14ac:dyDescent="0.45">
      <c r="A234" s="19"/>
      <c r="B234" s="20"/>
      <c r="C234" s="21"/>
      <c r="D234" s="22"/>
    </row>
    <row r="235" spans="1:4" x14ac:dyDescent="0.45">
      <c r="A235" s="19"/>
      <c r="B235" s="20"/>
      <c r="C235" s="21"/>
      <c r="D235" s="22"/>
    </row>
    <row r="236" spans="1:4" s="12" customFormat="1" ht="18.600000000000001" thickBot="1" x14ac:dyDescent="0.5">
      <c r="B236" s="12" t="s">
        <v>499</v>
      </c>
      <c r="C236" s="10" t="s">
        <v>307</v>
      </c>
    </row>
    <row r="237" spans="1:4" x14ac:dyDescent="0.45">
      <c r="A237" s="2" t="s">
        <v>0</v>
      </c>
      <c r="B237" s="13" t="s">
        <v>1</v>
      </c>
      <c r="C237" s="11" t="s">
        <v>305</v>
      </c>
      <c r="D237" s="3" t="s">
        <v>2</v>
      </c>
    </row>
    <row r="238" spans="1:4" x14ac:dyDescent="0.45">
      <c r="A238" s="4">
        <v>1</v>
      </c>
      <c r="B238" s="14" t="s">
        <v>69</v>
      </c>
      <c r="C238" s="27">
        <v>79</v>
      </c>
      <c r="D238" s="6">
        <f t="shared" ref="D238:D243" si="8">ROUND(C238/C$243*100,3)</f>
        <v>2.6179999999999999</v>
      </c>
    </row>
    <row r="239" spans="1:4" x14ac:dyDescent="0.45">
      <c r="A239" s="4">
        <v>2</v>
      </c>
      <c r="B239" s="14" t="s">
        <v>70</v>
      </c>
      <c r="C239" s="27">
        <v>965</v>
      </c>
      <c r="D239" s="6">
        <f t="shared" si="8"/>
        <v>31.984999999999999</v>
      </c>
    </row>
    <row r="240" spans="1:4" x14ac:dyDescent="0.45">
      <c r="A240" s="4">
        <v>3</v>
      </c>
      <c r="B240" s="14" t="s">
        <v>71</v>
      </c>
      <c r="C240" s="27">
        <v>522</v>
      </c>
      <c r="D240" s="6">
        <f t="shared" si="8"/>
        <v>17.302</v>
      </c>
    </row>
    <row r="241" spans="1:4" x14ac:dyDescent="0.45">
      <c r="A241" s="4">
        <v>4</v>
      </c>
      <c r="B241" s="14" t="s">
        <v>72</v>
      </c>
      <c r="C241" s="27">
        <v>1438</v>
      </c>
      <c r="D241" s="6">
        <f t="shared" si="8"/>
        <v>47.662999999999997</v>
      </c>
    </row>
    <row r="242" spans="1:4" x14ac:dyDescent="0.45">
      <c r="A242" s="4"/>
      <c r="B242" s="14" t="s">
        <v>3</v>
      </c>
      <c r="C242" s="5">
        <v>13</v>
      </c>
      <c r="D242" s="6">
        <f t="shared" si="8"/>
        <v>0.43099999999999999</v>
      </c>
    </row>
    <row r="243" spans="1:4" ht="18.600000000000001" thickBot="1" x14ac:dyDescent="0.5">
      <c r="A243" s="7"/>
      <c r="B243" s="15" t="s">
        <v>4</v>
      </c>
      <c r="C243" s="8">
        <f>SUM(C238:C242)</f>
        <v>3017</v>
      </c>
      <c r="D243" s="9">
        <f t="shared" si="8"/>
        <v>100</v>
      </c>
    </row>
    <row r="244" spans="1:4" x14ac:dyDescent="0.45">
      <c r="A244" s="19"/>
      <c r="B244" s="20"/>
      <c r="C244" s="21"/>
      <c r="D244" s="22"/>
    </row>
    <row r="245" spans="1:4" x14ac:dyDescent="0.45">
      <c r="A245" s="19"/>
      <c r="B245" s="20"/>
      <c r="C245" s="21"/>
      <c r="D245" s="22"/>
    </row>
    <row r="246" spans="1:4" x14ac:dyDescent="0.45">
      <c r="A246" s="19"/>
      <c r="B246" s="20"/>
      <c r="C246" s="21"/>
      <c r="D246" s="22"/>
    </row>
    <row r="247" spans="1:4" x14ac:dyDescent="0.45">
      <c r="A247" s="19"/>
      <c r="B247" s="20"/>
      <c r="C247" s="21"/>
      <c r="D247" s="22"/>
    </row>
    <row r="248" spans="1:4" x14ac:dyDescent="0.45">
      <c r="A248" s="19"/>
      <c r="B248" s="20"/>
      <c r="C248" s="21"/>
      <c r="D248" s="22"/>
    </row>
    <row r="249" spans="1:4" x14ac:dyDescent="0.45">
      <c r="A249" s="19"/>
      <c r="B249" s="20"/>
      <c r="C249" s="21"/>
      <c r="D249" s="22"/>
    </row>
    <row r="250" spans="1:4" x14ac:dyDescent="0.45">
      <c r="A250" s="19"/>
      <c r="B250" s="20"/>
      <c r="C250" s="21"/>
      <c r="D250" s="22"/>
    </row>
    <row r="253" spans="1:4" s="12" customFormat="1" ht="36.6" thickBot="1" x14ac:dyDescent="0.5">
      <c r="B253" s="12" t="s">
        <v>500</v>
      </c>
      <c r="C253" s="10" t="s">
        <v>307</v>
      </c>
    </row>
    <row r="254" spans="1:4" x14ac:dyDescent="0.45">
      <c r="A254" s="2" t="s">
        <v>0</v>
      </c>
      <c r="B254" s="13" t="s">
        <v>1</v>
      </c>
      <c r="C254" s="11" t="s">
        <v>305</v>
      </c>
      <c r="D254" s="3" t="s">
        <v>2</v>
      </c>
    </row>
    <row r="255" spans="1:4" x14ac:dyDescent="0.45">
      <c r="A255" s="4">
        <v>1</v>
      </c>
      <c r="B255" s="14" t="s">
        <v>73</v>
      </c>
      <c r="C255" s="27">
        <v>151</v>
      </c>
      <c r="D255" s="6">
        <f t="shared" ref="D255:D260" si="9">ROUND(C255/C$260*100,3)</f>
        <v>5.0049999999999999</v>
      </c>
    </row>
    <row r="256" spans="1:4" x14ac:dyDescent="0.45">
      <c r="A256" s="4">
        <v>2</v>
      </c>
      <c r="B256" s="14" t="s">
        <v>74</v>
      </c>
      <c r="C256" s="27">
        <v>505</v>
      </c>
      <c r="D256" s="6">
        <f t="shared" si="9"/>
        <v>16.738</v>
      </c>
    </row>
    <row r="257" spans="1:4" x14ac:dyDescent="0.45">
      <c r="A257" s="4">
        <v>3</v>
      </c>
      <c r="B257" s="14" t="s">
        <v>75</v>
      </c>
      <c r="C257" s="27">
        <v>1710</v>
      </c>
      <c r="D257" s="6">
        <f t="shared" si="9"/>
        <v>56.679000000000002</v>
      </c>
    </row>
    <row r="258" spans="1:4" x14ac:dyDescent="0.45">
      <c r="A258" s="4">
        <v>4</v>
      </c>
      <c r="B258" s="14" t="s">
        <v>76</v>
      </c>
      <c r="C258" s="27">
        <v>591</v>
      </c>
      <c r="D258" s="6">
        <f t="shared" si="9"/>
        <v>19.588999999999999</v>
      </c>
    </row>
    <row r="259" spans="1:4" x14ac:dyDescent="0.45">
      <c r="A259" s="4"/>
      <c r="B259" s="14" t="s">
        <v>3</v>
      </c>
      <c r="C259" s="5">
        <v>60</v>
      </c>
      <c r="D259" s="6">
        <f t="shared" si="9"/>
        <v>1.9890000000000001</v>
      </c>
    </row>
    <row r="260" spans="1:4" ht="18.600000000000001" thickBot="1" x14ac:dyDescent="0.5">
      <c r="A260" s="7"/>
      <c r="B260" s="15" t="s">
        <v>4</v>
      </c>
      <c r="C260" s="8">
        <f>SUM(C255:C259)</f>
        <v>3017</v>
      </c>
      <c r="D260" s="9">
        <f t="shared" si="9"/>
        <v>100</v>
      </c>
    </row>
    <row r="269" spans="1:4" ht="11.55" customHeight="1" x14ac:dyDescent="0.45"/>
    <row r="270" spans="1:4" s="12" customFormat="1" ht="36.6" thickBot="1" x14ac:dyDescent="0.5">
      <c r="B270" s="12" t="s">
        <v>501</v>
      </c>
      <c r="C270" s="10" t="s">
        <v>307</v>
      </c>
    </row>
    <row r="271" spans="1:4" x14ac:dyDescent="0.45">
      <c r="A271" s="2" t="s">
        <v>0</v>
      </c>
      <c r="B271" s="13" t="s">
        <v>1</v>
      </c>
      <c r="C271" s="11" t="s">
        <v>305</v>
      </c>
      <c r="D271" s="3" t="s">
        <v>2</v>
      </c>
    </row>
    <row r="272" spans="1:4" x14ac:dyDescent="0.45">
      <c r="A272" s="4">
        <v>1</v>
      </c>
      <c r="B272" s="14" t="s">
        <v>73</v>
      </c>
      <c r="C272" s="27">
        <v>129</v>
      </c>
      <c r="D272" s="6">
        <f t="shared" ref="D272:D277" si="10">ROUND(C272/C$277*100,3)</f>
        <v>4.2759999999999998</v>
      </c>
    </row>
    <row r="273" spans="1:4" x14ac:dyDescent="0.45">
      <c r="A273" s="4">
        <v>2</v>
      </c>
      <c r="B273" s="14" t="s">
        <v>74</v>
      </c>
      <c r="C273" s="27">
        <v>489</v>
      </c>
      <c r="D273" s="6">
        <f t="shared" si="10"/>
        <v>16.207999999999998</v>
      </c>
    </row>
    <row r="274" spans="1:4" x14ac:dyDescent="0.45">
      <c r="A274" s="4">
        <v>3</v>
      </c>
      <c r="B274" s="14" t="s">
        <v>75</v>
      </c>
      <c r="C274" s="27">
        <v>1824</v>
      </c>
      <c r="D274" s="6">
        <f t="shared" si="10"/>
        <v>60.457000000000001</v>
      </c>
    </row>
    <row r="275" spans="1:4" x14ac:dyDescent="0.45">
      <c r="A275" s="4">
        <v>4</v>
      </c>
      <c r="B275" s="14" t="s">
        <v>76</v>
      </c>
      <c r="C275" s="27">
        <v>506</v>
      </c>
      <c r="D275" s="6">
        <f t="shared" si="10"/>
        <v>16.771999999999998</v>
      </c>
    </row>
    <row r="276" spans="1:4" x14ac:dyDescent="0.45">
      <c r="A276" s="4"/>
      <c r="B276" s="14" t="s">
        <v>3</v>
      </c>
      <c r="C276" s="5">
        <v>69</v>
      </c>
      <c r="D276" s="6">
        <f t="shared" si="10"/>
        <v>2.2869999999999999</v>
      </c>
    </row>
    <row r="277" spans="1:4" ht="18.600000000000001" thickBot="1" x14ac:dyDescent="0.5">
      <c r="A277" s="7"/>
      <c r="B277" s="15" t="s">
        <v>4</v>
      </c>
      <c r="C277" s="8">
        <f>SUM(C272:C276)</f>
        <v>3017</v>
      </c>
      <c r="D277" s="9">
        <f t="shared" si="10"/>
        <v>100</v>
      </c>
    </row>
    <row r="278" spans="1:4" x14ac:dyDescent="0.45">
      <c r="A278" s="19"/>
      <c r="B278" s="20"/>
      <c r="C278" s="21"/>
      <c r="D278" s="22"/>
    </row>
    <row r="279" spans="1:4" x14ac:dyDescent="0.45">
      <c r="A279" s="19"/>
      <c r="B279" s="20"/>
      <c r="C279" s="21"/>
      <c r="D279" s="22"/>
    </row>
    <row r="280" spans="1:4" x14ac:dyDescent="0.45">
      <c r="A280" s="19"/>
      <c r="B280" s="20"/>
      <c r="C280" s="21"/>
      <c r="D280" s="22"/>
    </row>
    <row r="281" spans="1:4" x14ac:dyDescent="0.45">
      <c r="A281" s="19"/>
      <c r="B281" s="20"/>
      <c r="C281" s="21"/>
      <c r="D281" s="22"/>
    </row>
    <row r="282" spans="1:4" x14ac:dyDescent="0.45">
      <c r="A282" s="19"/>
      <c r="B282" s="20"/>
      <c r="C282" s="21"/>
      <c r="D282" s="22"/>
    </row>
    <row r="283" spans="1:4" x14ac:dyDescent="0.45">
      <c r="A283" s="19"/>
      <c r="B283" s="20"/>
      <c r="C283" s="21"/>
      <c r="D283" s="22"/>
    </row>
    <row r="284" spans="1:4" x14ac:dyDescent="0.45">
      <c r="A284" s="19"/>
      <c r="B284" s="20"/>
      <c r="C284" s="21"/>
      <c r="D284" s="22"/>
    </row>
    <row r="285" spans="1:4" x14ac:dyDescent="0.45">
      <c r="A285" s="19"/>
      <c r="B285" s="20"/>
      <c r="C285" s="21"/>
      <c r="D285" s="22"/>
    </row>
    <row r="286" spans="1:4" ht="12" customHeight="1" x14ac:dyDescent="0.45">
      <c r="A286" s="19"/>
      <c r="B286" s="20"/>
      <c r="C286" s="21"/>
      <c r="D286" s="22"/>
    </row>
    <row r="287" spans="1:4" s="12" customFormat="1" ht="36.6" thickBot="1" x14ac:dyDescent="0.5">
      <c r="B287" s="12" t="s">
        <v>502</v>
      </c>
      <c r="C287" s="10" t="s">
        <v>307</v>
      </c>
    </row>
    <row r="288" spans="1:4" x14ac:dyDescent="0.45">
      <c r="A288" s="2" t="s">
        <v>0</v>
      </c>
      <c r="B288" s="13" t="s">
        <v>1</v>
      </c>
      <c r="C288" s="11" t="s">
        <v>305</v>
      </c>
      <c r="D288" s="3" t="s">
        <v>2</v>
      </c>
    </row>
    <row r="289" spans="1:4" x14ac:dyDescent="0.45">
      <c r="A289" s="4">
        <v>1</v>
      </c>
      <c r="B289" s="14" t="s">
        <v>73</v>
      </c>
      <c r="C289" s="27">
        <v>116</v>
      </c>
      <c r="D289" s="6">
        <f t="shared" ref="D289:D294" si="11">ROUND(C289/C$294*100,3)</f>
        <v>3.8450000000000002</v>
      </c>
    </row>
    <row r="290" spans="1:4" x14ac:dyDescent="0.45">
      <c r="A290" s="4">
        <v>2</v>
      </c>
      <c r="B290" s="14" t="s">
        <v>74</v>
      </c>
      <c r="C290" s="27">
        <v>470</v>
      </c>
      <c r="D290" s="6">
        <f t="shared" si="11"/>
        <v>15.577999999999999</v>
      </c>
    </row>
    <row r="291" spans="1:4" x14ac:dyDescent="0.45">
      <c r="A291" s="4">
        <v>3</v>
      </c>
      <c r="B291" s="14" t="s">
        <v>75</v>
      </c>
      <c r="C291" s="27">
        <v>1682</v>
      </c>
      <c r="D291" s="6">
        <f t="shared" si="11"/>
        <v>55.750999999999998</v>
      </c>
    </row>
    <row r="292" spans="1:4" x14ac:dyDescent="0.45">
      <c r="A292" s="4">
        <v>4</v>
      </c>
      <c r="B292" s="14" t="s">
        <v>76</v>
      </c>
      <c r="C292" s="27">
        <v>688</v>
      </c>
      <c r="D292" s="6">
        <f t="shared" si="11"/>
        <v>22.803999999999998</v>
      </c>
    </row>
    <row r="293" spans="1:4" x14ac:dyDescent="0.45">
      <c r="A293" s="4"/>
      <c r="B293" s="14" t="s">
        <v>3</v>
      </c>
      <c r="C293" s="5">
        <v>61</v>
      </c>
      <c r="D293" s="6">
        <f t="shared" si="11"/>
        <v>2.0219999999999998</v>
      </c>
    </row>
    <row r="294" spans="1:4" ht="18.600000000000001" thickBot="1" x14ac:dyDescent="0.5">
      <c r="A294" s="7"/>
      <c r="B294" s="15" t="s">
        <v>4</v>
      </c>
      <c r="C294" s="8">
        <f>SUM(C289:C293)</f>
        <v>3017</v>
      </c>
      <c r="D294" s="9">
        <f t="shared" si="11"/>
        <v>100</v>
      </c>
    </row>
    <row r="295" spans="1:4" x14ac:dyDescent="0.45">
      <c r="A295" s="19"/>
      <c r="B295" s="20"/>
      <c r="C295" s="21"/>
      <c r="D295" s="22"/>
    </row>
    <row r="296" spans="1:4" x14ac:dyDescent="0.45">
      <c r="A296" s="19"/>
      <c r="B296" s="20"/>
      <c r="C296" s="21"/>
      <c r="D296" s="22"/>
    </row>
    <row r="297" spans="1:4" x14ac:dyDescent="0.45">
      <c r="A297" s="19"/>
      <c r="B297" s="20"/>
      <c r="C297" s="21"/>
      <c r="D297" s="22"/>
    </row>
    <row r="298" spans="1:4" x14ac:dyDescent="0.45">
      <c r="A298" s="19"/>
      <c r="B298" s="20"/>
      <c r="C298" s="21"/>
      <c r="D298" s="22"/>
    </row>
    <row r="299" spans="1:4" x14ac:dyDescent="0.45">
      <c r="A299" s="19"/>
      <c r="B299" s="20"/>
      <c r="C299" s="21"/>
      <c r="D299" s="22"/>
    </row>
    <row r="300" spans="1:4" x14ac:dyDescent="0.45">
      <c r="A300" s="19"/>
      <c r="B300" s="20"/>
      <c r="C300" s="21"/>
      <c r="D300" s="22"/>
    </row>
    <row r="301" spans="1:4" x14ac:dyDescent="0.45">
      <c r="A301" s="19"/>
      <c r="B301" s="20"/>
      <c r="C301" s="21"/>
      <c r="D301" s="22"/>
    </row>
    <row r="302" spans="1:4" x14ac:dyDescent="0.45">
      <c r="A302" s="19"/>
      <c r="B302" s="20"/>
      <c r="C302" s="21"/>
      <c r="D302" s="22"/>
    </row>
    <row r="303" spans="1:4" ht="13.95" customHeight="1" x14ac:dyDescent="0.45"/>
    <row r="304" spans="1:4" s="12" customFormat="1" ht="36.6" thickBot="1" x14ac:dyDescent="0.5">
      <c r="B304" s="12" t="s">
        <v>503</v>
      </c>
      <c r="C304" s="10" t="s">
        <v>307</v>
      </c>
    </row>
    <row r="305" spans="1:4" x14ac:dyDescent="0.45">
      <c r="A305" s="2" t="s">
        <v>0</v>
      </c>
      <c r="B305" s="13" t="s">
        <v>1</v>
      </c>
      <c r="C305" s="11" t="s">
        <v>305</v>
      </c>
      <c r="D305" s="3" t="s">
        <v>2</v>
      </c>
    </row>
    <row r="306" spans="1:4" x14ac:dyDescent="0.45">
      <c r="A306" s="4">
        <v>1</v>
      </c>
      <c r="B306" s="14" t="s">
        <v>73</v>
      </c>
      <c r="C306" s="27">
        <v>131</v>
      </c>
      <c r="D306" s="6">
        <f t="shared" ref="D306:D311" si="12">ROUND(C306/C$311*100,3)</f>
        <v>4.3419999999999996</v>
      </c>
    </row>
    <row r="307" spans="1:4" x14ac:dyDescent="0.45">
      <c r="A307" s="4">
        <v>2</v>
      </c>
      <c r="B307" s="14" t="s">
        <v>74</v>
      </c>
      <c r="C307" s="27">
        <v>688</v>
      </c>
      <c r="D307" s="6">
        <f t="shared" si="12"/>
        <v>22.803999999999998</v>
      </c>
    </row>
    <row r="308" spans="1:4" x14ac:dyDescent="0.45">
      <c r="A308" s="4">
        <v>3</v>
      </c>
      <c r="B308" s="14" t="s">
        <v>75</v>
      </c>
      <c r="C308" s="27">
        <v>1717</v>
      </c>
      <c r="D308" s="6">
        <f t="shared" si="12"/>
        <v>56.911000000000001</v>
      </c>
    </row>
    <row r="309" spans="1:4" x14ac:dyDescent="0.45">
      <c r="A309" s="4">
        <v>4</v>
      </c>
      <c r="B309" s="14" t="s">
        <v>76</v>
      </c>
      <c r="C309" s="27">
        <v>412</v>
      </c>
      <c r="D309" s="6">
        <f t="shared" si="12"/>
        <v>13.656000000000001</v>
      </c>
    </row>
    <row r="310" spans="1:4" x14ac:dyDescent="0.45">
      <c r="A310" s="4"/>
      <c r="B310" s="14" t="s">
        <v>3</v>
      </c>
      <c r="C310" s="5">
        <v>69</v>
      </c>
      <c r="D310" s="6">
        <f t="shared" si="12"/>
        <v>2.2869999999999999</v>
      </c>
    </row>
    <row r="311" spans="1:4" ht="18.600000000000001" thickBot="1" x14ac:dyDescent="0.5">
      <c r="A311" s="7"/>
      <c r="B311" s="15" t="s">
        <v>4</v>
      </c>
      <c r="C311" s="8">
        <f>SUM(C306:C310)</f>
        <v>3017</v>
      </c>
      <c r="D311" s="9">
        <f t="shared" si="12"/>
        <v>100</v>
      </c>
    </row>
    <row r="312" spans="1:4" x14ac:dyDescent="0.45">
      <c r="A312" s="19"/>
      <c r="B312" s="20"/>
      <c r="C312" s="21"/>
      <c r="D312" s="22"/>
    </row>
    <row r="313" spans="1:4" x14ac:dyDescent="0.45">
      <c r="A313" s="19"/>
      <c r="B313" s="20"/>
      <c r="C313" s="21"/>
      <c r="D313" s="22"/>
    </row>
    <row r="314" spans="1:4" x14ac:dyDescent="0.45">
      <c r="A314" s="19"/>
      <c r="B314" s="20"/>
      <c r="C314" s="21"/>
      <c r="D314" s="22"/>
    </row>
    <row r="315" spans="1:4" x14ac:dyDescent="0.45">
      <c r="A315" s="19"/>
      <c r="B315" s="20"/>
      <c r="C315" s="21"/>
      <c r="D315" s="22"/>
    </row>
    <row r="316" spans="1:4" x14ac:dyDescent="0.45">
      <c r="A316" s="19"/>
      <c r="B316" s="20"/>
      <c r="C316" s="21"/>
      <c r="D316" s="22"/>
    </row>
    <row r="317" spans="1:4" x14ac:dyDescent="0.45">
      <c r="A317" s="19"/>
      <c r="B317" s="20"/>
      <c r="C317" s="21"/>
      <c r="D317" s="22"/>
    </row>
    <row r="318" spans="1:4" x14ac:dyDescent="0.45">
      <c r="A318" s="19"/>
      <c r="B318" s="20"/>
      <c r="C318" s="21"/>
      <c r="D318" s="22"/>
    </row>
    <row r="320" spans="1:4" ht="11.55" customHeight="1" x14ac:dyDescent="0.45"/>
    <row r="321" spans="1:4" s="12" customFormat="1" ht="54.6" thickBot="1" x14ac:dyDescent="0.5">
      <c r="B321" s="12" t="s">
        <v>320</v>
      </c>
      <c r="C321" s="10" t="s">
        <v>307</v>
      </c>
    </row>
    <row r="322" spans="1:4" x14ac:dyDescent="0.45">
      <c r="A322" s="2" t="s">
        <v>0</v>
      </c>
      <c r="B322" s="13" t="s">
        <v>1</v>
      </c>
      <c r="C322" s="11" t="s">
        <v>305</v>
      </c>
      <c r="D322" s="3" t="s">
        <v>2</v>
      </c>
    </row>
    <row r="323" spans="1:4" x14ac:dyDescent="0.45">
      <c r="A323" s="4">
        <v>1</v>
      </c>
      <c r="B323" s="14" t="s">
        <v>77</v>
      </c>
      <c r="C323" s="27">
        <v>321</v>
      </c>
      <c r="D323" s="6">
        <f>ROUND(C323/C$327*100,3)</f>
        <v>10.64</v>
      </c>
    </row>
    <row r="324" spans="1:4" x14ac:dyDescent="0.45">
      <c r="A324" s="4">
        <v>2</v>
      </c>
      <c r="B324" s="14" t="s">
        <v>78</v>
      </c>
      <c r="C324" s="27">
        <v>708</v>
      </c>
      <c r="D324" s="6">
        <f>ROUND(C324/C$327*100,3)</f>
        <v>23.466999999999999</v>
      </c>
    </row>
    <row r="325" spans="1:4" x14ac:dyDescent="0.45">
      <c r="A325" s="4">
        <v>3</v>
      </c>
      <c r="B325" s="14" t="s">
        <v>79</v>
      </c>
      <c r="C325" s="27">
        <v>1958</v>
      </c>
      <c r="D325" s="6">
        <f>ROUND(C325/C$327*100,3)</f>
        <v>64.899000000000001</v>
      </c>
    </row>
    <row r="326" spans="1:4" x14ac:dyDescent="0.45">
      <c r="A326" s="4"/>
      <c r="B326" s="14" t="s">
        <v>3</v>
      </c>
      <c r="C326" s="5">
        <v>30</v>
      </c>
      <c r="D326" s="6">
        <f>ROUND(C326/C$327*100,3)</f>
        <v>0.99399999999999999</v>
      </c>
    </row>
    <row r="327" spans="1:4" ht="18.600000000000001" thickBot="1" x14ac:dyDescent="0.5">
      <c r="A327" s="7"/>
      <c r="B327" s="15" t="s">
        <v>4</v>
      </c>
      <c r="C327" s="8">
        <f>SUM(C323:C326)</f>
        <v>3017</v>
      </c>
      <c r="D327" s="9">
        <f>ROUND(C327/C$327*100,3)</f>
        <v>100</v>
      </c>
    </row>
    <row r="328" spans="1:4" x14ac:dyDescent="0.45">
      <c r="A328" s="19"/>
      <c r="B328" s="20"/>
      <c r="C328" s="21"/>
      <c r="D328" s="22"/>
    </row>
    <row r="329" spans="1:4" x14ac:dyDescent="0.45">
      <c r="A329" s="19"/>
      <c r="B329" s="20"/>
      <c r="C329" s="21"/>
      <c r="D329" s="22"/>
    </row>
    <row r="330" spans="1:4" x14ac:dyDescent="0.45">
      <c r="A330" s="19"/>
      <c r="B330" s="20"/>
      <c r="C330" s="21"/>
      <c r="D330" s="22"/>
    </row>
    <row r="331" spans="1:4" x14ac:dyDescent="0.45">
      <c r="A331" s="19"/>
      <c r="B331" s="20"/>
      <c r="C331" s="21"/>
      <c r="D331" s="22"/>
    </row>
    <row r="332" spans="1:4" x14ac:dyDescent="0.45">
      <c r="A332" s="19"/>
      <c r="B332" s="20"/>
      <c r="C332" s="21"/>
      <c r="D332" s="22"/>
    </row>
    <row r="333" spans="1:4" x14ac:dyDescent="0.45">
      <c r="A333" s="19"/>
      <c r="B333" s="20"/>
      <c r="C333" s="21"/>
      <c r="D333" s="22"/>
    </row>
    <row r="334" spans="1:4" x14ac:dyDescent="0.45">
      <c r="A334" s="19"/>
      <c r="B334" s="20"/>
      <c r="C334" s="21"/>
      <c r="D334" s="22"/>
    </row>
    <row r="335" spans="1:4" ht="14.55" customHeight="1" x14ac:dyDescent="0.45">
      <c r="A335" s="19"/>
      <c r="B335" s="20"/>
      <c r="C335" s="21"/>
      <c r="D335" s="22"/>
    </row>
    <row r="336" spans="1:4" s="12" customFormat="1" ht="36.6" thickBot="1" x14ac:dyDescent="0.5">
      <c r="B336" s="12" t="s">
        <v>321</v>
      </c>
      <c r="C336" s="10" t="s">
        <v>307</v>
      </c>
    </row>
    <row r="337" spans="1:4" x14ac:dyDescent="0.45">
      <c r="A337" s="2" t="s">
        <v>0</v>
      </c>
      <c r="B337" s="13" t="s">
        <v>1</v>
      </c>
      <c r="C337" s="11" t="s">
        <v>305</v>
      </c>
      <c r="D337" s="3" t="s">
        <v>2</v>
      </c>
    </row>
    <row r="338" spans="1:4" x14ac:dyDescent="0.45">
      <c r="A338" s="4">
        <v>1</v>
      </c>
      <c r="B338" s="14" t="s">
        <v>77</v>
      </c>
      <c r="C338" s="27">
        <v>203</v>
      </c>
      <c r="D338" s="6">
        <f>ROUND(C338/C$342*100,3)</f>
        <v>6.7290000000000001</v>
      </c>
    </row>
    <row r="339" spans="1:4" x14ac:dyDescent="0.45">
      <c r="A339" s="4">
        <v>2</v>
      </c>
      <c r="B339" s="14" t="s">
        <v>78</v>
      </c>
      <c r="C339" s="27">
        <v>759</v>
      </c>
      <c r="D339" s="6">
        <f>ROUND(C339/C$342*100,3)</f>
        <v>25.157</v>
      </c>
    </row>
    <row r="340" spans="1:4" x14ac:dyDescent="0.45">
      <c r="A340" s="4">
        <v>3</v>
      </c>
      <c r="B340" s="14" t="s">
        <v>79</v>
      </c>
      <c r="C340" s="27">
        <v>2025</v>
      </c>
      <c r="D340" s="6">
        <f>ROUND(C340/C$342*100,3)</f>
        <v>67.12</v>
      </c>
    </row>
    <row r="341" spans="1:4" x14ac:dyDescent="0.45">
      <c r="A341" s="4"/>
      <c r="B341" s="14" t="s">
        <v>3</v>
      </c>
      <c r="C341" s="5">
        <v>30</v>
      </c>
      <c r="D341" s="6">
        <f>ROUND(C341/C$342*100,3)</f>
        <v>0.99399999999999999</v>
      </c>
    </row>
    <row r="342" spans="1:4" ht="18.600000000000001" thickBot="1" x14ac:dyDescent="0.5">
      <c r="A342" s="7"/>
      <c r="B342" s="15" t="s">
        <v>4</v>
      </c>
      <c r="C342" s="8">
        <f>SUM(C338:C341)</f>
        <v>3017</v>
      </c>
      <c r="D342" s="9">
        <f>ROUND(C342/C$342*100,3)</f>
        <v>100</v>
      </c>
    </row>
    <row r="351" spans="1:4" s="12" customFormat="1" ht="36.6" thickBot="1" x14ac:dyDescent="0.5">
      <c r="B351" s="12" t="s">
        <v>322</v>
      </c>
      <c r="C351" s="10" t="s">
        <v>307</v>
      </c>
    </row>
    <row r="352" spans="1:4" x14ac:dyDescent="0.45">
      <c r="A352" s="2" t="s">
        <v>0</v>
      </c>
      <c r="B352" s="13" t="s">
        <v>1</v>
      </c>
      <c r="C352" s="11" t="s">
        <v>305</v>
      </c>
      <c r="D352" s="3" t="s">
        <v>2</v>
      </c>
    </row>
    <row r="353" spans="1:4" x14ac:dyDescent="0.45">
      <c r="A353" s="4">
        <v>1</v>
      </c>
      <c r="B353" s="14" t="s">
        <v>77</v>
      </c>
      <c r="C353" s="27">
        <v>134</v>
      </c>
      <c r="D353" s="6">
        <f>ROUND(C353/C$357*100,3)</f>
        <v>4.4409999999999998</v>
      </c>
    </row>
    <row r="354" spans="1:4" x14ac:dyDescent="0.45">
      <c r="A354" s="4">
        <v>2</v>
      </c>
      <c r="B354" s="14" t="s">
        <v>78</v>
      </c>
      <c r="C354" s="27">
        <v>532</v>
      </c>
      <c r="D354" s="6">
        <f>ROUND(C354/C$357*100,3)</f>
        <v>17.632999999999999</v>
      </c>
    </row>
    <row r="355" spans="1:4" x14ac:dyDescent="0.45">
      <c r="A355" s="4">
        <v>3</v>
      </c>
      <c r="B355" s="14" t="s">
        <v>79</v>
      </c>
      <c r="C355" s="27">
        <v>2317</v>
      </c>
      <c r="D355" s="6">
        <f>ROUND(C355/C$357*100,3)</f>
        <v>76.798000000000002</v>
      </c>
    </row>
    <row r="356" spans="1:4" x14ac:dyDescent="0.45">
      <c r="A356" s="4"/>
      <c r="B356" s="14" t="s">
        <v>3</v>
      </c>
      <c r="C356" s="5">
        <v>34</v>
      </c>
      <c r="D356" s="6">
        <f>ROUND(C356/C$357*100,3)</f>
        <v>1.127</v>
      </c>
    </row>
    <row r="357" spans="1:4" ht="18.600000000000001" thickBot="1" x14ac:dyDescent="0.5">
      <c r="A357" s="7"/>
      <c r="B357" s="15" t="s">
        <v>4</v>
      </c>
      <c r="C357" s="8">
        <f>SUM(C353:C356)</f>
        <v>3017</v>
      </c>
      <c r="D357" s="9">
        <f>ROUND(C357/C$357*100,3)</f>
        <v>100</v>
      </c>
    </row>
    <row r="358" spans="1:4" x14ac:dyDescent="0.45">
      <c r="A358" s="19"/>
      <c r="B358" s="20"/>
      <c r="C358" s="21"/>
      <c r="D358" s="22"/>
    </row>
    <row r="359" spans="1:4" x14ac:dyDescent="0.45">
      <c r="A359" s="19"/>
      <c r="B359" s="20"/>
      <c r="C359" s="21"/>
      <c r="D359" s="22"/>
    </row>
    <row r="360" spans="1:4" x14ac:dyDescent="0.45">
      <c r="A360" s="19"/>
      <c r="B360" s="20"/>
      <c r="C360" s="21"/>
      <c r="D360" s="22"/>
    </row>
    <row r="361" spans="1:4" x14ac:dyDescent="0.45">
      <c r="A361" s="19"/>
      <c r="B361" s="20"/>
      <c r="C361" s="21"/>
      <c r="D361" s="22"/>
    </row>
    <row r="362" spans="1:4" x14ac:dyDescent="0.45">
      <c r="A362" s="19"/>
      <c r="B362" s="20"/>
      <c r="C362" s="21"/>
      <c r="D362" s="22"/>
    </row>
    <row r="363" spans="1:4" x14ac:dyDescent="0.45">
      <c r="A363" s="19"/>
      <c r="B363" s="20"/>
      <c r="C363" s="21"/>
      <c r="D363" s="22"/>
    </row>
    <row r="364" spans="1:4" x14ac:dyDescent="0.45">
      <c r="A364" s="19"/>
      <c r="B364" s="20"/>
      <c r="C364" s="21"/>
      <c r="D364" s="22"/>
    </row>
    <row r="365" spans="1:4" x14ac:dyDescent="0.45">
      <c r="A365" s="19"/>
      <c r="B365" s="20"/>
      <c r="C365" s="21"/>
      <c r="D365" s="22"/>
    </row>
    <row r="366" spans="1:4" s="12" customFormat="1" ht="36.6" thickBot="1" x14ac:dyDescent="0.5">
      <c r="B366" s="12" t="s">
        <v>326</v>
      </c>
      <c r="C366" s="10" t="s">
        <v>307</v>
      </c>
    </row>
    <row r="367" spans="1:4" x14ac:dyDescent="0.45">
      <c r="A367" s="2" t="s">
        <v>0</v>
      </c>
      <c r="B367" s="13" t="s">
        <v>1</v>
      </c>
      <c r="C367" s="11" t="s">
        <v>305</v>
      </c>
      <c r="D367" s="3" t="s">
        <v>2</v>
      </c>
    </row>
    <row r="368" spans="1:4" x14ac:dyDescent="0.45">
      <c r="A368" s="4">
        <v>1</v>
      </c>
      <c r="B368" s="14" t="s">
        <v>77</v>
      </c>
      <c r="C368" s="27">
        <v>222</v>
      </c>
      <c r="D368" s="6">
        <f>ROUND(C368/C$372*100,3)</f>
        <v>7.3579999999999997</v>
      </c>
    </row>
    <row r="369" spans="1:4" x14ac:dyDescent="0.45">
      <c r="A369" s="4">
        <v>2</v>
      </c>
      <c r="B369" s="14" t="s">
        <v>78</v>
      </c>
      <c r="C369" s="27">
        <v>993</v>
      </c>
      <c r="D369" s="6">
        <f>ROUND(C369/C$372*100,3)</f>
        <v>32.912999999999997</v>
      </c>
    </row>
    <row r="370" spans="1:4" x14ac:dyDescent="0.45">
      <c r="A370" s="4">
        <v>3</v>
      </c>
      <c r="B370" s="14" t="s">
        <v>79</v>
      </c>
      <c r="C370" s="27">
        <v>1770</v>
      </c>
      <c r="D370" s="6">
        <f>ROUND(C370/C$372*100,3)</f>
        <v>58.667999999999999</v>
      </c>
    </row>
    <row r="371" spans="1:4" x14ac:dyDescent="0.45">
      <c r="A371" s="4"/>
      <c r="B371" s="14" t="s">
        <v>3</v>
      </c>
      <c r="C371" s="5">
        <v>32</v>
      </c>
      <c r="D371" s="6">
        <f>ROUND(C371/C$372*100,3)</f>
        <v>1.0609999999999999</v>
      </c>
    </row>
    <row r="372" spans="1:4" ht="18.600000000000001" thickBot="1" x14ac:dyDescent="0.5">
      <c r="A372" s="7"/>
      <c r="B372" s="15" t="s">
        <v>4</v>
      </c>
      <c r="C372" s="8">
        <f>SUM(C368:C371)</f>
        <v>3017</v>
      </c>
      <c r="D372" s="9">
        <f>ROUND(C372/C$372*100,3)</f>
        <v>100</v>
      </c>
    </row>
    <row r="373" spans="1:4" x14ac:dyDescent="0.45">
      <c r="A373" s="19"/>
      <c r="B373" s="20"/>
      <c r="C373" s="21"/>
      <c r="D373" s="22"/>
    </row>
    <row r="374" spans="1:4" x14ac:dyDescent="0.45">
      <c r="A374" s="19"/>
      <c r="B374" s="20"/>
      <c r="C374" s="21"/>
      <c r="D374" s="22"/>
    </row>
    <row r="375" spans="1:4" x14ac:dyDescent="0.45">
      <c r="A375" s="19"/>
      <c r="B375" s="20"/>
      <c r="C375" s="21"/>
      <c r="D375" s="22"/>
    </row>
    <row r="376" spans="1:4" x14ac:dyDescent="0.45">
      <c r="A376" s="19"/>
      <c r="B376" s="20"/>
      <c r="C376" s="21"/>
      <c r="D376" s="22"/>
    </row>
    <row r="377" spans="1:4" x14ac:dyDescent="0.45">
      <c r="A377" s="19"/>
      <c r="B377" s="20"/>
      <c r="C377" s="21"/>
      <c r="D377" s="22"/>
    </row>
    <row r="378" spans="1:4" x14ac:dyDescent="0.45">
      <c r="A378" s="19"/>
      <c r="B378" s="20"/>
      <c r="C378" s="21"/>
      <c r="D378" s="22"/>
    </row>
    <row r="379" spans="1:4" x14ac:dyDescent="0.45">
      <c r="A379" s="19"/>
      <c r="B379" s="20"/>
      <c r="C379" s="21"/>
      <c r="D379" s="22"/>
    </row>
    <row r="380" spans="1:4" x14ac:dyDescent="0.45">
      <c r="A380" s="19"/>
      <c r="B380" s="20"/>
      <c r="C380" s="21"/>
      <c r="D380" s="22"/>
    </row>
    <row r="381" spans="1:4" s="12" customFormat="1" ht="36.6" thickBot="1" x14ac:dyDescent="0.5">
      <c r="B381" s="12" t="s">
        <v>327</v>
      </c>
      <c r="C381" s="10" t="s">
        <v>307</v>
      </c>
    </row>
    <row r="382" spans="1:4" x14ac:dyDescent="0.45">
      <c r="A382" s="2" t="s">
        <v>0</v>
      </c>
      <c r="B382" s="13" t="s">
        <v>1</v>
      </c>
      <c r="C382" s="11" t="s">
        <v>305</v>
      </c>
      <c r="D382" s="3" t="s">
        <v>2</v>
      </c>
    </row>
    <row r="383" spans="1:4" x14ac:dyDescent="0.45">
      <c r="A383" s="4">
        <v>1</v>
      </c>
      <c r="B383" s="14" t="s">
        <v>77</v>
      </c>
      <c r="C383" s="27">
        <v>154</v>
      </c>
      <c r="D383" s="6">
        <f>ROUND(C383/C$387*100,3)</f>
        <v>5.1040000000000001</v>
      </c>
    </row>
    <row r="384" spans="1:4" x14ac:dyDescent="0.45">
      <c r="A384" s="4">
        <v>2</v>
      </c>
      <c r="B384" s="14" t="s">
        <v>78</v>
      </c>
      <c r="C384" s="27">
        <v>460</v>
      </c>
      <c r="D384" s="6">
        <f>ROUND(C384/C$387*100,3)</f>
        <v>15.247</v>
      </c>
    </row>
    <row r="385" spans="1:4" x14ac:dyDescent="0.45">
      <c r="A385" s="4">
        <v>3</v>
      </c>
      <c r="B385" s="14" t="s">
        <v>79</v>
      </c>
      <c r="C385" s="27">
        <v>2371</v>
      </c>
      <c r="D385" s="6">
        <f>ROUND(C385/C$387*100,3)</f>
        <v>78.587999999999994</v>
      </c>
    </row>
    <row r="386" spans="1:4" x14ac:dyDescent="0.45">
      <c r="A386" s="4"/>
      <c r="B386" s="14" t="s">
        <v>3</v>
      </c>
      <c r="C386" s="5">
        <v>32</v>
      </c>
      <c r="D386" s="6">
        <f>ROUND(C386/C$387*100,3)</f>
        <v>1.0609999999999999</v>
      </c>
    </row>
    <row r="387" spans="1:4" ht="18.600000000000001" thickBot="1" x14ac:dyDescent="0.5">
      <c r="A387" s="7"/>
      <c r="B387" s="15" t="s">
        <v>4</v>
      </c>
      <c r="C387" s="8">
        <f>SUM(C383:C386)</f>
        <v>3017</v>
      </c>
      <c r="D387" s="9">
        <f>ROUND(C387/C$387*100,3)</f>
        <v>100</v>
      </c>
    </row>
    <row r="388" spans="1:4" x14ac:dyDescent="0.45">
      <c r="A388" s="19"/>
      <c r="B388" s="20"/>
      <c r="C388" s="21"/>
      <c r="D388" s="22"/>
    </row>
    <row r="389" spans="1:4" x14ac:dyDescent="0.45">
      <c r="A389" s="19"/>
      <c r="B389" s="20"/>
      <c r="C389" s="21"/>
      <c r="D389" s="22"/>
    </row>
    <row r="390" spans="1:4" x14ac:dyDescent="0.45">
      <c r="A390" s="19"/>
      <c r="B390" s="20"/>
      <c r="C390" s="21"/>
      <c r="D390" s="22"/>
    </row>
    <row r="391" spans="1:4" x14ac:dyDescent="0.45">
      <c r="A391" s="19"/>
      <c r="B391" s="20"/>
      <c r="C391" s="21"/>
      <c r="D391" s="22"/>
    </row>
    <row r="392" spans="1:4" x14ac:dyDescent="0.45">
      <c r="A392" s="19"/>
      <c r="B392" s="20"/>
      <c r="C392" s="21"/>
      <c r="D392" s="22"/>
    </row>
    <row r="393" spans="1:4" x14ac:dyDescent="0.45">
      <c r="A393" s="19"/>
      <c r="B393" s="20"/>
      <c r="C393" s="21"/>
      <c r="D393" s="22"/>
    </row>
    <row r="394" spans="1:4" x14ac:dyDescent="0.45">
      <c r="A394" s="19"/>
      <c r="B394" s="20"/>
      <c r="C394" s="21"/>
      <c r="D394" s="22"/>
    </row>
    <row r="395" spans="1:4" x14ac:dyDescent="0.45">
      <c r="A395" s="19"/>
      <c r="B395" s="20"/>
      <c r="C395" s="21"/>
      <c r="D395" s="22"/>
    </row>
    <row r="396" spans="1:4" s="12" customFormat="1" ht="36.6" thickBot="1" x14ac:dyDescent="0.5">
      <c r="B396" s="12" t="s">
        <v>328</v>
      </c>
      <c r="C396" s="10" t="s">
        <v>307</v>
      </c>
    </row>
    <row r="397" spans="1:4" x14ac:dyDescent="0.45">
      <c r="A397" s="2" t="s">
        <v>0</v>
      </c>
      <c r="B397" s="13" t="s">
        <v>1</v>
      </c>
      <c r="C397" s="11" t="s">
        <v>305</v>
      </c>
      <c r="D397" s="3" t="s">
        <v>2</v>
      </c>
    </row>
    <row r="398" spans="1:4" x14ac:dyDescent="0.45">
      <c r="A398" s="4">
        <v>1</v>
      </c>
      <c r="B398" s="14" t="s">
        <v>77</v>
      </c>
      <c r="C398" s="27">
        <v>202</v>
      </c>
      <c r="D398" s="6">
        <f>ROUND(C398/C$402*100,3)</f>
        <v>6.6950000000000003</v>
      </c>
    </row>
    <row r="399" spans="1:4" x14ac:dyDescent="0.45">
      <c r="A399" s="4">
        <v>2</v>
      </c>
      <c r="B399" s="14" t="s">
        <v>78</v>
      </c>
      <c r="C399" s="27">
        <v>544</v>
      </c>
      <c r="D399" s="6">
        <f>ROUND(C399/C$402*100,3)</f>
        <v>18.030999999999999</v>
      </c>
    </row>
    <row r="400" spans="1:4" x14ac:dyDescent="0.45">
      <c r="A400" s="4">
        <v>3</v>
      </c>
      <c r="B400" s="14" t="s">
        <v>79</v>
      </c>
      <c r="C400" s="27">
        <v>2243</v>
      </c>
      <c r="D400" s="6">
        <f>ROUND(C400/C$402*100,3)</f>
        <v>74.344999999999999</v>
      </c>
    </row>
    <row r="401" spans="1:4" x14ac:dyDescent="0.45">
      <c r="A401" s="4"/>
      <c r="B401" s="14" t="s">
        <v>3</v>
      </c>
      <c r="C401" s="5">
        <v>28</v>
      </c>
      <c r="D401" s="6">
        <f>ROUND(C401/C$402*100,3)</f>
        <v>0.92800000000000005</v>
      </c>
    </row>
    <row r="402" spans="1:4" ht="18.600000000000001" thickBot="1" x14ac:dyDescent="0.5">
      <c r="A402" s="7"/>
      <c r="B402" s="15" t="s">
        <v>4</v>
      </c>
      <c r="C402" s="8">
        <f>SUM(C398:C401)</f>
        <v>3017</v>
      </c>
      <c r="D402" s="9">
        <f>ROUND(C402/C$402*100,3)</f>
        <v>100</v>
      </c>
    </row>
    <row r="403" spans="1:4" x14ac:dyDescent="0.45">
      <c r="A403" s="19"/>
      <c r="B403" s="20"/>
      <c r="C403" s="21"/>
      <c r="D403" s="22"/>
    </row>
    <row r="404" spans="1:4" x14ac:dyDescent="0.45">
      <c r="A404" s="19"/>
      <c r="B404" s="20"/>
      <c r="C404" s="21"/>
      <c r="D404" s="22"/>
    </row>
    <row r="405" spans="1:4" x14ac:dyDescent="0.45">
      <c r="A405" s="19"/>
      <c r="B405" s="20"/>
      <c r="C405" s="21"/>
      <c r="D405" s="22"/>
    </row>
    <row r="406" spans="1:4" x14ac:dyDescent="0.45">
      <c r="A406" s="19"/>
      <c r="B406" s="20"/>
      <c r="C406" s="21"/>
      <c r="D406" s="22"/>
    </row>
    <row r="407" spans="1:4" x14ac:dyDescent="0.45">
      <c r="A407" s="19"/>
      <c r="B407" s="20"/>
      <c r="C407" s="21"/>
      <c r="D407" s="22"/>
    </row>
    <row r="408" spans="1:4" x14ac:dyDescent="0.45">
      <c r="A408" s="19"/>
      <c r="B408" s="20"/>
      <c r="C408" s="21"/>
      <c r="D408" s="22"/>
    </row>
    <row r="409" spans="1:4" x14ac:dyDescent="0.45">
      <c r="A409" s="19"/>
      <c r="B409" s="20"/>
      <c r="C409" s="21"/>
      <c r="D409" s="22"/>
    </row>
    <row r="411" spans="1:4" s="12" customFormat="1" ht="36.6" thickBot="1" x14ac:dyDescent="0.5">
      <c r="B411" s="12" t="s">
        <v>329</v>
      </c>
      <c r="C411" s="10" t="s">
        <v>307</v>
      </c>
    </row>
    <row r="412" spans="1:4" x14ac:dyDescent="0.45">
      <c r="A412" s="2" t="s">
        <v>0</v>
      </c>
      <c r="B412" s="13" t="s">
        <v>1</v>
      </c>
      <c r="C412" s="11" t="s">
        <v>305</v>
      </c>
      <c r="D412" s="3" t="s">
        <v>2</v>
      </c>
    </row>
    <row r="413" spans="1:4" x14ac:dyDescent="0.45">
      <c r="A413" s="4">
        <v>1</v>
      </c>
      <c r="B413" s="14" t="s">
        <v>77</v>
      </c>
      <c r="C413" s="27">
        <v>175</v>
      </c>
      <c r="D413" s="6">
        <f>ROUND(C413/C$417*100,3)</f>
        <v>5.8</v>
      </c>
    </row>
    <row r="414" spans="1:4" x14ac:dyDescent="0.45">
      <c r="A414" s="4">
        <v>2</v>
      </c>
      <c r="B414" s="14" t="s">
        <v>78</v>
      </c>
      <c r="C414" s="27">
        <v>635</v>
      </c>
      <c r="D414" s="6">
        <f>ROUND(C414/C$417*100,3)</f>
        <v>21.047000000000001</v>
      </c>
    </row>
    <row r="415" spans="1:4" x14ac:dyDescent="0.45">
      <c r="A415" s="4">
        <v>3</v>
      </c>
      <c r="B415" s="14" t="s">
        <v>79</v>
      </c>
      <c r="C415" s="27">
        <v>2180</v>
      </c>
      <c r="D415" s="6">
        <f>ROUND(C415/C$417*100,3)</f>
        <v>72.257000000000005</v>
      </c>
    </row>
    <row r="416" spans="1:4" x14ac:dyDescent="0.45">
      <c r="A416" s="4"/>
      <c r="B416" s="14" t="s">
        <v>3</v>
      </c>
      <c r="C416" s="5">
        <v>27</v>
      </c>
      <c r="D416" s="6">
        <f>ROUND(C416/C$417*100,3)</f>
        <v>0.89500000000000002</v>
      </c>
    </row>
    <row r="417" spans="1:4" ht="18.600000000000001" thickBot="1" x14ac:dyDescent="0.5">
      <c r="A417" s="7"/>
      <c r="B417" s="15" t="s">
        <v>4</v>
      </c>
      <c r="C417" s="8">
        <f>SUM(C413:C416)</f>
        <v>3017</v>
      </c>
      <c r="D417" s="9">
        <f>ROUND(C417/C$417*100,3)</f>
        <v>100</v>
      </c>
    </row>
    <row r="418" spans="1:4" x14ac:dyDescent="0.45">
      <c r="A418" s="19"/>
      <c r="B418" s="20"/>
      <c r="C418" s="21"/>
      <c r="D418" s="22"/>
    </row>
    <row r="419" spans="1:4" x14ac:dyDescent="0.45">
      <c r="A419" s="19"/>
      <c r="B419" s="20"/>
      <c r="C419" s="21"/>
      <c r="D419" s="22"/>
    </row>
    <row r="420" spans="1:4" x14ac:dyDescent="0.45">
      <c r="A420" s="19"/>
      <c r="B420" s="20"/>
      <c r="C420" s="21"/>
      <c r="D420" s="22"/>
    </row>
    <row r="421" spans="1:4" x14ac:dyDescent="0.45">
      <c r="A421" s="19"/>
      <c r="B421" s="20"/>
      <c r="C421" s="21"/>
      <c r="D421" s="22"/>
    </row>
    <row r="422" spans="1:4" x14ac:dyDescent="0.45">
      <c r="A422" s="19"/>
      <c r="B422" s="20"/>
      <c r="C422" s="21"/>
      <c r="D422" s="22"/>
    </row>
    <row r="423" spans="1:4" x14ac:dyDescent="0.45">
      <c r="A423" s="19"/>
      <c r="B423" s="20"/>
      <c r="C423" s="21"/>
      <c r="D423" s="22"/>
    </row>
    <row r="424" spans="1:4" x14ac:dyDescent="0.45">
      <c r="A424" s="19"/>
      <c r="B424" s="20"/>
      <c r="C424" s="21"/>
      <c r="D424" s="22"/>
    </row>
    <row r="426" spans="1:4" s="12" customFormat="1" ht="54.6" thickBot="1" x14ac:dyDescent="0.5">
      <c r="B426" s="12" t="s">
        <v>330</v>
      </c>
      <c r="C426" s="10" t="s">
        <v>307</v>
      </c>
    </row>
    <row r="427" spans="1:4" x14ac:dyDescent="0.45">
      <c r="A427" s="2" t="s">
        <v>0</v>
      </c>
      <c r="B427" s="13" t="s">
        <v>1</v>
      </c>
      <c r="C427" s="11" t="s">
        <v>305</v>
      </c>
      <c r="D427" s="3" t="s">
        <v>2</v>
      </c>
    </row>
    <row r="428" spans="1:4" x14ac:dyDescent="0.45">
      <c r="A428" s="4">
        <v>1</v>
      </c>
      <c r="B428" s="14" t="s">
        <v>77</v>
      </c>
      <c r="C428" s="27">
        <v>100</v>
      </c>
      <c r="D428" s="6">
        <f>ROUND(C428/C$432*100,3)</f>
        <v>3.3149999999999999</v>
      </c>
    </row>
    <row r="429" spans="1:4" x14ac:dyDescent="0.45">
      <c r="A429" s="4">
        <v>2</v>
      </c>
      <c r="B429" s="14" t="s">
        <v>78</v>
      </c>
      <c r="C429" s="27">
        <v>275</v>
      </c>
      <c r="D429" s="6">
        <f>ROUND(C429/C$432*100,3)</f>
        <v>9.1150000000000002</v>
      </c>
    </row>
    <row r="430" spans="1:4" x14ac:dyDescent="0.45">
      <c r="A430" s="4">
        <v>3</v>
      </c>
      <c r="B430" s="14" t="s">
        <v>79</v>
      </c>
      <c r="C430" s="27">
        <v>2613</v>
      </c>
      <c r="D430" s="6">
        <f>ROUND(C430/C$432*100,3)</f>
        <v>86.608999999999995</v>
      </c>
    </row>
    <row r="431" spans="1:4" x14ac:dyDescent="0.45">
      <c r="A431" s="4"/>
      <c r="B431" s="14" t="s">
        <v>3</v>
      </c>
      <c r="C431" s="5">
        <v>29</v>
      </c>
      <c r="D431" s="6">
        <f>ROUND(C431/C$432*100,3)</f>
        <v>0.96099999999999997</v>
      </c>
    </row>
    <row r="432" spans="1:4" ht="18.600000000000001" thickBot="1" x14ac:dyDescent="0.5">
      <c r="A432" s="7"/>
      <c r="B432" s="15" t="s">
        <v>4</v>
      </c>
      <c r="C432" s="8">
        <f>SUM(C428:C431)</f>
        <v>3017</v>
      </c>
      <c r="D432" s="9">
        <f>ROUND(C432/C$432*100,3)</f>
        <v>100</v>
      </c>
    </row>
    <row r="433" spans="1:4" x14ac:dyDescent="0.45">
      <c r="A433" s="19"/>
      <c r="B433" s="20"/>
      <c r="C433" s="21"/>
      <c r="D433" s="22"/>
    </row>
    <row r="434" spans="1:4" x14ac:dyDescent="0.45">
      <c r="A434" s="19"/>
      <c r="B434" s="20"/>
      <c r="C434" s="21"/>
      <c r="D434" s="22"/>
    </row>
    <row r="435" spans="1:4" x14ac:dyDescent="0.45">
      <c r="A435" s="19"/>
      <c r="B435" s="20"/>
      <c r="C435" s="21"/>
      <c r="D435" s="22"/>
    </row>
    <row r="436" spans="1:4" x14ac:dyDescent="0.45">
      <c r="A436" s="19"/>
      <c r="B436" s="20"/>
      <c r="C436" s="21"/>
      <c r="D436" s="22"/>
    </row>
    <row r="437" spans="1:4" x14ac:dyDescent="0.45">
      <c r="A437" s="19"/>
      <c r="B437" s="20"/>
      <c r="C437" s="21"/>
      <c r="D437" s="22"/>
    </row>
    <row r="438" spans="1:4" x14ac:dyDescent="0.45">
      <c r="A438" s="19"/>
      <c r="B438" s="20"/>
      <c r="C438" s="21"/>
      <c r="D438" s="22"/>
    </row>
    <row r="439" spans="1:4" x14ac:dyDescent="0.45">
      <c r="A439" s="19"/>
      <c r="B439" s="20"/>
      <c r="C439" s="21"/>
      <c r="D439" s="22"/>
    </row>
    <row r="440" spans="1:4" x14ac:dyDescent="0.45">
      <c r="A440" s="19"/>
      <c r="B440" s="20"/>
      <c r="C440" s="21"/>
      <c r="D440" s="22"/>
    </row>
    <row r="441" spans="1:4" s="12" customFormat="1" ht="36.6" thickBot="1" x14ac:dyDescent="0.5">
      <c r="B441" s="12" t="s">
        <v>331</v>
      </c>
      <c r="C441" s="10" t="s">
        <v>307</v>
      </c>
    </row>
    <row r="442" spans="1:4" x14ac:dyDescent="0.45">
      <c r="A442" s="2" t="s">
        <v>0</v>
      </c>
      <c r="B442" s="13" t="s">
        <v>1</v>
      </c>
      <c r="C442" s="11" t="s">
        <v>305</v>
      </c>
      <c r="D442" s="3" t="s">
        <v>2</v>
      </c>
    </row>
    <row r="443" spans="1:4" x14ac:dyDescent="0.45">
      <c r="A443" s="4">
        <v>1</v>
      </c>
      <c r="B443" s="14" t="s">
        <v>77</v>
      </c>
      <c r="C443" s="27">
        <v>324</v>
      </c>
      <c r="D443" s="6">
        <f>ROUND(C443/C$447*100,3)</f>
        <v>10.739000000000001</v>
      </c>
    </row>
    <row r="444" spans="1:4" x14ac:dyDescent="0.45">
      <c r="A444" s="4">
        <v>2</v>
      </c>
      <c r="B444" s="14" t="s">
        <v>78</v>
      </c>
      <c r="C444" s="27">
        <v>908</v>
      </c>
      <c r="D444" s="6">
        <f>ROUND(C444/C$447*100,3)</f>
        <v>30.096</v>
      </c>
    </row>
    <row r="445" spans="1:4" x14ac:dyDescent="0.45">
      <c r="A445" s="4">
        <v>3</v>
      </c>
      <c r="B445" s="14" t="s">
        <v>79</v>
      </c>
      <c r="C445" s="27">
        <v>1757</v>
      </c>
      <c r="D445" s="6">
        <f>ROUND(C445/C$447*100,3)</f>
        <v>58.237000000000002</v>
      </c>
    </row>
    <row r="446" spans="1:4" x14ac:dyDescent="0.45">
      <c r="A446" s="4"/>
      <c r="B446" s="14" t="s">
        <v>3</v>
      </c>
      <c r="C446" s="5">
        <v>28</v>
      </c>
      <c r="D446" s="6">
        <f>ROUND(C446/C$447*100,3)</f>
        <v>0.92800000000000005</v>
      </c>
    </row>
    <row r="447" spans="1:4" ht="18.600000000000001" thickBot="1" x14ac:dyDescent="0.5">
      <c r="A447" s="7"/>
      <c r="B447" s="15" t="s">
        <v>4</v>
      </c>
      <c r="C447" s="8">
        <f>SUM(C443:C446)</f>
        <v>3017</v>
      </c>
      <c r="D447" s="9">
        <f>ROUND(C447/C$447*100,3)</f>
        <v>100</v>
      </c>
    </row>
    <row r="448" spans="1:4" x14ac:dyDescent="0.45">
      <c r="A448" s="19"/>
      <c r="B448" s="20"/>
      <c r="C448" s="21"/>
      <c r="D448" s="22"/>
    </row>
    <row r="449" spans="1:4" x14ac:dyDescent="0.45">
      <c r="A449" s="19"/>
      <c r="B449" s="20"/>
      <c r="C449" s="21"/>
      <c r="D449" s="22"/>
    </row>
    <row r="450" spans="1:4" x14ac:dyDescent="0.45">
      <c r="A450" s="19"/>
      <c r="B450" s="20"/>
      <c r="C450" s="21"/>
      <c r="D450" s="22"/>
    </row>
    <row r="451" spans="1:4" x14ac:dyDescent="0.45">
      <c r="A451" s="19"/>
      <c r="B451" s="20"/>
      <c r="C451" s="21"/>
      <c r="D451" s="22"/>
    </row>
    <row r="452" spans="1:4" x14ac:dyDescent="0.45">
      <c r="A452" s="19"/>
      <c r="B452" s="20"/>
      <c r="C452" s="21"/>
      <c r="D452" s="22"/>
    </row>
    <row r="453" spans="1:4" x14ac:dyDescent="0.45">
      <c r="A453" s="19"/>
      <c r="B453" s="20"/>
      <c r="C453" s="21"/>
      <c r="D453" s="22"/>
    </row>
    <row r="454" spans="1:4" x14ac:dyDescent="0.45">
      <c r="A454" s="19"/>
      <c r="B454" s="20"/>
      <c r="C454" s="21"/>
      <c r="D454" s="22"/>
    </row>
    <row r="455" spans="1:4" x14ac:dyDescent="0.45">
      <c r="A455" s="19"/>
      <c r="B455" s="20"/>
      <c r="C455" s="21"/>
      <c r="D455" s="22"/>
    </row>
    <row r="456" spans="1:4" s="12" customFormat="1" ht="54.6" thickBot="1" x14ac:dyDescent="0.5">
      <c r="B456" s="12" t="s">
        <v>332</v>
      </c>
      <c r="C456" s="10" t="s">
        <v>307</v>
      </c>
    </row>
    <row r="457" spans="1:4" x14ac:dyDescent="0.45">
      <c r="A457" s="2" t="s">
        <v>0</v>
      </c>
      <c r="B457" s="13" t="s">
        <v>1</v>
      </c>
      <c r="C457" s="11" t="s">
        <v>305</v>
      </c>
      <c r="D457" s="3" t="s">
        <v>2</v>
      </c>
    </row>
    <row r="458" spans="1:4" x14ac:dyDescent="0.45">
      <c r="A458" s="4">
        <v>1</v>
      </c>
      <c r="B458" s="14" t="s">
        <v>77</v>
      </c>
      <c r="C458" s="27">
        <v>125</v>
      </c>
      <c r="D458" s="6">
        <f>ROUND(C458/C$462*100,3)</f>
        <v>4.1429999999999998</v>
      </c>
    </row>
    <row r="459" spans="1:4" x14ac:dyDescent="0.45">
      <c r="A459" s="4">
        <v>2</v>
      </c>
      <c r="B459" s="14" t="s">
        <v>78</v>
      </c>
      <c r="C459" s="27">
        <v>493</v>
      </c>
      <c r="D459" s="6">
        <f>ROUND(C459/C$462*100,3)</f>
        <v>16.341000000000001</v>
      </c>
    </row>
    <row r="460" spans="1:4" x14ac:dyDescent="0.45">
      <c r="A460" s="4">
        <v>3</v>
      </c>
      <c r="B460" s="14" t="s">
        <v>79</v>
      </c>
      <c r="C460" s="27">
        <v>2372</v>
      </c>
      <c r="D460" s="6">
        <f>ROUND(C460/C$462*100,3)</f>
        <v>78.620999999999995</v>
      </c>
    </row>
    <row r="461" spans="1:4" x14ac:dyDescent="0.45">
      <c r="A461" s="4"/>
      <c r="B461" s="14" t="s">
        <v>3</v>
      </c>
      <c r="C461" s="5">
        <v>27</v>
      </c>
      <c r="D461" s="6">
        <f>ROUND(C461/C$462*100,3)</f>
        <v>0.89500000000000002</v>
      </c>
    </row>
    <row r="462" spans="1:4" ht="18.600000000000001" thickBot="1" x14ac:dyDescent="0.5">
      <c r="A462" s="7"/>
      <c r="B462" s="15" t="s">
        <v>4</v>
      </c>
      <c r="C462" s="8">
        <f>SUM(C458:C461)</f>
        <v>3017</v>
      </c>
      <c r="D462" s="9">
        <f>ROUND(C462/C$462*100,3)</f>
        <v>100</v>
      </c>
    </row>
    <row r="463" spans="1:4" x14ac:dyDescent="0.45">
      <c r="A463" s="19"/>
      <c r="B463" s="20"/>
      <c r="C463" s="21"/>
      <c r="D463" s="22"/>
    </row>
    <row r="464" spans="1:4" x14ac:dyDescent="0.45">
      <c r="A464" s="19"/>
      <c r="B464" s="20"/>
      <c r="C464" s="21"/>
      <c r="D464" s="22"/>
    </row>
    <row r="465" spans="1:4" x14ac:dyDescent="0.45">
      <c r="A465" s="19"/>
      <c r="B465" s="20"/>
      <c r="C465" s="21"/>
      <c r="D465" s="22"/>
    </row>
    <row r="466" spans="1:4" x14ac:dyDescent="0.45">
      <c r="A466" s="19"/>
      <c r="B466" s="20"/>
      <c r="C466" s="21"/>
      <c r="D466" s="22"/>
    </row>
    <row r="467" spans="1:4" x14ac:dyDescent="0.45">
      <c r="A467" s="19"/>
      <c r="B467" s="20"/>
      <c r="C467" s="21"/>
      <c r="D467" s="22"/>
    </row>
    <row r="468" spans="1:4" x14ac:dyDescent="0.45">
      <c r="A468" s="19"/>
      <c r="B468" s="20"/>
      <c r="C468" s="21"/>
      <c r="D468" s="22"/>
    </row>
    <row r="471" spans="1:4" s="12" customFormat="1" ht="36.6" thickBot="1" x14ac:dyDescent="0.5">
      <c r="B471" s="12" t="s">
        <v>333</v>
      </c>
      <c r="C471" s="10" t="s">
        <v>307</v>
      </c>
    </row>
    <row r="472" spans="1:4" x14ac:dyDescent="0.45">
      <c r="A472" s="2" t="s">
        <v>0</v>
      </c>
      <c r="B472" s="13" t="s">
        <v>1</v>
      </c>
      <c r="C472" s="11" t="s">
        <v>305</v>
      </c>
      <c r="D472" s="3" t="s">
        <v>2</v>
      </c>
    </row>
    <row r="473" spans="1:4" x14ac:dyDescent="0.45">
      <c r="A473" s="4">
        <v>1</v>
      </c>
      <c r="B473" s="14" t="s">
        <v>77</v>
      </c>
      <c r="C473" s="27">
        <v>147</v>
      </c>
      <c r="D473" s="6">
        <f>ROUND(C473/C$477*100,3)</f>
        <v>4.8719999999999999</v>
      </c>
    </row>
    <row r="474" spans="1:4" x14ac:dyDescent="0.45">
      <c r="A474" s="4">
        <v>2</v>
      </c>
      <c r="B474" s="14" t="s">
        <v>78</v>
      </c>
      <c r="C474" s="27">
        <v>970</v>
      </c>
      <c r="D474" s="6">
        <f>ROUND(C474/C$477*100,3)</f>
        <v>32.151000000000003</v>
      </c>
    </row>
    <row r="475" spans="1:4" x14ac:dyDescent="0.45">
      <c r="A475" s="4">
        <v>3</v>
      </c>
      <c r="B475" s="14" t="s">
        <v>79</v>
      </c>
      <c r="C475" s="27">
        <v>1873</v>
      </c>
      <c r="D475" s="6">
        <f>ROUND(C475/C$477*100,3)</f>
        <v>62.082000000000001</v>
      </c>
    </row>
    <row r="476" spans="1:4" x14ac:dyDescent="0.45">
      <c r="A476" s="4"/>
      <c r="B476" s="14" t="s">
        <v>3</v>
      </c>
      <c r="C476" s="5">
        <v>27</v>
      </c>
      <c r="D476" s="6">
        <f>ROUND(C476/C$477*100,3)</f>
        <v>0.89500000000000002</v>
      </c>
    </row>
    <row r="477" spans="1:4" ht="18.600000000000001" thickBot="1" x14ac:dyDescent="0.5">
      <c r="A477" s="7"/>
      <c r="B477" s="15" t="s">
        <v>4</v>
      </c>
      <c r="C477" s="8">
        <f>SUM(C473:C476)</f>
        <v>3017</v>
      </c>
      <c r="D477" s="9">
        <f>ROUND(C477/C$477*100,3)</f>
        <v>100</v>
      </c>
    </row>
    <row r="478" spans="1:4" x14ac:dyDescent="0.45">
      <c r="A478" s="19"/>
      <c r="B478" s="20"/>
      <c r="C478" s="21"/>
      <c r="D478" s="22"/>
    </row>
    <row r="479" spans="1:4" x14ac:dyDescent="0.45">
      <c r="A479" s="19"/>
      <c r="B479" s="20"/>
      <c r="C479" s="21"/>
      <c r="D479" s="22"/>
    </row>
    <row r="480" spans="1:4" x14ac:dyDescent="0.45">
      <c r="A480" s="19"/>
      <c r="B480" s="20"/>
      <c r="C480" s="21"/>
      <c r="D480" s="22"/>
    </row>
    <row r="481" spans="1:4" x14ac:dyDescent="0.45">
      <c r="A481" s="19"/>
      <c r="B481" s="20"/>
      <c r="C481" s="21"/>
      <c r="D481" s="22"/>
    </row>
    <row r="482" spans="1:4" x14ac:dyDescent="0.45">
      <c r="A482" s="19"/>
      <c r="B482" s="20"/>
      <c r="C482" s="21"/>
      <c r="D482" s="22"/>
    </row>
    <row r="483" spans="1:4" x14ac:dyDescent="0.45">
      <c r="A483" s="19"/>
      <c r="B483" s="20"/>
      <c r="C483" s="21"/>
      <c r="D483" s="22"/>
    </row>
    <row r="484" spans="1:4" x14ac:dyDescent="0.45">
      <c r="A484" s="19"/>
      <c r="B484" s="20"/>
      <c r="C484" s="21"/>
      <c r="D484" s="22"/>
    </row>
    <row r="486" spans="1:4" s="12" customFormat="1" ht="54.6" thickBot="1" x14ac:dyDescent="0.5">
      <c r="B486" s="12" t="s">
        <v>323</v>
      </c>
      <c r="C486" s="10" t="s">
        <v>307</v>
      </c>
    </row>
    <row r="487" spans="1:4" x14ac:dyDescent="0.45">
      <c r="A487" s="2" t="s">
        <v>0</v>
      </c>
      <c r="B487" s="13" t="s">
        <v>1</v>
      </c>
      <c r="C487" s="11" t="s">
        <v>305</v>
      </c>
      <c r="D487" s="3" t="s">
        <v>2</v>
      </c>
    </row>
    <row r="488" spans="1:4" x14ac:dyDescent="0.45">
      <c r="A488" s="4">
        <v>1</v>
      </c>
      <c r="B488" s="14" t="s">
        <v>80</v>
      </c>
      <c r="C488" s="27">
        <v>1146</v>
      </c>
      <c r="D488" s="6">
        <f>ROUND(C488/C$492*100,3)</f>
        <v>37.984999999999999</v>
      </c>
    </row>
    <row r="489" spans="1:4" x14ac:dyDescent="0.45">
      <c r="A489" s="4">
        <v>2</v>
      </c>
      <c r="B489" s="14" t="s">
        <v>78</v>
      </c>
      <c r="C489" s="27">
        <v>1543</v>
      </c>
      <c r="D489" s="6">
        <f>ROUND(C489/C$492*100,3)</f>
        <v>51.143999999999998</v>
      </c>
    </row>
    <row r="490" spans="1:4" x14ac:dyDescent="0.45">
      <c r="A490" s="4">
        <v>3</v>
      </c>
      <c r="B490" s="14" t="s">
        <v>81</v>
      </c>
      <c r="C490" s="27">
        <v>301</v>
      </c>
      <c r="D490" s="6">
        <f>ROUND(C490/C$492*100,3)</f>
        <v>9.9770000000000003</v>
      </c>
    </row>
    <row r="491" spans="1:4" x14ac:dyDescent="0.45">
      <c r="A491" s="4"/>
      <c r="B491" s="14" t="s">
        <v>3</v>
      </c>
      <c r="C491" s="5">
        <v>27</v>
      </c>
      <c r="D491" s="6">
        <f>ROUND(C491/C$492*100,3)</f>
        <v>0.89500000000000002</v>
      </c>
    </row>
    <row r="492" spans="1:4" ht="18.600000000000001" thickBot="1" x14ac:dyDescent="0.5">
      <c r="A492" s="7"/>
      <c r="B492" s="15" t="s">
        <v>4</v>
      </c>
      <c r="C492" s="8">
        <f>SUM(C488:C491)</f>
        <v>3017</v>
      </c>
      <c r="D492" s="9">
        <f>ROUND(C492/C$492*100,3)</f>
        <v>100</v>
      </c>
    </row>
    <row r="493" spans="1:4" x14ac:dyDescent="0.45">
      <c r="A493" s="19"/>
      <c r="B493" s="20"/>
      <c r="C493" s="21"/>
      <c r="D493" s="22"/>
    </row>
    <row r="494" spans="1:4" x14ac:dyDescent="0.45">
      <c r="A494" s="19"/>
      <c r="B494" s="20"/>
      <c r="C494" s="21"/>
      <c r="D494" s="22"/>
    </row>
    <row r="495" spans="1:4" x14ac:dyDescent="0.45">
      <c r="A495" s="19"/>
      <c r="B495" s="20"/>
      <c r="C495" s="21"/>
      <c r="D495" s="22"/>
    </row>
    <row r="496" spans="1:4" x14ac:dyDescent="0.45">
      <c r="A496" s="19"/>
      <c r="B496" s="20"/>
      <c r="C496" s="21"/>
      <c r="D496" s="22"/>
    </row>
    <row r="497" spans="1:4" x14ac:dyDescent="0.45">
      <c r="A497" s="19"/>
      <c r="B497" s="20"/>
      <c r="C497" s="21"/>
      <c r="D497" s="22"/>
    </row>
    <row r="498" spans="1:4" x14ac:dyDescent="0.45">
      <c r="A498" s="19"/>
      <c r="B498" s="20"/>
      <c r="C498" s="21"/>
      <c r="D498" s="22"/>
    </row>
    <row r="499" spans="1:4" x14ac:dyDescent="0.45">
      <c r="A499" s="19"/>
      <c r="B499" s="20"/>
      <c r="C499" s="21"/>
      <c r="D499" s="22"/>
    </row>
    <row r="500" spans="1:4" s="12" customFormat="1" ht="36.6" thickBot="1" x14ac:dyDescent="0.5">
      <c r="B500" s="12" t="s">
        <v>324</v>
      </c>
      <c r="C500" s="10" t="s">
        <v>307</v>
      </c>
    </row>
    <row r="501" spans="1:4" x14ac:dyDescent="0.45">
      <c r="A501" s="2" t="s">
        <v>0</v>
      </c>
      <c r="B501" s="13" t="s">
        <v>1</v>
      </c>
      <c r="C501" s="11" t="s">
        <v>305</v>
      </c>
      <c r="D501" s="3" t="s">
        <v>2</v>
      </c>
    </row>
    <row r="502" spans="1:4" x14ac:dyDescent="0.45">
      <c r="A502" s="4">
        <v>1</v>
      </c>
      <c r="B502" s="14" t="s">
        <v>80</v>
      </c>
      <c r="C502" s="27">
        <v>852</v>
      </c>
      <c r="D502" s="6">
        <f>ROUND(C502/C$506*100,3)</f>
        <v>28.24</v>
      </c>
    </row>
    <row r="503" spans="1:4" x14ac:dyDescent="0.45">
      <c r="A503" s="4">
        <v>2</v>
      </c>
      <c r="B503" s="14" t="s">
        <v>78</v>
      </c>
      <c r="C503" s="27">
        <v>1515</v>
      </c>
      <c r="D503" s="6">
        <f>ROUND(C503/C$506*100,3)</f>
        <v>50.215000000000003</v>
      </c>
    </row>
    <row r="504" spans="1:4" x14ac:dyDescent="0.45">
      <c r="A504" s="4">
        <v>3</v>
      </c>
      <c r="B504" s="14" t="s">
        <v>81</v>
      </c>
      <c r="C504" s="27">
        <v>620</v>
      </c>
      <c r="D504" s="6">
        <f>ROUND(C504/C$506*100,3)</f>
        <v>20.55</v>
      </c>
    </row>
    <row r="505" spans="1:4" x14ac:dyDescent="0.45">
      <c r="A505" s="4"/>
      <c r="B505" s="14" t="s">
        <v>3</v>
      </c>
      <c r="C505" s="5">
        <v>30</v>
      </c>
      <c r="D505" s="6">
        <f>ROUND(C505/C$506*100,3)</f>
        <v>0.99399999999999999</v>
      </c>
    </row>
    <row r="506" spans="1:4" ht="18.600000000000001" thickBot="1" x14ac:dyDescent="0.5">
      <c r="A506" s="7"/>
      <c r="B506" s="15" t="s">
        <v>4</v>
      </c>
      <c r="C506" s="8">
        <f>SUM(C502:C505)</f>
        <v>3017</v>
      </c>
      <c r="D506" s="9">
        <f>ROUND(C506/C$506*100,3)</f>
        <v>100</v>
      </c>
    </row>
    <row r="507" spans="1:4" x14ac:dyDescent="0.45">
      <c r="A507" s="19"/>
      <c r="B507" s="20"/>
      <c r="C507" s="21"/>
      <c r="D507" s="22"/>
    </row>
    <row r="508" spans="1:4" x14ac:dyDescent="0.45">
      <c r="A508" s="19"/>
      <c r="B508" s="20"/>
      <c r="C508" s="21"/>
      <c r="D508" s="22"/>
    </row>
    <row r="509" spans="1:4" x14ac:dyDescent="0.45">
      <c r="A509" s="19"/>
      <c r="B509" s="20"/>
      <c r="C509" s="21"/>
      <c r="D509" s="22"/>
    </row>
    <row r="510" spans="1:4" x14ac:dyDescent="0.45">
      <c r="A510" s="19"/>
      <c r="B510" s="20"/>
      <c r="C510" s="21"/>
      <c r="D510" s="22"/>
    </row>
    <row r="511" spans="1:4" x14ac:dyDescent="0.45">
      <c r="A511" s="19"/>
      <c r="B511" s="20"/>
      <c r="C511" s="21"/>
      <c r="D511" s="22"/>
    </row>
    <row r="512" spans="1:4" x14ac:dyDescent="0.45">
      <c r="A512" s="19"/>
      <c r="B512" s="20"/>
      <c r="C512" s="21"/>
      <c r="D512" s="22"/>
    </row>
    <row r="513" spans="1:4" x14ac:dyDescent="0.45">
      <c r="A513" s="19"/>
      <c r="B513" s="20"/>
      <c r="C513" s="21"/>
      <c r="D513" s="22"/>
    </row>
    <row r="515" spans="1:4" s="12" customFormat="1" ht="36.6" thickBot="1" x14ac:dyDescent="0.5">
      <c r="B515" s="12" t="s">
        <v>325</v>
      </c>
      <c r="C515" s="10" t="s">
        <v>307</v>
      </c>
    </row>
    <row r="516" spans="1:4" x14ac:dyDescent="0.45">
      <c r="A516" s="2" t="s">
        <v>0</v>
      </c>
      <c r="B516" s="13" t="s">
        <v>1</v>
      </c>
      <c r="C516" s="11" t="s">
        <v>305</v>
      </c>
      <c r="D516" s="3" t="s">
        <v>2</v>
      </c>
    </row>
    <row r="517" spans="1:4" x14ac:dyDescent="0.45">
      <c r="A517" s="4">
        <v>1</v>
      </c>
      <c r="B517" s="14" t="s">
        <v>80</v>
      </c>
      <c r="C517" s="27">
        <v>431</v>
      </c>
      <c r="D517" s="6">
        <f>ROUND(C517/C$521*100,3)</f>
        <v>14.286</v>
      </c>
    </row>
    <row r="518" spans="1:4" x14ac:dyDescent="0.45">
      <c r="A518" s="4">
        <v>2</v>
      </c>
      <c r="B518" s="14" t="s">
        <v>78</v>
      </c>
      <c r="C518" s="27">
        <v>1408</v>
      </c>
      <c r="D518" s="6">
        <f>ROUND(C518/C$521*100,3)</f>
        <v>46.668999999999997</v>
      </c>
    </row>
    <row r="519" spans="1:4" x14ac:dyDescent="0.45">
      <c r="A519" s="4">
        <v>3</v>
      </c>
      <c r="B519" s="14" t="s">
        <v>81</v>
      </c>
      <c r="C519" s="27">
        <v>1144</v>
      </c>
      <c r="D519" s="6">
        <f>ROUND(C519/C$521*100,3)</f>
        <v>37.917999999999999</v>
      </c>
    </row>
    <row r="520" spans="1:4" x14ac:dyDescent="0.45">
      <c r="A520" s="4"/>
      <c r="B520" s="14" t="s">
        <v>3</v>
      </c>
      <c r="C520" s="5">
        <v>34</v>
      </c>
      <c r="D520" s="6">
        <f>ROUND(C520/C$521*100,3)</f>
        <v>1.127</v>
      </c>
    </row>
    <row r="521" spans="1:4" ht="18.600000000000001" thickBot="1" x14ac:dyDescent="0.5">
      <c r="A521" s="7"/>
      <c r="B521" s="15" t="s">
        <v>4</v>
      </c>
      <c r="C521" s="8">
        <f>SUM(C517:C520)</f>
        <v>3017</v>
      </c>
      <c r="D521" s="9">
        <f>ROUND(C521/C$521*100,3)</f>
        <v>100</v>
      </c>
    </row>
    <row r="522" spans="1:4" x14ac:dyDescent="0.45">
      <c r="A522" s="19"/>
      <c r="B522" s="20"/>
      <c r="C522" s="21"/>
      <c r="D522" s="22"/>
    </row>
    <row r="523" spans="1:4" x14ac:dyDescent="0.45">
      <c r="A523" s="19"/>
      <c r="B523" s="20"/>
      <c r="C523" s="21"/>
      <c r="D523" s="22"/>
    </row>
    <row r="524" spans="1:4" x14ac:dyDescent="0.45">
      <c r="A524" s="19"/>
      <c r="B524" s="20"/>
      <c r="C524" s="21"/>
      <c r="D524" s="22"/>
    </row>
    <row r="525" spans="1:4" x14ac:dyDescent="0.45">
      <c r="A525" s="19"/>
      <c r="B525" s="20"/>
      <c r="C525" s="21"/>
      <c r="D525" s="22"/>
    </row>
    <row r="526" spans="1:4" x14ac:dyDescent="0.45">
      <c r="A526" s="19"/>
      <c r="B526" s="20"/>
      <c r="C526" s="21"/>
      <c r="D526" s="22"/>
    </row>
    <row r="527" spans="1:4" x14ac:dyDescent="0.45">
      <c r="A527" s="19"/>
      <c r="B527" s="20"/>
      <c r="C527" s="21"/>
      <c r="D527" s="22"/>
    </row>
    <row r="528" spans="1:4" x14ac:dyDescent="0.45">
      <c r="A528" s="19"/>
      <c r="B528" s="20"/>
      <c r="C528" s="21"/>
      <c r="D528" s="22"/>
    </row>
    <row r="529" spans="1:4" x14ac:dyDescent="0.45">
      <c r="A529" s="19"/>
      <c r="B529" s="20"/>
      <c r="C529" s="21"/>
      <c r="D529" s="22"/>
    </row>
    <row r="530" spans="1:4" s="12" customFormat="1" ht="36.6" thickBot="1" x14ac:dyDescent="0.5">
      <c r="B530" s="12" t="s">
        <v>334</v>
      </c>
      <c r="C530" s="10" t="s">
        <v>307</v>
      </c>
    </row>
    <row r="531" spans="1:4" x14ac:dyDescent="0.45">
      <c r="A531" s="2" t="s">
        <v>0</v>
      </c>
      <c r="B531" s="13" t="s">
        <v>1</v>
      </c>
      <c r="C531" s="11" t="s">
        <v>305</v>
      </c>
      <c r="D531" s="3" t="s">
        <v>2</v>
      </c>
    </row>
    <row r="532" spans="1:4" x14ac:dyDescent="0.45">
      <c r="A532" s="4">
        <v>1</v>
      </c>
      <c r="B532" s="14" t="s">
        <v>80</v>
      </c>
      <c r="C532" s="27">
        <v>476</v>
      </c>
      <c r="D532" s="6">
        <f>ROUND(C532/C$536*100,3)</f>
        <v>15.776999999999999</v>
      </c>
    </row>
    <row r="533" spans="1:4" x14ac:dyDescent="0.45">
      <c r="A533" s="4">
        <v>2</v>
      </c>
      <c r="B533" s="14" t="s">
        <v>78</v>
      </c>
      <c r="C533" s="27">
        <v>1969</v>
      </c>
      <c r="D533" s="6">
        <f>ROUND(C533/C$536*100,3)</f>
        <v>65.263999999999996</v>
      </c>
    </row>
    <row r="534" spans="1:4" x14ac:dyDescent="0.45">
      <c r="A534" s="4">
        <v>3</v>
      </c>
      <c r="B534" s="14" t="s">
        <v>81</v>
      </c>
      <c r="C534" s="27">
        <v>531</v>
      </c>
      <c r="D534" s="6">
        <f>ROUND(C534/C$536*100,3)</f>
        <v>17.600000000000001</v>
      </c>
    </row>
    <row r="535" spans="1:4" x14ac:dyDescent="0.45">
      <c r="A535" s="4"/>
      <c r="B535" s="14" t="s">
        <v>3</v>
      </c>
      <c r="C535" s="5">
        <v>41</v>
      </c>
      <c r="D535" s="6">
        <f>ROUND(C535/C$536*100,3)</f>
        <v>1.359</v>
      </c>
    </row>
    <row r="536" spans="1:4" ht="18.600000000000001" thickBot="1" x14ac:dyDescent="0.5">
      <c r="A536" s="7"/>
      <c r="B536" s="15" t="s">
        <v>4</v>
      </c>
      <c r="C536" s="8">
        <f>SUM(C532:C535)</f>
        <v>3017</v>
      </c>
      <c r="D536" s="9">
        <f>ROUND(C536/C$536*100,3)</f>
        <v>100</v>
      </c>
    </row>
    <row r="537" spans="1:4" x14ac:dyDescent="0.45">
      <c r="A537" s="19"/>
      <c r="B537" s="20"/>
      <c r="C537" s="21"/>
      <c r="D537" s="22"/>
    </row>
    <row r="538" spans="1:4" x14ac:dyDescent="0.45">
      <c r="A538" s="19"/>
      <c r="B538" s="20"/>
      <c r="C538" s="21"/>
      <c r="D538" s="22"/>
    </row>
    <row r="539" spans="1:4" x14ac:dyDescent="0.45">
      <c r="A539" s="19"/>
      <c r="B539" s="20"/>
      <c r="C539" s="21"/>
      <c r="D539" s="22"/>
    </row>
    <row r="540" spans="1:4" x14ac:dyDescent="0.45">
      <c r="A540" s="19"/>
      <c r="B540" s="20"/>
      <c r="C540" s="21"/>
      <c r="D540" s="22"/>
    </row>
    <row r="541" spans="1:4" x14ac:dyDescent="0.45">
      <c r="A541" s="19"/>
      <c r="B541" s="20"/>
      <c r="C541" s="21"/>
      <c r="D541" s="22"/>
    </row>
    <row r="542" spans="1:4" x14ac:dyDescent="0.45">
      <c r="A542" s="19"/>
      <c r="B542" s="20"/>
      <c r="C542" s="21"/>
      <c r="D542" s="22"/>
    </row>
    <row r="543" spans="1:4" x14ac:dyDescent="0.45">
      <c r="A543" s="19"/>
      <c r="B543" s="20"/>
      <c r="C543" s="21"/>
      <c r="D543" s="22"/>
    </row>
    <row r="545" spans="1:4" s="12" customFormat="1" ht="36.6" thickBot="1" x14ac:dyDescent="0.5">
      <c r="B545" s="12" t="s">
        <v>335</v>
      </c>
      <c r="C545" s="10" t="s">
        <v>307</v>
      </c>
    </row>
    <row r="546" spans="1:4" x14ac:dyDescent="0.45">
      <c r="A546" s="2" t="s">
        <v>0</v>
      </c>
      <c r="B546" s="13" t="s">
        <v>1</v>
      </c>
      <c r="C546" s="11" t="s">
        <v>305</v>
      </c>
      <c r="D546" s="3" t="s">
        <v>2</v>
      </c>
    </row>
    <row r="547" spans="1:4" x14ac:dyDescent="0.45">
      <c r="A547" s="4">
        <v>1</v>
      </c>
      <c r="B547" s="14" t="s">
        <v>80</v>
      </c>
      <c r="C547" s="27">
        <v>879</v>
      </c>
      <c r="D547" s="6">
        <f>ROUND(C547/C$551*100,3)</f>
        <v>29.135000000000002</v>
      </c>
    </row>
    <row r="548" spans="1:4" x14ac:dyDescent="0.45">
      <c r="A548" s="4">
        <v>2</v>
      </c>
      <c r="B548" s="14" t="s">
        <v>78</v>
      </c>
      <c r="C548" s="27">
        <v>1366</v>
      </c>
      <c r="D548" s="6">
        <f>ROUND(C548/C$551*100,3)</f>
        <v>45.277000000000001</v>
      </c>
    </row>
    <row r="549" spans="1:4" x14ac:dyDescent="0.45">
      <c r="A549" s="4">
        <v>3</v>
      </c>
      <c r="B549" s="14" t="s">
        <v>81</v>
      </c>
      <c r="C549" s="27">
        <v>742</v>
      </c>
      <c r="D549" s="6">
        <f>ROUND(C549/C$551*100,3)</f>
        <v>24.594000000000001</v>
      </c>
    </row>
    <row r="550" spans="1:4" x14ac:dyDescent="0.45">
      <c r="A550" s="4"/>
      <c r="B550" s="14" t="s">
        <v>3</v>
      </c>
      <c r="C550" s="5">
        <v>30</v>
      </c>
      <c r="D550" s="6">
        <f>ROUND(C550/C$551*100,3)</f>
        <v>0.99399999999999999</v>
      </c>
    </row>
    <row r="551" spans="1:4" ht="18.600000000000001" thickBot="1" x14ac:dyDescent="0.5">
      <c r="A551" s="7"/>
      <c r="B551" s="15" t="s">
        <v>4</v>
      </c>
      <c r="C551" s="8">
        <f>SUM(C547:C550)</f>
        <v>3017</v>
      </c>
      <c r="D551" s="9">
        <f>ROUND(C551/C$551*100,3)</f>
        <v>100</v>
      </c>
    </row>
    <row r="552" spans="1:4" x14ac:dyDescent="0.45">
      <c r="A552" s="19"/>
      <c r="B552" s="20"/>
      <c r="C552" s="21"/>
      <c r="D552" s="22"/>
    </row>
    <row r="553" spans="1:4" x14ac:dyDescent="0.45">
      <c r="A553" s="19"/>
      <c r="B553" s="20"/>
      <c r="C553" s="21"/>
      <c r="D553" s="22"/>
    </row>
    <row r="554" spans="1:4" x14ac:dyDescent="0.45">
      <c r="A554" s="19"/>
      <c r="B554" s="20"/>
      <c r="C554" s="21"/>
      <c r="D554" s="22"/>
    </row>
    <row r="555" spans="1:4" x14ac:dyDescent="0.45">
      <c r="A555" s="19"/>
      <c r="B555" s="20"/>
      <c r="C555" s="21"/>
      <c r="D555" s="22"/>
    </row>
    <row r="556" spans="1:4" x14ac:dyDescent="0.45">
      <c r="A556" s="19"/>
      <c r="B556" s="20"/>
      <c r="C556" s="21"/>
      <c r="D556" s="22"/>
    </row>
    <row r="557" spans="1:4" x14ac:dyDescent="0.45">
      <c r="A557" s="19"/>
      <c r="B557" s="20"/>
      <c r="C557" s="21"/>
      <c r="D557" s="22"/>
    </row>
    <row r="558" spans="1:4" x14ac:dyDescent="0.45">
      <c r="A558" s="19"/>
      <c r="B558" s="20"/>
      <c r="C558" s="21"/>
      <c r="D558" s="22"/>
    </row>
    <row r="559" spans="1:4" x14ac:dyDescent="0.45">
      <c r="A559" s="19"/>
      <c r="B559" s="20"/>
      <c r="C559" s="21"/>
      <c r="D559" s="22"/>
    </row>
    <row r="560" spans="1:4" s="12" customFormat="1" ht="54.6" thickBot="1" x14ac:dyDescent="0.5">
      <c r="B560" s="12" t="s">
        <v>336</v>
      </c>
      <c r="C560" s="10" t="s">
        <v>307</v>
      </c>
    </row>
    <row r="561" spans="1:4" x14ac:dyDescent="0.45">
      <c r="A561" s="2" t="s">
        <v>0</v>
      </c>
      <c r="B561" s="13" t="s">
        <v>1</v>
      </c>
      <c r="C561" s="11" t="s">
        <v>305</v>
      </c>
      <c r="D561" s="3" t="s">
        <v>2</v>
      </c>
    </row>
    <row r="562" spans="1:4" x14ac:dyDescent="0.45">
      <c r="A562" s="4">
        <v>1</v>
      </c>
      <c r="B562" s="14" t="s">
        <v>80</v>
      </c>
      <c r="C562" s="27">
        <v>1093</v>
      </c>
      <c r="D562" s="6">
        <f>ROUND(C562/C$566*100,3)</f>
        <v>36.228000000000002</v>
      </c>
    </row>
    <row r="563" spans="1:4" x14ac:dyDescent="0.45">
      <c r="A563" s="4">
        <v>2</v>
      </c>
      <c r="B563" s="14" t="s">
        <v>78</v>
      </c>
      <c r="C563" s="27">
        <v>1708</v>
      </c>
      <c r="D563" s="6">
        <f>ROUND(C563/C$566*100,3)</f>
        <v>56.613</v>
      </c>
    </row>
    <row r="564" spans="1:4" x14ac:dyDescent="0.45">
      <c r="A564" s="4">
        <v>3</v>
      </c>
      <c r="B564" s="14" t="s">
        <v>81</v>
      </c>
      <c r="C564" s="27">
        <v>182</v>
      </c>
      <c r="D564" s="6">
        <f>ROUND(C564/C$566*100,3)</f>
        <v>6.032</v>
      </c>
    </row>
    <row r="565" spans="1:4" x14ac:dyDescent="0.45">
      <c r="A565" s="4"/>
      <c r="B565" s="14" t="s">
        <v>3</v>
      </c>
      <c r="C565" s="5">
        <v>34</v>
      </c>
      <c r="D565" s="6">
        <f>ROUND(C565/C$566*100,3)</f>
        <v>1.127</v>
      </c>
    </row>
    <row r="566" spans="1:4" ht="18.600000000000001" thickBot="1" x14ac:dyDescent="0.5">
      <c r="A566" s="7"/>
      <c r="B566" s="15" t="s">
        <v>4</v>
      </c>
      <c r="C566" s="8">
        <f>SUM(C562:C565)</f>
        <v>3017</v>
      </c>
      <c r="D566" s="9">
        <f>ROUND(C566/C$566*100,3)</f>
        <v>100</v>
      </c>
    </row>
    <row r="567" spans="1:4" x14ac:dyDescent="0.45">
      <c r="A567" s="19"/>
      <c r="B567" s="20"/>
      <c r="C567" s="21"/>
      <c r="D567" s="22"/>
    </row>
    <row r="568" spans="1:4" x14ac:dyDescent="0.45">
      <c r="A568" s="19"/>
      <c r="B568" s="20"/>
      <c r="C568" s="21"/>
      <c r="D568" s="22"/>
    </row>
    <row r="569" spans="1:4" x14ac:dyDescent="0.45">
      <c r="A569" s="19"/>
      <c r="B569" s="20"/>
      <c r="C569" s="21"/>
      <c r="D569" s="22"/>
    </row>
    <row r="570" spans="1:4" x14ac:dyDescent="0.45">
      <c r="A570" s="19"/>
      <c r="B570" s="20"/>
      <c r="C570" s="21"/>
      <c r="D570" s="22"/>
    </row>
    <row r="571" spans="1:4" x14ac:dyDescent="0.45">
      <c r="A571" s="19"/>
      <c r="B571" s="20"/>
      <c r="C571" s="21"/>
      <c r="D571" s="22"/>
    </row>
    <row r="572" spans="1:4" x14ac:dyDescent="0.45">
      <c r="A572" s="19"/>
      <c r="B572" s="20"/>
      <c r="C572" s="21"/>
      <c r="D572" s="22"/>
    </row>
    <row r="573" spans="1:4" x14ac:dyDescent="0.45">
      <c r="A573" s="19"/>
      <c r="B573" s="20"/>
      <c r="C573" s="21"/>
      <c r="D573" s="22"/>
    </row>
    <row r="574" spans="1:4" s="12" customFormat="1" ht="54.6" thickBot="1" x14ac:dyDescent="0.5">
      <c r="B574" s="12" t="s">
        <v>337</v>
      </c>
      <c r="C574" s="10" t="s">
        <v>307</v>
      </c>
    </row>
    <row r="575" spans="1:4" x14ac:dyDescent="0.45">
      <c r="A575" s="2" t="s">
        <v>0</v>
      </c>
      <c r="B575" s="13" t="s">
        <v>1</v>
      </c>
      <c r="C575" s="11" t="s">
        <v>305</v>
      </c>
      <c r="D575" s="3" t="s">
        <v>2</v>
      </c>
    </row>
    <row r="576" spans="1:4" x14ac:dyDescent="0.45">
      <c r="A576" s="4">
        <v>1</v>
      </c>
      <c r="B576" s="14" t="s">
        <v>80</v>
      </c>
      <c r="C576" s="27">
        <v>984</v>
      </c>
      <c r="D576" s="6">
        <f>ROUND(C576/C$580*100,3)</f>
        <v>32.615000000000002</v>
      </c>
    </row>
    <row r="577" spans="1:4" x14ac:dyDescent="0.45">
      <c r="A577" s="4">
        <v>2</v>
      </c>
      <c r="B577" s="14" t="s">
        <v>78</v>
      </c>
      <c r="C577" s="27">
        <v>1665</v>
      </c>
      <c r="D577" s="6">
        <f>ROUND(C577/C$580*100,3)</f>
        <v>55.186999999999998</v>
      </c>
    </row>
    <row r="578" spans="1:4" x14ac:dyDescent="0.45">
      <c r="A578" s="4">
        <v>3</v>
      </c>
      <c r="B578" s="14" t="s">
        <v>81</v>
      </c>
      <c r="C578" s="27">
        <v>339</v>
      </c>
      <c r="D578" s="6">
        <f>ROUND(C578/C$580*100,3)</f>
        <v>11.236000000000001</v>
      </c>
    </row>
    <row r="579" spans="1:4" x14ac:dyDescent="0.45">
      <c r="A579" s="4"/>
      <c r="B579" s="14" t="s">
        <v>3</v>
      </c>
      <c r="C579" s="5">
        <v>29</v>
      </c>
      <c r="D579" s="6">
        <f>ROUND(C579/C$580*100,3)</f>
        <v>0.96099999999999997</v>
      </c>
    </row>
    <row r="580" spans="1:4" ht="18.600000000000001" thickBot="1" x14ac:dyDescent="0.5">
      <c r="A580" s="7"/>
      <c r="B580" s="15" t="s">
        <v>4</v>
      </c>
      <c r="C580" s="8">
        <f>SUM(C576:C579)</f>
        <v>3017</v>
      </c>
      <c r="D580" s="9">
        <f>ROUND(C580/C$580*100,3)</f>
        <v>100</v>
      </c>
    </row>
    <row r="581" spans="1:4" x14ac:dyDescent="0.45">
      <c r="A581" s="19"/>
      <c r="B581" s="20"/>
      <c r="C581" s="21"/>
      <c r="D581" s="22"/>
    </row>
    <row r="582" spans="1:4" x14ac:dyDescent="0.45">
      <c r="A582" s="19"/>
      <c r="B582" s="20"/>
      <c r="C582" s="21"/>
      <c r="D582" s="22"/>
    </row>
    <row r="583" spans="1:4" x14ac:dyDescent="0.45">
      <c r="A583" s="19"/>
      <c r="B583" s="20"/>
      <c r="C583" s="21"/>
      <c r="D583" s="22"/>
    </row>
    <row r="584" spans="1:4" x14ac:dyDescent="0.45">
      <c r="A584" s="19"/>
      <c r="B584" s="20"/>
      <c r="C584" s="21"/>
      <c r="D584" s="22"/>
    </row>
    <row r="585" spans="1:4" x14ac:dyDescent="0.45">
      <c r="A585" s="19"/>
      <c r="B585" s="20"/>
      <c r="C585" s="21"/>
      <c r="D585" s="22"/>
    </row>
    <row r="586" spans="1:4" x14ac:dyDescent="0.45">
      <c r="A586" s="19"/>
      <c r="B586" s="20"/>
      <c r="C586" s="21"/>
      <c r="D586" s="22"/>
    </row>
    <row r="587" spans="1:4" x14ac:dyDescent="0.45">
      <c r="A587" s="19"/>
      <c r="B587" s="20"/>
      <c r="C587" s="21"/>
      <c r="D587" s="22"/>
    </row>
    <row r="588" spans="1:4" s="12" customFormat="1" ht="54.6" thickBot="1" x14ac:dyDescent="0.5">
      <c r="B588" s="12" t="s">
        <v>338</v>
      </c>
      <c r="C588" s="10" t="s">
        <v>307</v>
      </c>
    </row>
    <row r="589" spans="1:4" x14ac:dyDescent="0.45">
      <c r="A589" s="2" t="s">
        <v>0</v>
      </c>
      <c r="B589" s="13" t="s">
        <v>1</v>
      </c>
      <c r="C589" s="11" t="s">
        <v>305</v>
      </c>
      <c r="D589" s="3" t="s">
        <v>2</v>
      </c>
    </row>
    <row r="590" spans="1:4" x14ac:dyDescent="0.45">
      <c r="A590" s="4">
        <v>1</v>
      </c>
      <c r="B590" s="14" t="s">
        <v>80</v>
      </c>
      <c r="C590" s="27">
        <v>856</v>
      </c>
      <c r="D590" s="6">
        <f>ROUND(C590/C$594*100,3)</f>
        <v>28.373000000000001</v>
      </c>
    </row>
    <row r="591" spans="1:4" x14ac:dyDescent="0.45">
      <c r="A591" s="4">
        <v>2</v>
      </c>
      <c r="B591" s="14" t="s">
        <v>78</v>
      </c>
      <c r="C591" s="27">
        <v>1037</v>
      </c>
      <c r="D591" s="6">
        <f>ROUND(C591/C$594*100,3)</f>
        <v>34.372</v>
      </c>
    </row>
    <row r="592" spans="1:4" x14ac:dyDescent="0.45">
      <c r="A592" s="4">
        <v>3</v>
      </c>
      <c r="B592" s="14" t="s">
        <v>81</v>
      </c>
      <c r="C592" s="27">
        <v>1096</v>
      </c>
      <c r="D592" s="6">
        <f>ROUND(C592/C$594*100,3)</f>
        <v>36.326999999999998</v>
      </c>
    </row>
    <row r="593" spans="1:4" x14ac:dyDescent="0.45">
      <c r="A593" s="4"/>
      <c r="B593" s="14" t="s">
        <v>3</v>
      </c>
      <c r="C593" s="5">
        <v>28</v>
      </c>
      <c r="D593" s="6">
        <f>ROUND(C593/C$594*100,3)</f>
        <v>0.92800000000000005</v>
      </c>
    </row>
    <row r="594" spans="1:4" ht="18.600000000000001" thickBot="1" x14ac:dyDescent="0.5">
      <c r="A594" s="7"/>
      <c r="B594" s="15" t="s">
        <v>4</v>
      </c>
      <c r="C594" s="8">
        <f>SUM(C590:C593)</f>
        <v>3017</v>
      </c>
      <c r="D594" s="9">
        <f>ROUND(C594/C$594*100,3)</f>
        <v>100</v>
      </c>
    </row>
    <row r="595" spans="1:4" x14ac:dyDescent="0.45">
      <c r="A595" s="19"/>
      <c r="B595" s="20"/>
      <c r="C595" s="21"/>
      <c r="D595" s="22"/>
    </row>
    <row r="596" spans="1:4" x14ac:dyDescent="0.45">
      <c r="A596" s="19"/>
      <c r="B596" s="20"/>
      <c r="C596" s="21"/>
      <c r="D596" s="22"/>
    </row>
    <row r="597" spans="1:4" x14ac:dyDescent="0.45">
      <c r="A597" s="19"/>
      <c r="B597" s="20"/>
      <c r="C597" s="21"/>
      <c r="D597" s="22"/>
    </row>
    <row r="598" spans="1:4" x14ac:dyDescent="0.45">
      <c r="A598" s="19"/>
      <c r="B598" s="20"/>
      <c r="C598" s="21"/>
      <c r="D598" s="22"/>
    </row>
    <row r="599" spans="1:4" x14ac:dyDescent="0.45">
      <c r="A599" s="19"/>
      <c r="B599" s="20"/>
      <c r="C599" s="21"/>
      <c r="D599" s="22"/>
    </row>
    <row r="600" spans="1:4" x14ac:dyDescent="0.45">
      <c r="A600" s="19"/>
      <c r="B600" s="20"/>
      <c r="C600" s="21"/>
      <c r="D600" s="22"/>
    </row>
    <row r="601" spans="1:4" x14ac:dyDescent="0.45">
      <c r="A601" s="19"/>
      <c r="B601" s="20"/>
      <c r="C601" s="21"/>
      <c r="D601" s="22"/>
    </row>
    <row r="602" spans="1:4" x14ac:dyDescent="0.45">
      <c r="A602" s="19"/>
      <c r="B602" s="20"/>
      <c r="C602" s="21"/>
      <c r="D602" s="22"/>
    </row>
    <row r="603" spans="1:4" s="12" customFormat="1" ht="36.6" thickBot="1" x14ac:dyDescent="0.5">
      <c r="B603" s="12" t="s">
        <v>339</v>
      </c>
      <c r="C603" s="10" t="s">
        <v>307</v>
      </c>
    </row>
    <row r="604" spans="1:4" x14ac:dyDescent="0.45">
      <c r="A604" s="2" t="s">
        <v>0</v>
      </c>
      <c r="B604" s="13" t="s">
        <v>1</v>
      </c>
      <c r="C604" s="11" t="s">
        <v>305</v>
      </c>
      <c r="D604" s="3" t="s">
        <v>2</v>
      </c>
    </row>
    <row r="605" spans="1:4" x14ac:dyDescent="0.45">
      <c r="A605" s="4">
        <v>1</v>
      </c>
      <c r="B605" s="14" t="s">
        <v>80</v>
      </c>
      <c r="C605" s="27">
        <v>1089</v>
      </c>
      <c r="D605" s="6">
        <f>ROUND(C605/C$609*100,3)</f>
        <v>36.094999999999999</v>
      </c>
    </row>
    <row r="606" spans="1:4" x14ac:dyDescent="0.45">
      <c r="A606" s="4">
        <v>2</v>
      </c>
      <c r="B606" s="14" t="s">
        <v>78</v>
      </c>
      <c r="C606" s="27">
        <v>1676</v>
      </c>
      <c r="D606" s="6">
        <f>ROUND(C606/C$609*100,3)</f>
        <v>55.552</v>
      </c>
    </row>
    <row r="607" spans="1:4" x14ac:dyDescent="0.45">
      <c r="A607" s="4">
        <v>3</v>
      </c>
      <c r="B607" s="14" t="s">
        <v>81</v>
      </c>
      <c r="C607" s="27">
        <v>222</v>
      </c>
      <c r="D607" s="6">
        <f>ROUND(C607/C$609*100,3)</f>
        <v>7.3579999999999997</v>
      </c>
    </row>
    <row r="608" spans="1:4" x14ac:dyDescent="0.45">
      <c r="A608" s="4"/>
      <c r="B608" s="14" t="s">
        <v>3</v>
      </c>
      <c r="C608" s="5">
        <v>30</v>
      </c>
      <c r="D608" s="6">
        <f>ROUND(C608/C$609*100,3)</f>
        <v>0.99399999999999999</v>
      </c>
    </row>
    <row r="609" spans="1:4" ht="18.600000000000001" thickBot="1" x14ac:dyDescent="0.5">
      <c r="A609" s="7"/>
      <c r="B609" s="15" t="s">
        <v>4</v>
      </c>
      <c r="C609" s="8">
        <f>SUM(C605:C608)</f>
        <v>3017</v>
      </c>
      <c r="D609" s="9">
        <f>ROUND(C609/C$609*100,3)</f>
        <v>100</v>
      </c>
    </row>
    <row r="610" spans="1:4" x14ac:dyDescent="0.45">
      <c r="A610" s="19"/>
      <c r="B610" s="20"/>
      <c r="C610" s="21"/>
      <c r="D610" s="22"/>
    </row>
    <row r="611" spans="1:4" x14ac:dyDescent="0.45">
      <c r="A611" s="19"/>
      <c r="B611" s="20"/>
      <c r="C611" s="21"/>
      <c r="D611" s="22"/>
    </row>
    <row r="612" spans="1:4" x14ac:dyDescent="0.45">
      <c r="A612" s="19"/>
      <c r="B612" s="20"/>
      <c r="C612" s="21"/>
      <c r="D612" s="22"/>
    </row>
    <row r="613" spans="1:4" x14ac:dyDescent="0.45">
      <c r="A613" s="19"/>
      <c r="B613" s="20"/>
      <c r="C613" s="21"/>
      <c r="D613" s="22"/>
    </row>
    <row r="614" spans="1:4" x14ac:dyDescent="0.45">
      <c r="A614" s="19"/>
      <c r="B614" s="20"/>
      <c r="C614" s="21"/>
      <c r="D614" s="22"/>
    </row>
    <row r="615" spans="1:4" x14ac:dyDescent="0.45">
      <c r="A615" s="19"/>
      <c r="B615" s="20"/>
      <c r="C615" s="21"/>
      <c r="D615" s="22"/>
    </row>
    <row r="618" spans="1:4" s="12" customFormat="1" ht="54.6" thickBot="1" x14ac:dyDescent="0.5">
      <c r="B618" s="12" t="s">
        <v>340</v>
      </c>
      <c r="C618" s="10" t="s">
        <v>307</v>
      </c>
    </row>
    <row r="619" spans="1:4" x14ac:dyDescent="0.45">
      <c r="A619" s="2" t="s">
        <v>0</v>
      </c>
      <c r="B619" s="13" t="s">
        <v>1</v>
      </c>
      <c r="C619" s="11" t="s">
        <v>305</v>
      </c>
      <c r="D619" s="3" t="s">
        <v>2</v>
      </c>
    </row>
    <row r="620" spans="1:4" x14ac:dyDescent="0.45">
      <c r="A620" s="4">
        <v>1</v>
      </c>
      <c r="B620" s="14" t="s">
        <v>80</v>
      </c>
      <c r="C620" s="27">
        <v>713</v>
      </c>
      <c r="D620" s="6">
        <f>ROUND(C620/C$624*100,3)</f>
        <v>23.632999999999999</v>
      </c>
    </row>
    <row r="621" spans="1:4" x14ac:dyDescent="0.45">
      <c r="A621" s="4">
        <v>2</v>
      </c>
      <c r="B621" s="14" t="s">
        <v>78</v>
      </c>
      <c r="C621" s="27">
        <v>1897</v>
      </c>
      <c r="D621" s="6">
        <f>ROUND(C621/C$624*100,3)</f>
        <v>62.877000000000002</v>
      </c>
    </row>
    <row r="622" spans="1:4" x14ac:dyDescent="0.45">
      <c r="A622" s="4">
        <v>3</v>
      </c>
      <c r="B622" s="14" t="s">
        <v>81</v>
      </c>
      <c r="C622" s="27">
        <v>379</v>
      </c>
      <c r="D622" s="6">
        <f>ROUND(C622/C$624*100,3)</f>
        <v>12.561999999999999</v>
      </c>
    </row>
    <row r="623" spans="1:4" x14ac:dyDescent="0.45">
      <c r="A623" s="4"/>
      <c r="B623" s="14" t="s">
        <v>3</v>
      </c>
      <c r="C623" s="5">
        <v>28</v>
      </c>
      <c r="D623" s="6">
        <f>ROUND(C623/C$624*100,3)</f>
        <v>0.92800000000000005</v>
      </c>
    </row>
    <row r="624" spans="1:4" ht="18.600000000000001" thickBot="1" x14ac:dyDescent="0.5">
      <c r="A624" s="7"/>
      <c r="B624" s="15" t="s">
        <v>4</v>
      </c>
      <c r="C624" s="8">
        <f>SUM(C620:C623)</f>
        <v>3017</v>
      </c>
      <c r="D624" s="9">
        <f>ROUND(C624/C$624*100,3)</f>
        <v>100</v>
      </c>
    </row>
    <row r="625" spans="1:4" x14ac:dyDescent="0.45">
      <c r="A625" s="19"/>
      <c r="B625" s="20"/>
      <c r="C625" s="21"/>
      <c r="D625" s="22"/>
    </row>
    <row r="626" spans="1:4" x14ac:dyDescent="0.45">
      <c r="A626" s="19"/>
      <c r="B626" s="20"/>
      <c r="C626" s="21"/>
      <c r="D626" s="22"/>
    </row>
    <row r="627" spans="1:4" x14ac:dyDescent="0.45">
      <c r="A627" s="19"/>
      <c r="B627" s="20"/>
      <c r="C627" s="21"/>
      <c r="D627" s="22"/>
    </row>
    <row r="628" spans="1:4" x14ac:dyDescent="0.45">
      <c r="A628" s="19"/>
      <c r="B628" s="20"/>
      <c r="C628" s="21"/>
      <c r="D628" s="22"/>
    </row>
    <row r="629" spans="1:4" x14ac:dyDescent="0.45">
      <c r="A629" s="19"/>
      <c r="B629" s="20"/>
      <c r="C629" s="21"/>
      <c r="D629" s="22"/>
    </row>
    <row r="630" spans="1:4" x14ac:dyDescent="0.45">
      <c r="A630" s="19"/>
      <c r="B630" s="20"/>
      <c r="C630" s="21"/>
      <c r="D630" s="22"/>
    </row>
    <row r="631" spans="1:4" x14ac:dyDescent="0.45">
      <c r="A631" s="19"/>
      <c r="B631" s="20"/>
      <c r="C631" s="21"/>
      <c r="D631" s="22"/>
    </row>
    <row r="632" spans="1:4" s="12" customFormat="1" ht="36.6" thickBot="1" x14ac:dyDescent="0.5">
      <c r="B632" s="12" t="s">
        <v>342</v>
      </c>
      <c r="C632" s="10" t="s">
        <v>307</v>
      </c>
    </row>
    <row r="633" spans="1:4" x14ac:dyDescent="0.45">
      <c r="A633" s="2" t="s">
        <v>0</v>
      </c>
      <c r="B633" s="13" t="s">
        <v>1</v>
      </c>
      <c r="C633" s="11" t="s">
        <v>305</v>
      </c>
      <c r="D633" s="3" t="s">
        <v>2</v>
      </c>
    </row>
    <row r="634" spans="1:4" x14ac:dyDescent="0.45">
      <c r="A634" s="4">
        <v>1</v>
      </c>
      <c r="B634" s="14" t="s">
        <v>80</v>
      </c>
      <c r="C634" s="27">
        <v>645</v>
      </c>
      <c r="D634" s="6">
        <f>ROUND(C634/C$638*100,3)</f>
        <v>21.379000000000001</v>
      </c>
    </row>
    <row r="635" spans="1:4" x14ac:dyDescent="0.45">
      <c r="A635" s="4">
        <v>2</v>
      </c>
      <c r="B635" s="14" t="s">
        <v>341</v>
      </c>
      <c r="C635" s="27">
        <v>2000</v>
      </c>
      <c r="D635" s="6">
        <f>ROUND(C635/C$638*100,3)</f>
        <v>66.290999999999997</v>
      </c>
    </row>
    <row r="636" spans="1:4" x14ac:dyDescent="0.45">
      <c r="A636" s="4">
        <v>3</v>
      </c>
      <c r="B636" s="14" t="s">
        <v>81</v>
      </c>
      <c r="C636" s="27">
        <v>347</v>
      </c>
      <c r="D636" s="6">
        <f>ROUND(C636/C$638*100,3)</f>
        <v>11.500999999999999</v>
      </c>
    </row>
    <row r="637" spans="1:4" x14ac:dyDescent="0.45">
      <c r="A637" s="4"/>
      <c r="B637" s="14" t="s">
        <v>3</v>
      </c>
      <c r="C637" s="5">
        <v>25</v>
      </c>
      <c r="D637" s="6">
        <f>ROUND(C637/C$638*100,3)</f>
        <v>0.82899999999999996</v>
      </c>
    </row>
    <row r="638" spans="1:4" ht="18.600000000000001" thickBot="1" x14ac:dyDescent="0.5">
      <c r="A638" s="7"/>
      <c r="B638" s="15" t="s">
        <v>4</v>
      </c>
      <c r="C638" s="8">
        <f>SUM(C634:C637)</f>
        <v>3017</v>
      </c>
      <c r="D638" s="9">
        <f>ROUND(C638/C$638*100,3)</f>
        <v>100</v>
      </c>
    </row>
    <row r="639" spans="1:4" x14ac:dyDescent="0.45">
      <c r="A639" s="19"/>
      <c r="B639" s="20"/>
      <c r="C639" s="21"/>
      <c r="D639" s="22"/>
    </row>
    <row r="640" spans="1:4" x14ac:dyDescent="0.45">
      <c r="A640" s="19"/>
      <c r="B640" s="20"/>
      <c r="C640" s="21"/>
      <c r="D640" s="22"/>
    </row>
    <row r="641" spans="1:4" x14ac:dyDescent="0.45">
      <c r="A641" s="19"/>
      <c r="B641" s="20"/>
      <c r="C641" s="21"/>
      <c r="D641" s="22"/>
    </row>
    <row r="642" spans="1:4" x14ac:dyDescent="0.45">
      <c r="A642" s="19"/>
      <c r="B642" s="20"/>
      <c r="C642" s="21"/>
      <c r="D642" s="22"/>
    </row>
    <row r="643" spans="1:4" x14ac:dyDescent="0.45">
      <c r="A643" s="19"/>
      <c r="B643" s="20"/>
      <c r="C643" s="21"/>
      <c r="D643" s="22"/>
    </row>
    <row r="644" spans="1:4" x14ac:dyDescent="0.45">
      <c r="A644" s="19"/>
      <c r="B644" s="20"/>
      <c r="C644" s="21"/>
      <c r="D644" s="22"/>
    </row>
    <row r="645" spans="1:4" x14ac:dyDescent="0.45">
      <c r="A645" s="19"/>
      <c r="B645" s="20"/>
      <c r="C645" s="21"/>
      <c r="D645" s="22"/>
    </row>
    <row r="646" spans="1:4" x14ac:dyDescent="0.45">
      <c r="A646" s="19"/>
      <c r="B646" s="20"/>
      <c r="C646" s="21"/>
      <c r="D646" s="22"/>
    </row>
    <row r="647" spans="1:4" s="12" customFormat="1" ht="35.549999999999997" customHeight="1" thickBot="1" x14ac:dyDescent="0.5">
      <c r="B647" s="12" t="s">
        <v>343</v>
      </c>
      <c r="C647" s="10" t="s">
        <v>307</v>
      </c>
    </row>
    <row r="648" spans="1:4" x14ac:dyDescent="0.45">
      <c r="A648" s="2" t="s">
        <v>0</v>
      </c>
      <c r="B648" s="13" t="s">
        <v>1</v>
      </c>
      <c r="C648" s="11" t="s">
        <v>305</v>
      </c>
      <c r="D648" s="3" t="s">
        <v>2</v>
      </c>
    </row>
    <row r="649" spans="1:4" x14ac:dyDescent="0.45">
      <c r="A649" s="4">
        <v>1</v>
      </c>
      <c r="B649" s="14" t="s">
        <v>82</v>
      </c>
      <c r="C649" s="27">
        <v>2771</v>
      </c>
      <c r="D649" s="6">
        <f t="shared" ref="D649:D654" si="13">ROUND(C649/C$654*100,3)</f>
        <v>91.846000000000004</v>
      </c>
    </row>
    <row r="650" spans="1:4" x14ac:dyDescent="0.45">
      <c r="A650" s="4">
        <v>2</v>
      </c>
      <c r="B650" s="14" t="s">
        <v>83</v>
      </c>
      <c r="C650" s="27">
        <v>2</v>
      </c>
      <c r="D650" s="6">
        <f t="shared" si="13"/>
        <v>6.6000000000000003E-2</v>
      </c>
    </row>
    <row r="651" spans="1:4" x14ac:dyDescent="0.45">
      <c r="A651" s="4">
        <v>3</v>
      </c>
      <c r="B651" s="14" t="s">
        <v>84</v>
      </c>
      <c r="C651" s="27">
        <v>33</v>
      </c>
      <c r="D651" s="6">
        <f t="shared" si="13"/>
        <v>1.0940000000000001</v>
      </c>
    </row>
    <row r="652" spans="1:4" x14ac:dyDescent="0.45">
      <c r="A652" s="4">
        <v>4</v>
      </c>
      <c r="B652" s="14" t="s">
        <v>85</v>
      </c>
      <c r="C652" s="27">
        <v>4</v>
      </c>
      <c r="D652" s="6">
        <f t="shared" si="13"/>
        <v>0.13300000000000001</v>
      </c>
    </row>
    <row r="653" spans="1:4" x14ac:dyDescent="0.45">
      <c r="A653" s="4"/>
      <c r="B653" s="14" t="s">
        <v>3</v>
      </c>
      <c r="C653" s="5">
        <v>207</v>
      </c>
      <c r="D653" s="6">
        <f t="shared" si="13"/>
        <v>6.8609999999999998</v>
      </c>
    </row>
    <row r="654" spans="1:4" ht="18.600000000000001" thickBot="1" x14ac:dyDescent="0.5">
      <c r="A654" s="7"/>
      <c r="B654" s="15" t="s">
        <v>4</v>
      </c>
      <c r="C654" s="8">
        <f>SUM(C649:C653)</f>
        <v>3017</v>
      </c>
      <c r="D654" s="9">
        <f t="shared" si="13"/>
        <v>100</v>
      </c>
    </row>
    <row r="655" spans="1:4" x14ac:dyDescent="0.45">
      <c r="A655" s="19"/>
      <c r="B655" s="20"/>
      <c r="C655" s="21"/>
      <c r="D655" s="22"/>
    </row>
    <row r="656" spans="1:4" x14ac:dyDescent="0.45">
      <c r="A656" s="19"/>
      <c r="B656" s="20"/>
      <c r="C656" s="21"/>
      <c r="D656" s="22"/>
    </row>
    <row r="657" spans="1:4" x14ac:dyDescent="0.45">
      <c r="A657" s="19"/>
      <c r="B657" s="20"/>
      <c r="C657" s="21"/>
      <c r="D657" s="22"/>
    </row>
    <row r="658" spans="1:4" x14ac:dyDescent="0.45">
      <c r="A658" s="19"/>
      <c r="B658" s="20"/>
      <c r="C658" s="21"/>
      <c r="D658" s="22"/>
    </row>
    <row r="659" spans="1:4" x14ac:dyDescent="0.45">
      <c r="A659" s="19"/>
      <c r="B659" s="20"/>
      <c r="C659" s="21"/>
      <c r="D659" s="22"/>
    </row>
    <row r="660" spans="1:4" x14ac:dyDescent="0.45">
      <c r="A660" s="19"/>
      <c r="B660" s="20"/>
      <c r="C660" s="21"/>
      <c r="D660" s="22"/>
    </row>
    <row r="661" spans="1:4" x14ac:dyDescent="0.45">
      <c r="A661" s="19"/>
      <c r="B661" s="20"/>
      <c r="C661" s="21"/>
      <c r="D661" s="22"/>
    </row>
    <row r="662" spans="1:4" x14ac:dyDescent="0.45">
      <c r="A662" s="19"/>
      <c r="B662" s="20"/>
      <c r="C662" s="21"/>
      <c r="D662" s="22"/>
    </row>
    <row r="663" spans="1:4" x14ac:dyDescent="0.45">
      <c r="A663" s="19"/>
      <c r="B663" s="20"/>
      <c r="C663" s="21"/>
      <c r="D663" s="22"/>
    </row>
    <row r="664" spans="1:4" x14ac:dyDescent="0.45">
      <c r="A664" s="19"/>
      <c r="B664" s="20"/>
      <c r="C664" s="21"/>
      <c r="D664" s="22"/>
    </row>
    <row r="665" spans="1:4" s="12" customFormat="1" ht="36.6" thickBot="1" x14ac:dyDescent="0.5">
      <c r="B665" s="12" t="s">
        <v>344</v>
      </c>
      <c r="C665" s="10" t="s">
        <v>307</v>
      </c>
    </row>
    <row r="666" spans="1:4" x14ac:dyDescent="0.45">
      <c r="A666" s="2" t="s">
        <v>0</v>
      </c>
      <c r="B666" s="13" t="s">
        <v>1</v>
      </c>
      <c r="C666" s="11" t="s">
        <v>305</v>
      </c>
      <c r="D666" s="3" t="s">
        <v>2</v>
      </c>
    </row>
    <row r="667" spans="1:4" x14ac:dyDescent="0.45">
      <c r="A667" s="4">
        <v>1</v>
      </c>
      <c r="B667" s="14" t="s">
        <v>86</v>
      </c>
      <c r="C667" s="27">
        <v>2291</v>
      </c>
      <c r="D667" s="6">
        <f t="shared" ref="D667:D676" si="14">ROUND(C667/C$676*100,3)</f>
        <v>82.617999999999995</v>
      </c>
    </row>
    <row r="668" spans="1:4" x14ac:dyDescent="0.45">
      <c r="A668" s="4">
        <v>2</v>
      </c>
      <c r="B668" s="14" t="s">
        <v>87</v>
      </c>
      <c r="C668" s="27">
        <v>194</v>
      </c>
      <c r="D668" s="6">
        <f t="shared" si="14"/>
        <v>6.9960000000000004</v>
      </c>
    </row>
    <row r="669" spans="1:4" x14ac:dyDescent="0.45">
      <c r="A669" s="4">
        <v>3</v>
      </c>
      <c r="B669" s="14" t="s">
        <v>88</v>
      </c>
      <c r="C669" s="27">
        <v>213</v>
      </c>
      <c r="D669" s="6">
        <f t="shared" si="14"/>
        <v>7.681</v>
      </c>
    </row>
    <row r="670" spans="1:4" x14ac:dyDescent="0.45">
      <c r="A670" s="4">
        <v>4</v>
      </c>
      <c r="B670" s="14" t="s">
        <v>89</v>
      </c>
      <c r="C670" s="27">
        <v>14</v>
      </c>
      <c r="D670" s="6">
        <f t="shared" si="14"/>
        <v>0.505</v>
      </c>
    </row>
    <row r="671" spans="1:4" x14ac:dyDescent="0.45">
      <c r="A671" s="4">
        <v>5</v>
      </c>
      <c r="B671" s="14" t="s">
        <v>90</v>
      </c>
      <c r="C671" s="27">
        <v>15</v>
      </c>
      <c r="D671" s="6">
        <f t="shared" si="14"/>
        <v>0.54100000000000004</v>
      </c>
    </row>
    <row r="672" spans="1:4" x14ac:dyDescent="0.45">
      <c r="A672" s="4">
        <v>6</v>
      </c>
      <c r="B672" s="14" t="s">
        <v>91</v>
      </c>
      <c r="C672" s="27">
        <v>24</v>
      </c>
      <c r="D672" s="6">
        <f t="shared" si="14"/>
        <v>0.86499999999999999</v>
      </c>
    </row>
    <row r="673" spans="1:4" x14ac:dyDescent="0.45">
      <c r="A673" s="4">
        <v>7</v>
      </c>
      <c r="B673" s="14" t="s">
        <v>92</v>
      </c>
      <c r="C673" s="27">
        <v>1</v>
      </c>
      <c r="D673" s="6">
        <f t="shared" si="14"/>
        <v>3.5999999999999997E-2</v>
      </c>
    </row>
    <row r="674" spans="1:4" x14ac:dyDescent="0.45">
      <c r="A674" s="4">
        <v>8</v>
      </c>
      <c r="B674" s="14" t="s">
        <v>17</v>
      </c>
      <c r="C674" s="27">
        <v>5</v>
      </c>
      <c r="D674" s="6">
        <f t="shared" si="14"/>
        <v>0.18</v>
      </c>
    </row>
    <row r="675" spans="1:4" x14ac:dyDescent="0.45">
      <c r="A675" s="4"/>
      <c r="B675" s="14" t="s">
        <v>3</v>
      </c>
      <c r="C675" s="5">
        <v>16</v>
      </c>
      <c r="D675" s="6">
        <f t="shared" si="14"/>
        <v>0.57699999999999996</v>
      </c>
    </row>
    <row r="676" spans="1:4" ht="18.600000000000001" thickBot="1" x14ac:dyDescent="0.5">
      <c r="A676" s="7"/>
      <c r="B676" s="15" t="s">
        <v>4</v>
      </c>
      <c r="C676" s="8">
        <f>SUM(C667:C675)</f>
        <v>2773</v>
      </c>
      <c r="D676" s="9">
        <f t="shared" si="14"/>
        <v>100</v>
      </c>
    </row>
    <row r="677" spans="1:4" x14ac:dyDescent="0.45">
      <c r="A677" s="19"/>
      <c r="B677" s="20"/>
      <c r="C677" s="21"/>
      <c r="D677" s="22"/>
    </row>
    <row r="678" spans="1:4" x14ac:dyDescent="0.45">
      <c r="A678" s="19"/>
      <c r="B678" s="20"/>
      <c r="C678" s="21"/>
      <c r="D678" s="22"/>
    </row>
    <row r="679" spans="1:4" x14ac:dyDescent="0.45">
      <c r="A679" s="19"/>
      <c r="B679" s="20"/>
      <c r="C679" s="21"/>
      <c r="D679" s="22"/>
    </row>
    <row r="680" spans="1:4" x14ac:dyDescent="0.45">
      <c r="A680" s="19"/>
      <c r="B680" s="20"/>
      <c r="C680" s="21"/>
      <c r="D680" s="22"/>
    </row>
    <row r="681" spans="1:4" x14ac:dyDescent="0.45">
      <c r="A681" s="19"/>
      <c r="B681" s="20"/>
      <c r="C681" s="21"/>
      <c r="D681" s="22"/>
    </row>
    <row r="682" spans="1:4" x14ac:dyDescent="0.45">
      <c r="A682" s="19"/>
      <c r="B682" s="20"/>
      <c r="C682" s="21"/>
      <c r="D682" s="22"/>
    </row>
    <row r="683" spans="1:4" x14ac:dyDescent="0.45">
      <c r="A683" s="19"/>
      <c r="B683" s="20"/>
      <c r="C683" s="21"/>
      <c r="D683" s="22"/>
    </row>
    <row r="684" spans="1:4" x14ac:dyDescent="0.45">
      <c r="A684" s="19"/>
      <c r="B684" s="20"/>
      <c r="C684" s="21"/>
      <c r="D684" s="22"/>
    </row>
    <row r="685" spans="1:4" x14ac:dyDescent="0.45">
      <c r="A685" s="19"/>
      <c r="B685" s="20"/>
      <c r="C685" s="21"/>
      <c r="D685" s="22"/>
    </row>
    <row r="686" spans="1:4" x14ac:dyDescent="0.45">
      <c r="A686" s="19"/>
      <c r="B686" s="20"/>
      <c r="C686" s="21"/>
      <c r="D686" s="22"/>
    </row>
    <row r="687" spans="1:4" x14ac:dyDescent="0.45">
      <c r="A687" s="19"/>
      <c r="B687" s="20"/>
      <c r="C687" s="21"/>
      <c r="D687" s="22"/>
    </row>
    <row r="688" spans="1:4" x14ac:dyDescent="0.45">
      <c r="A688" s="19"/>
      <c r="B688" s="20"/>
      <c r="C688" s="21"/>
      <c r="D688" s="22"/>
    </row>
    <row r="690" spans="1:4" ht="10.95" customHeight="1" x14ac:dyDescent="0.45"/>
    <row r="691" spans="1:4" s="12" customFormat="1" ht="36.6" thickBot="1" x14ac:dyDescent="0.5">
      <c r="B691" s="12" t="s">
        <v>345</v>
      </c>
      <c r="C691" s="10" t="s">
        <v>346</v>
      </c>
    </row>
    <row r="692" spans="1:4" x14ac:dyDescent="0.45">
      <c r="A692" s="2" t="s">
        <v>0</v>
      </c>
      <c r="B692" s="13" t="s">
        <v>1</v>
      </c>
      <c r="C692" s="11" t="s">
        <v>305</v>
      </c>
      <c r="D692" s="3" t="s">
        <v>2</v>
      </c>
    </row>
    <row r="693" spans="1:4" x14ac:dyDescent="0.45">
      <c r="A693" s="4">
        <v>1</v>
      </c>
      <c r="B693" s="14" t="s">
        <v>93</v>
      </c>
      <c r="C693" s="36">
        <v>2</v>
      </c>
      <c r="D693" s="6">
        <f>ROUND(C693/C$701*100,3)</f>
        <v>7.1999999999999995E-2</v>
      </c>
    </row>
    <row r="694" spans="1:4" x14ac:dyDescent="0.45">
      <c r="A694" s="4">
        <v>2</v>
      </c>
      <c r="B694" s="14" t="s">
        <v>94</v>
      </c>
      <c r="C694" s="36">
        <v>7</v>
      </c>
      <c r="D694" s="6">
        <f t="shared" ref="D694:D701" si="15">ROUND(C694/C$701*100,3)</f>
        <v>0.252</v>
      </c>
    </row>
    <row r="695" spans="1:4" x14ac:dyDescent="0.45">
      <c r="A695" s="4">
        <v>3</v>
      </c>
      <c r="B695" s="14" t="s">
        <v>95</v>
      </c>
      <c r="C695" s="36">
        <v>12</v>
      </c>
      <c r="D695" s="6">
        <f t="shared" si="15"/>
        <v>0.433</v>
      </c>
    </row>
    <row r="696" spans="1:4" x14ac:dyDescent="0.45">
      <c r="A696" s="4">
        <v>4</v>
      </c>
      <c r="B696" s="14" t="s">
        <v>96</v>
      </c>
      <c r="C696" s="33">
        <v>24</v>
      </c>
      <c r="D696" s="6">
        <f t="shared" si="15"/>
        <v>0.86499999999999999</v>
      </c>
    </row>
    <row r="697" spans="1:4" x14ac:dyDescent="0.45">
      <c r="A697" s="4">
        <v>5</v>
      </c>
      <c r="B697" s="14" t="s">
        <v>97</v>
      </c>
      <c r="C697" s="33">
        <v>1991</v>
      </c>
      <c r="D697" s="6">
        <f t="shared" si="15"/>
        <v>71.799000000000007</v>
      </c>
    </row>
    <row r="698" spans="1:4" x14ac:dyDescent="0.45">
      <c r="A698" s="4">
        <v>6</v>
      </c>
      <c r="B698" s="14" t="s">
        <v>98</v>
      </c>
      <c r="C698" s="33">
        <v>623</v>
      </c>
      <c r="D698" s="6">
        <f t="shared" si="15"/>
        <v>22.466999999999999</v>
      </c>
    </row>
    <row r="699" spans="1:4" x14ac:dyDescent="0.45">
      <c r="A699" s="4">
        <v>7</v>
      </c>
      <c r="B699" s="14" t="s">
        <v>99</v>
      </c>
      <c r="C699" s="33">
        <v>65</v>
      </c>
      <c r="D699" s="6">
        <f t="shared" si="15"/>
        <v>2.3439999999999999</v>
      </c>
    </row>
    <row r="700" spans="1:4" x14ac:dyDescent="0.45">
      <c r="A700" s="4"/>
      <c r="B700" s="14" t="s">
        <v>3</v>
      </c>
      <c r="C700" s="35">
        <v>49</v>
      </c>
      <c r="D700" s="6">
        <f t="shared" si="15"/>
        <v>1.7669999999999999</v>
      </c>
    </row>
    <row r="701" spans="1:4" ht="18.600000000000001" thickBot="1" x14ac:dyDescent="0.5">
      <c r="A701" s="7"/>
      <c r="B701" s="15" t="s">
        <v>4</v>
      </c>
      <c r="C701" s="8">
        <f>SUM(C693:C700)</f>
        <v>2773</v>
      </c>
      <c r="D701" s="9">
        <f t="shared" si="15"/>
        <v>100</v>
      </c>
    </row>
    <row r="702" spans="1:4" x14ac:dyDescent="0.45">
      <c r="A702" s="19"/>
      <c r="B702" s="20"/>
      <c r="C702" s="21"/>
      <c r="D702" s="22"/>
    </row>
    <row r="703" spans="1:4" x14ac:dyDescent="0.45">
      <c r="A703" s="19"/>
      <c r="B703" s="20"/>
      <c r="C703" s="21"/>
      <c r="D703" s="22"/>
    </row>
    <row r="704" spans="1:4" x14ac:dyDescent="0.45">
      <c r="A704" s="19"/>
      <c r="B704" s="20"/>
      <c r="C704" s="21"/>
      <c r="D704" s="22"/>
    </row>
    <row r="705" spans="1:4" x14ac:dyDescent="0.45">
      <c r="A705" s="19"/>
      <c r="B705" s="20"/>
      <c r="C705" s="21"/>
      <c r="D705" s="22"/>
    </row>
    <row r="706" spans="1:4" x14ac:dyDescent="0.45">
      <c r="A706" s="19"/>
      <c r="B706" s="20"/>
      <c r="C706" s="21"/>
      <c r="D706" s="22"/>
    </row>
    <row r="707" spans="1:4" x14ac:dyDescent="0.45">
      <c r="A707" s="19"/>
      <c r="B707" s="20"/>
      <c r="C707" s="21"/>
      <c r="D707" s="22"/>
    </row>
    <row r="708" spans="1:4" x14ac:dyDescent="0.45">
      <c r="A708" s="19"/>
      <c r="B708" s="20"/>
      <c r="C708" s="21"/>
      <c r="D708" s="22"/>
    </row>
    <row r="709" spans="1:4" x14ac:dyDescent="0.45">
      <c r="A709" s="19"/>
      <c r="B709" s="20"/>
      <c r="C709" s="21"/>
      <c r="D709" s="22"/>
    </row>
    <row r="710" spans="1:4" x14ac:dyDescent="0.45">
      <c r="A710" s="19"/>
      <c r="B710" s="20"/>
      <c r="C710" s="21"/>
      <c r="D710" s="22"/>
    </row>
    <row r="711" spans="1:4" x14ac:dyDescent="0.45">
      <c r="A711" s="19"/>
      <c r="B711" s="20"/>
      <c r="C711" s="21"/>
      <c r="D711" s="22"/>
    </row>
    <row r="713" spans="1:4" s="12" customFormat="1" ht="36.6" thickBot="1" x14ac:dyDescent="0.5">
      <c r="B713" s="12" t="s">
        <v>347</v>
      </c>
      <c r="C713" s="10" t="s">
        <v>307</v>
      </c>
    </row>
    <row r="714" spans="1:4" x14ac:dyDescent="0.45">
      <c r="A714" s="2" t="s">
        <v>0</v>
      </c>
      <c r="B714" s="13" t="s">
        <v>1</v>
      </c>
      <c r="C714" s="11" t="s">
        <v>305</v>
      </c>
      <c r="D714" s="3" t="s">
        <v>2</v>
      </c>
    </row>
    <row r="715" spans="1:4" x14ac:dyDescent="0.45">
      <c r="A715" s="4">
        <v>1</v>
      </c>
      <c r="B715" s="14" t="s">
        <v>100</v>
      </c>
      <c r="C715" s="27">
        <v>2286</v>
      </c>
      <c r="D715" s="6">
        <f>ROUND(C715/C$718*100,3)</f>
        <v>82.438000000000002</v>
      </c>
    </row>
    <row r="716" spans="1:4" x14ac:dyDescent="0.45">
      <c r="A716" s="4">
        <v>2</v>
      </c>
      <c r="B716" s="14" t="s">
        <v>101</v>
      </c>
      <c r="C716" s="27">
        <v>452</v>
      </c>
      <c r="D716" s="6">
        <f>ROUND(C716/C$718*100,3)</f>
        <v>16.3</v>
      </c>
    </row>
    <row r="717" spans="1:4" x14ac:dyDescent="0.45">
      <c r="A717" s="4"/>
      <c r="B717" s="14" t="s">
        <v>3</v>
      </c>
      <c r="C717" s="5">
        <v>35</v>
      </c>
      <c r="D717" s="6">
        <f>ROUND(C717/C$718*100,3)</f>
        <v>1.262</v>
      </c>
    </row>
    <row r="718" spans="1:4" ht="18.600000000000001" thickBot="1" x14ac:dyDescent="0.5">
      <c r="A718" s="7"/>
      <c r="B718" s="15" t="s">
        <v>4</v>
      </c>
      <c r="C718" s="8">
        <f>SUM(C715:C717)</f>
        <v>2773</v>
      </c>
      <c r="D718" s="9">
        <f>ROUND(C718/C$718*100,3)</f>
        <v>100</v>
      </c>
    </row>
    <row r="719" spans="1:4" x14ac:dyDescent="0.45">
      <c r="A719" s="19"/>
      <c r="B719" s="20"/>
      <c r="C719" s="21"/>
      <c r="D719" s="22"/>
    </row>
    <row r="720" spans="1:4" x14ac:dyDescent="0.45">
      <c r="A720" s="19"/>
      <c r="B720" s="20"/>
      <c r="C720" s="21"/>
      <c r="D720" s="22"/>
    </row>
    <row r="721" spans="1:4" x14ac:dyDescent="0.45">
      <c r="A721" s="19"/>
      <c r="B721" s="20"/>
      <c r="C721" s="21"/>
      <c r="D721" s="22"/>
    </row>
    <row r="722" spans="1:4" x14ac:dyDescent="0.45">
      <c r="A722" s="19"/>
      <c r="B722" s="20"/>
      <c r="C722" s="21"/>
      <c r="D722" s="22"/>
    </row>
    <row r="723" spans="1:4" x14ac:dyDescent="0.45">
      <c r="A723" s="19"/>
      <c r="B723" s="20"/>
      <c r="C723" s="21"/>
      <c r="D723" s="22"/>
    </row>
    <row r="724" spans="1:4" x14ac:dyDescent="0.45">
      <c r="A724" s="19"/>
      <c r="B724" s="20"/>
      <c r="C724" s="21"/>
      <c r="D724" s="22"/>
    </row>
    <row r="725" spans="1:4" ht="19.05" customHeight="1" x14ac:dyDescent="0.45">
      <c r="A725" s="19"/>
      <c r="B725" s="20"/>
      <c r="C725" s="21"/>
      <c r="D725" s="22"/>
    </row>
    <row r="726" spans="1:4" s="12" customFormat="1" ht="18.600000000000001" thickBot="1" x14ac:dyDescent="0.5">
      <c r="B726" s="12" t="s">
        <v>504</v>
      </c>
      <c r="C726" s="10" t="s">
        <v>346</v>
      </c>
    </row>
    <row r="727" spans="1:4" x14ac:dyDescent="0.45">
      <c r="A727" s="2" t="s">
        <v>0</v>
      </c>
      <c r="B727" s="13" t="s">
        <v>1</v>
      </c>
      <c r="C727" s="11" t="s">
        <v>305</v>
      </c>
      <c r="D727" s="3" t="s">
        <v>2</v>
      </c>
    </row>
    <row r="728" spans="1:4" x14ac:dyDescent="0.45">
      <c r="A728" s="37">
        <v>1</v>
      </c>
      <c r="B728" s="41" t="s">
        <v>505</v>
      </c>
      <c r="C728" s="44">
        <v>86</v>
      </c>
      <c r="D728" s="38">
        <f>ROUND(C728/C$734*100,3)</f>
        <v>3.762</v>
      </c>
    </row>
    <row r="729" spans="1:4" x14ac:dyDescent="0.45">
      <c r="A729" s="37">
        <v>2</v>
      </c>
      <c r="B729" s="41" t="s">
        <v>506</v>
      </c>
      <c r="C729" s="44">
        <v>192</v>
      </c>
      <c r="D729" s="38">
        <f t="shared" ref="D729:D734" si="16">ROUND(C729/C$734*100,3)</f>
        <v>8.3989999999999991</v>
      </c>
    </row>
    <row r="730" spans="1:4" x14ac:dyDescent="0.45">
      <c r="A730" s="37">
        <v>3</v>
      </c>
      <c r="B730" s="41" t="s">
        <v>507</v>
      </c>
      <c r="C730" s="44">
        <v>1190</v>
      </c>
      <c r="D730" s="38">
        <f t="shared" si="16"/>
        <v>52.055999999999997</v>
      </c>
    </row>
    <row r="731" spans="1:4" x14ac:dyDescent="0.45">
      <c r="A731" s="37">
        <v>4</v>
      </c>
      <c r="B731" s="41" t="s">
        <v>508</v>
      </c>
      <c r="C731" s="44">
        <v>652</v>
      </c>
      <c r="D731" s="6">
        <f t="shared" si="16"/>
        <v>28.521000000000001</v>
      </c>
    </row>
    <row r="732" spans="1:4" x14ac:dyDescent="0.45">
      <c r="A732" s="37">
        <v>5</v>
      </c>
      <c r="B732" s="41" t="s">
        <v>509</v>
      </c>
      <c r="C732" s="44">
        <v>121</v>
      </c>
      <c r="D732" s="6">
        <f t="shared" si="16"/>
        <v>5.2930000000000001</v>
      </c>
    </row>
    <row r="733" spans="1:4" x14ac:dyDescent="0.45">
      <c r="A733" s="4"/>
      <c r="B733" s="40" t="s">
        <v>3</v>
      </c>
      <c r="C733" s="45">
        <v>45</v>
      </c>
      <c r="D733" s="6">
        <f t="shared" si="16"/>
        <v>1.9690000000000001</v>
      </c>
    </row>
    <row r="734" spans="1:4" ht="18.600000000000001" thickBot="1" x14ac:dyDescent="0.5">
      <c r="A734" s="7"/>
      <c r="B734" s="15" t="s">
        <v>4</v>
      </c>
      <c r="C734" s="8">
        <f>SUM(C728:C733)</f>
        <v>2286</v>
      </c>
      <c r="D734" s="9">
        <f t="shared" si="16"/>
        <v>100</v>
      </c>
    </row>
    <row r="735" spans="1:4" x14ac:dyDescent="0.45">
      <c r="A735" s="19"/>
      <c r="B735" s="20"/>
      <c r="C735" s="21"/>
      <c r="D735" s="22"/>
    </row>
    <row r="736" spans="1:4" x14ac:dyDescent="0.45">
      <c r="A736" s="19"/>
      <c r="B736" s="20"/>
      <c r="C736" s="21"/>
      <c r="D736" s="22"/>
    </row>
    <row r="737" spans="1:4" x14ac:dyDescent="0.45">
      <c r="A737" s="19"/>
      <c r="B737" s="20"/>
      <c r="C737" s="21"/>
      <c r="D737" s="22"/>
    </row>
    <row r="738" spans="1:4" x14ac:dyDescent="0.45">
      <c r="A738" s="19"/>
      <c r="B738" s="20"/>
      <c r="C738" s="21"/>
      <c r="D738" s="22"/>
    </row>
    <row r="739" spans="1:4" x14ac:dyDescent="0.45">
      <c r="A739" s="19"/>
      <c r="B739" s="20"/>
      <c r="C739" s="21"/>
      <c r="D739" s="22"/>
    </row>
    <row r="740" spans="1:4" x14ac:dyDescent="0.45">
      <c r="A740" s="19"/>
      <c r="B740" s="20"/>
      <c r="C740" s="21"/>
      <c r="D740" s="22"/>
    </row>
    <row r="741" spans="1:4" x14ac:dyDescent="0.45">
      <c r="A741" s="19"/>
      <c r="B741" s="20"/>
      <c r="C741" s="21"/>
      <c r="D741" s="22"/>
    </row>
    <row r="742" spans="1:4" x14ac:dyDescent="0.45">
      <c r="A742" s="19"/>
      <c r="B742" s="20"/>
      <c r="C742" s="21"/>
      <c r="D742" s="22"/>
    </row>
    <row r="743" spans="1:4" x14ac:dyDescent="0.45">
      <c r="A743" s="19"/>
      <c r="B743" s="20"/>
      <c r="C743" s="21"/>
      <c r="D743" s="22"/>
    </row>
    <row r="744" spans="1:4" x14ac:dyDescent="0.45">
      <c r="A744" s="19"/>
      <c r="B744" s="20"/>
      <c r="C744" s="21"/>
      <c r="D744" s="22"/>
    </row>
    <row r="745" spans="1:4" s="12" customFormat="1" ht="18.600000000000001" thickBot="1" x14ac:dyDescent="0.5">
      <c r="B745" s="12" t="s">
        <v>510</v>
      </c>
      <c r="C745" s="10" t="s">
        <v>346</v>
      </c>
    </row>
    <row r="746" spans="1:4" x14ac:dyDescent="0.45">
      <c r="A746" s="2" t="s">
        <v>0</v>
      </c>
      <c r="B746" s="47" t="s">
        <v>1</v>
      </c>
      <c r="C746" s="11" t="s">
        <v>305</v>
      </c>
      <c r="D746" s="3" t="s">
        <v>2</v>
      </c>
    </row>
    <row r="747" spans="1:4" x14ac:dyDescent="0.45">
      <c r="A747" s="37">
        <v>1</v>
      </c>
      <c r="B747" s="41" t="s">
        <v>511</v>
      </c>
      <c r="C747" s="42">
        <v>210</v>
      </c>
      <c r="D747" s="38">
        <f>ROUND(C747/C$734*100,3)</f>
        <v>9.1859999999999999</v>
      </c>
    </row>
    <row r="748" spans="1:4" x14ac:dyDescent="0.45">
      <c r="A748" s="37">
        <v>2</v>
      </c>
      <c r="B748" s="41" t="s">
        <v>512</v>
      </c>
      <c r="C748" s="42">
        <v>574</v>
      </c>
      <c r="D748" s="38">
        <f t="shared" ref="D748:D754" si="17">ROUND(C748/C$734*100,3)</f>
        <v>25.109000000000002</v>
      </c>
    </row>
    <row r="749" spans="1:4" x14ac:dyDescent="0.45">
      <c r="A749" s="37">
        <v>3</v>
      </c>
      <c r="B749" s="41" t="s">
        <v>513</v>
      </c>
      <c r="C749" s="42">
        <v>494</v>
      </c>
      <c r="D749" s="38">
        <f t="shared" si="17"/>
        <v>21.61</v>
      </c>
    </row>
    <row r="750" spans="1:4" x14ac:dyDescent="0.45">
      <c r="A750" s="37">
        <v>4</v>
      </c>
      <c r="B750" s="41" t="s">
        <v>514</v>
      </c>
      <c r="C750" s="42">
        <v>374</v>
      </c>
      <c r="D750" s="6">
        <f t="shared" si="17"/>
        <v>16.36</v>
      </c>
    </row>
    <row r="751" spans="1:4" x14ac:dyDescent="0.45">
      <c r="A751" s="37">
        <v>5</v>
      </c>
      <c r="B751" s="41" t="s">
        <v>515</v>
      </c>
      <c r="C751" s="42">
        <v>263</v>
      </c>
      <c r="D751" s="6">
        <f t="shared" si="17"/>
        <v>11.505000000000001</v>
      </c>
    </row>
    <row r="752" spans="1:4" x14ac:dyDescent="0.45">
      <c r="A752" s="37">
        <v>6</v>
      </c>
      <c r="B752" s="41" t="s">
        <v>516</v>
      </c>
      <c r="C752" s="42">
        <v>313</v>
      </c>
      <c r="D752" s="6">
        <f t="shared" si="17"/>
        <v>13.692</v>
      </c>
    </row>
    <row r="753" spans="1:4" x14ac:dyDescent="0.45">
      <c r="A753" s="4"/>
      <c r="B753" s="40" t="s">
        <v>3</v>
      </c>
      <c r="C753" s="43">
        <v>58</v>
      </c>
      <c r="D753" s="6">
        <f t="shared" si="17"/>
        <v>2.5369999999999999</v>
      </c>
    </row>
    <row r="754" spans="1:4" ht="18.600000000000001" thickBot="1" x14ac:dyDescent="0.5">
      <c r="A754" s="7"/>
      <c r="B754" s="15" t="s">
        <v>4</v>
      </c>
      <c r="C754" s="8">
        <f>SUM(C747:C753)</f>
        <v>2286</v>
      </c>
      <c r="D754" s="9">
        <f t="shared" si="17"/>
        <v>100</v>
      </c>
    </row>
    <row r="755" spans="1:4" x14ac:dyDescent="0.45">
      <c r="A755" s="19"/>
      <c r="B755" s="20"/>
      <c r="C755" s="21"/>
      <c r="D755" s="22"/>
    </row>
    <row r="756" spans="1:4" x14ac:dyDescent="0.45">
      <c r="A756" s="19"/>
      <c r="B756" s="20"/>
      <c r="C756" s="21"/>
      <c r="D756" s="22"/>
    </row>
    <row r="757" spans="1:4" x14ac:dyDescent="0.45">
      <c r="A757" s="19"/>
      <c r="B757" s="20"/>
      <c r="C757" s="21"/>
      <c r="D757" s="22"/>
    </row>
    <row r="758" spans="1:4" x14ac:dyDescent="0.45">
      <c r="A758" s="19"/>
      <c r="B758" s="20"/>
      <c r="C758" s="21"/>
      <c r="D758" s="22"/>
    </row>
    <row r="759" spans="1:4" x14ac:dyDescent="0.45">
      <c r="A759" s="19"/>
      <c r="B759" s="20"/>
      <c r="C759" s="21"/>
      <c r="D759" s="22"/>
    </row>
    <row r="760" spans="1:4" x14ac:dyDescent="0.45">
      <c r="A760" s="19"/>
      <c r="B760" s="20"/>
      <c r="C760" s="21"/>
      <c r="D760" s="22"/>
    </row>
    <row r="761" spans="1:4" x14ac:dyDescent="0.45">
      <c r="A761" s="19"/>
      <c r="B761" s="20"/>
      <c r="C761" s="21"/>
      <c r="D761" s="22"/>
    </row>
    <row r="762" spans="1:4" x14ac:dyDescent="0.45">
      <c r="A762" s="19"/>
      <c r="B762" s="20"/>
      <c r="C762" s="21"/>
      <c r="D762" s="22"/>
    </row>
    <row r="763" spans="1:4" x14ac:dyDescent="0.45">
      <c r="A763" s="19"/>
      <c r="B763" s="20"/>
      <c r="C763" s="21"/>
      <c r="D763" s="22"/>
    </row>
    <row r="764" spans="1:4" x14ac:dyDescent="0.45">
      <c r="A764" s="19"/>
      <c r="B764" s="20"/>
      <c r="C764" s="21"/>
      <c r="D764" s="22"/>
    </row>
    <row r="765" spans="1:4" x14ac:dyDescent="0.45">
      <c r="A765" s="19"/>
      <c r="B765" s="20"/>
      <c r="C765" s="21"/>
      <c r="D765" s="22"/>
    </row>
    <row r="766" spans="1:4" s="12" customFormat="1" ht="18.600000000000001" thickBot="1" x14ac:dyDescent="0.5">
      <c r="B766" s="12" t="s">
        <v>517</v>
      </c>
      <c r="C766" s="10" t="s">
        <v>346</v>
      </c>
    </row>
    <row r="767" spans="1:4" x14ac:dyDescent="0.45">
      <c r="A767" s="2" t="s">
        <v>0</v>
      </c>
      <c r="B767" s="47" t="s">
        <v>1</v>
      </c>
      <c r="C767" s="11" t="s">
        <v>305</v>
      </c>
      <c r="D767" s="3" t="s">
        <v>2</v>
      </c>
    </row>
    <row r="768" spans="1:4" x14ac:dyDescent="0.45">
      <c r="A768" s="37">
        <v>1</v>
      </c>
      <c r="B768" s="41" t="s">
        <v>505</v>
      </c>
      <c r="C768" s="42">
        <v>446</v>
      </c>
      <c r="D768" s="38">
        <f>ROUND(C768/C$734*100,3)</f>
        <v>19.510000000000002</v>
      </c>
    </row>
    <row r="769" spans="1:4" x14ac:dyDescent="0.45">
      <c r="A769" s="37">
        <v>2</v>
      </c>
      <c r="B769" s="41" t="s">
        <v>506</v>
      </c>
      <c r="C769" s="42">
        <v>875</v>
      </c>
      <c r="D769" s="38">
        <f t="shared" ref="D769:D774" si="18">ROUND(C769/C$734*100,3)</f>
        <v>38.276000000000003</v>
      </c>
    </row>
    <row r="770" spans="1:4" x14ac:dyDescent="0.45">
      <c r="A770" s="37">
        <v>3</v>
      </c>
      <c r="B770" s="41" t="s">
        <v>507</v>
      </c>
      <c r="C770" s="42">
        <v>716</v>
      </c>
      <c r="D770" s="38">
        <f t="shared" si="18"/>
        <v>31.321000000000002</v>
      </c>
    </row>
    <row r="771" spans="1:4" x14ac:dyDescent="0.45">
      <c r="A771" s="37">
        <v>4</v>
      </c>
      <c r="B771" s="41" t="s">
        <v>508</v>
      </c>
      <c r="C771" s="42">
        <v>112</v>
      </c>
      <c r="D771" s="6">
        <f t="shared" si="18"/>
        <v>4.899</v>
      </c>
    </row>
    <row r="772" spans="1:4" x14ac:dyDescent="0.45">
      <c r="A772" s="37">
        <v>5</v>
      </c>
      <c r="B772" s="41" t="s">
        <v>509</v>
      </c>
      <c r="C772" s="42">
        <v>66</v>
      </c>
      <c r="D772" s="6">
        <f t="shared" si="18"/>
        <v>2.887</v>
      </c>
    </row>
    <row r="773" spans="1:4" x14ac:dyDescent="0.45">
      <c r="A773" s="4"/>
      <c r="B773" s="40" t="s">
        <v>3</v>
      </c>
      <c r="C773" s="43">
        <v>71</v>
      </c>
      <c r="D773" s="6">
        <f t="shared" si="18"/>
        <v>3.1059999999999999</v>
      </c>
    </row>
    <row r="774" spans="1:4" ht="18.600000000000001" thickBot="1" x14ac:dyDescent="0.5">
      <c r="A774" s="7"/>
      <c r="B774" s="15" t="s">
        <v>4</v>
      </c>
      <c r="C774" s="8">
        <f>SUM(C768:C773)</f>
        <v>2286</v>
      </c>
      <c r="D774" s="9">
        <f t="shared" si="18"/>
        <v>100</v>
      </c>
    </row>
    <row r="775" spans="1:4" x14ac:dyDescent="0.45">
      <c r="A775" s="19"/>
      <c r="B775" s="20"/>
      <c r="C775" s="21"/>
      <c r="D775" s="22"/>
    </row>
    <row r="776" spans="1:4" x14ac:dyDescent="0.45">
      <c r="A776" s="19"/>
      <c r="B776" s="20"/>
      <c r="C776" s="21"/>
      <c r="D776" s="22"/>
    </row>
    <row r="777" spans="1:4" x14ac:dyDescent="0.45">
      <c r="A777" s="19"/>
      <c r="B777" s="20"/>
      <c r="C777" s="21"/>
      <c r="D777" s="22"/>
    </row>
    <row r="778" spans="1:4" x14ac:dyDescent="0.45">
      <c r="A778" s="19"/>
      <c r="B778" s="20"/>
      <c r="C778" s="21"/>
      <c r="D778" s="22"/>
    </row>
    <row r="779" spans="1:4" x14ac:dyDescent="0.45">
      <c r="A779" s="19"/>
      <c r="B779" s="20"/>
      <c r="C779" s="21"/>
      <c r="D779" s="22"/>
    </row>
    <row r="780" spans="1:4" x14ac:dyDescent="0.45">
      <c r="A780" s="19"/>
      <c r="B780" s="20"/>
      <c r="C780" s="21"/>
      <c r="D780" s="22"/>
    </row>
    <row r="781" spans="1:4" x14ac:dyDescent="0.45">
      <c r="A781" s="19"/>
      <c r="B781" s="20"/>
      <c r="C781" s="21"/>
      <c r="D781" s="22"/>
    </row>
    <row r="782" spans="1:4" x14ac:dyDescent="0.45">
      <c r="A782" s="19"/>
      <c r="B782" s="20"/>
      <c r="C782" s="21"/>
      <c r="D782" s="22"/>
    </row>
    <row r="783" spans="1:4" x14ac:dyDescent="0.45">
      <c r="A783" s="19"/>
      <c r="B783" s="20"/>
      <c r="C783" s="21"/>
      <c r="D783" s="22"/>
    </row>
    <row r="784" spans="1:4" x14ac:dyDescent="0.45">
      <c r="A784" s="19"/>
      <c r="B784" s="20"/>
      <c r="C784" s="21"/>
      <c r="D784" s="22"/>
    </row>
    <row r="785" spans="1:4" s="12" customFormat="1" ht="18.600000000000001" thickBot="1" x14ac:dyDescent="0.5">
      <c r="B785" s="12" t="s">
        <v>518</v>
      </c>
      <c r="C785" s="10" t="s">
        <v>346</v>
      </c>
    </row>
    <row r="786" spans="1:4" x14ac:dyDescent="0.45">
      <c r="A786" s="2" t="s">
        <v>0</v>
      </c>
      <c r="B786" s="47" t="s">
        <v>1</v>
      </c>
      <c r="C786" s="11" t="s">
        <v>305</v>
      </c>
      <c r="D786" s="3" t="s">
        <v>2</v>
      </c>
    </row>
    <row r="787" spans="1:4" x14ac:dyDescent="0.45">
      <c r="A787" s="37">
        <v>1</v>
      </c>
      <c r="B787" s="41" t="s">
        <v>511</v>
      </c>
      <c r="C787" s="42">
        <v>324</v>
      </c>
      <c r="D787" s="38">
        <f>ROUND(C787/C$734*100,3)</f>
        <v>14.173</v>
      </c>
    </row>
    <row r="788" spans="1:4" x14ac:dyDescent="0.45">
      <c r="A788" s="37">
        <v>2</v>
      </c>
      <c r="B788" s="41" t="s">
        <v>512</v>
      </c>
      <c r="C788" s="42">
        <v>48</v>
      </c>
      <c r="D788" s="38">
        <f t="shared" ref="D788:D797" si="19">ROUND(C788/C$734*100,3)</f>
        <v>2.1</v>
      </c>
    </row>
    <row r="789" spans="1:4" x14ac:dyDescent="0.45">
      <c r="A789" s="37">
        <v>3</v>
      </c>
      <c r="B789" s="41" t="s">
        <v>513</v>
      </c>
      <c r="C789" s="42">
        <v>271</v>
      </c>
      <c r="D789" s="38">
        <f t="shared" si="19"/>
        <v>11.855</v>
      </c>
    </row>
    <row r="790" spans="1:4" x14ac:dyDescent="0.45">
      <c r="A790" s="37">
        <v>4</v>
      </c>
      <c r="B790" s="41" t="s">
        <v>514</v>
      </c>
      <c r="C790" s="42">
        <v>503</v>
      </c>
      <c r="D790" s="6">
        <f t="shared" si="19"/>
        <v>22.003</v>
      </c>
    </row>
    <row r="791" spans="1:4" x14ac:dyDescent="0.45">
      <c r="A791" s="37">
        <v>5</v>
      </c>
      <c r="B791" s="41" t="s">
        <v>515</v>
      </c>
      <c r="C791" s="42">
        <v>430</v>
      </c>
      <c r="D791" s="6">
        <f t="shared" si="19"/>
        <v>18.809999999999999</v>
      </c>
    </row>
    <row r="792" spans="1:4" x14ac:dyDescent="0.45">
      <c r="A792" s="37">
        <v>6</v>
      </c>
      <c r="B792" s="41" t="s">
        <v>519</v>
      </c>
      <c r="C792" s="42">
        <v>308</v>
      </c>
      <c r="D792" s="6">
        <f t="shared" si="19"/>
        <v>13.473000000000001</v>
      </c>
    </row>
    <row r="793" spans="1:4" x14ac:dyDescent="0.45">
      <c r="A793" s="37">
        <v>7</v>
      </c>
      <c r="B793" s="41" t="s">
        <v>520</v>
      </c>
      <c r="C793" s="42">
        <v>208</v>
      </c>
      <c r="D793" s="6">
        <f t="shared" si="19"/>
        <v>9.0990000000000002</v>
      </c>
    </row>
    <row r="794" spans="1:4" x14ac:dyDescent="0.45">
      <c r="A794" s="37">
        <v>8</v>
      </c>
      <c r="B794" s="41" t="s">
        <v>521</v>
      </c>
      <c r="C794" s="42">
        <v>102</v>
      </c>
      <c r="D794" s="6">
        <f t="shared" si="19"/>
        <v>4.4619999999999997</v>
      </c>
    </row>
    <row r="795" spans="1:4" x14ac:dyDescent="0.45">
      <c r="A795" s="37">
        <v>9</v>
      </c>
      <c r="B795" s="41" t="s">
        <v>522</v>
      </c>
      <c r="C795" s="42">
        <v>24</v>
      </c>
      <c r="D795" s="6">
        <f t="shared" si="19"/>
        <v>1.05</v>
      </c>
    </row>
    <row r="796" spans="1:4" x14ac:dyDescent="0.45">
      <c r="A796" s="4"/>
      <c r="B796" s="40" t="s">
        <v>3</v>
      </c>
      <c r="C796" s="43">
        <v>68</v>
      </c>
      <c r="D796" s="6">
        <f t="shared" si="19"/>
        <v>2.9750000000000001</v>
      </c>
    </row>
    <row r="797" spans="1:4" ht="18.600000000000001" thickBot="1" x14ac:dyDescent="0.5">
      <c r="A797" s="7"/>
      <c r="B797" s="15" t="s">
        <v>4</v>
      </c>
      <c r="C797" s="8">
        <f>SUM(C787:C796)</f>
        <v>2286</v>
      </c>
      <c r="D797" s="9">
        <f t="shared" si="19"/>
        <v>100</v>
      </c>
    </row>
    <row r="798" spans="1:4" x14ac:dyDescent="0.45">
      <c r="A798" s="19"/>
      <c r="B798" s="20"/>
      <c r="C798" s="21"/>
      <c r="D798" s="22"/>
    </row>
    <row r="799" spans="1:4" x14ac:dyDescent="0.45">
      <c r="A799" s="19"/>
      <c r="B799" s="20"/>
      <c r="C799" s="21"/>
      <c r="D799" s="22"/>
    </row>
    <row r="800" spans="1:4" x14ac:dyDescent="0.45">
      <c r="A800" s="19"/>
      <c r="B800" s="20"/>
      <c r="C800" s="21"/>
      <c r="D800" s="22"/>
    </row>
    <row r="801" spans="1:4" x14ac:dyDescent="0.45">
      <c r="A801" s="19"/>
      <c r="B801" s="20"/>
      <c r="C801" s="21"/>
      <c r="D801" s="22"/>
    </row>
    <row r="802" spans="1:4" x14ac:dyDescent="0.45">
      <c r="A802" s="19"/>
      <c r="B802" s="20"/>
      <c r="C802" s="21"/>
      <c r="D802" s="22"/>
    </row>
    <row r="803" spans="1:4" x14ac:dyDescent="0.45">
      <c r="A803" s="19"/>
      <c r="B803" s="20"/>
      <c r="C803" s="21"/>
      <c r="D803" s="22"/>
    </row>
    <row r="804" spans="1:4" x14ac:dyDescent="0.45">
      <c r="A804" s="19"/>
      <c r="B804" s="20"/>
      <c r="C804" s="21"/>
      <c r="D804" s="22"/>
    </row>
    <row r="805" spans="1:4" x14ac:dyDescent="0.45">
      <c r="A805" s="19"/>
      <c r="B805" s="20"/>
      <c r="C805" s="21"/>
      <c r="D805" s="22"/>
    </row>
    <row r="806" spans="1:4" x14ac:dyDescent="0.45">
      <c r="A806" s="19"/>
      <c r="B806" s="20"/>
      <c r="C806" s="21"/>
      <c r="D806" s="22"/>
    </row>
    <row r="807" spans="1:4" x14ac:dyDescent="0.45">
      <c r="A807" s="19"/>
      <c r="B807" s="20"/>
      <c r="C807" s="21"/>
      <c r="D807" s="22"/>
    </row>
    <row r="808" spans="1:4" x14ac:dyDescent="0.45">
      <c r="A808" s="19"/>
      <c r="B808" s="20"/>
      <c r="C808" s="21"/>
      <c r="D808" s="22"/>
    </row>
    <row r="809" spans="1:4" x14ac:dyDescent="0.45">
      <c r="A809" s="19"/>
      <c r="B809" s="20"/>
      <c r="C809" s="21"/>
      <c r="D809" s="22"/>
    </row>
    <row r="810" spans="1:4" x14ac:dyDescent="0.45">
      <c r="A810" s="19"/>
      <c r="B810" s="20"/>
      <c r="C810" s="21"/>
      <c r="D810" s="22"/>
    </row>
    <row r="811" spans="1:4" s="12" customFormat="1" ht="18.600000000000001" thickBot="1" x14ac:dyDescent="0.5">
      <c r="B811" s="12" t="s">
        <v>348</v>
      </c>
      <c r="C811" s="10" t="s">
        <v>307</v>
      </c>
    </row>
    <row r="812" spans="1:4" x14ac:dyDescent="0.45">
      <c r="A812" s="2" t="s">
        <v>0</v>
      </c>
      <c r="B812" s="13" t="s">
        <v>1</v>
      </c>
      <c r="C812" s="11" t="s">
        <v>305</v>
      </c>
      <c r="D812" s="3" t="s">
        <v>2</v>
      </c>
    </row>
    <row r="813" spans="1:4" x14ac:dyDescent="0.45">
      <c r="A813" s="4">
        <v>1</v>
      </c>
      <c r="B813" s="14" t="s">
        <v>103</v>
      </c>
      <c r="C813" s="27">
        <v>13</v>
      </c>
      <c r="D813" s="6">
        <f t="shared" ref="D813:D818" si="20">ROUND(C813/C$818*100,3)</f>
        <v>35.134999999999998</v>
      </c>
    </row>
    <row r="814" spans="1:4" x14ac:dyDescent="0.45">
      <c r="A814" s="4">
        <v>2</v>
      </c>
      <c r="B814" s="14" t="s">
        <v>102</v>
      </c>
      <c r="C814" s="27">
        <v>10</v>
      </c>
      <c r="D814" s="6">
        <f t="shared" si="20"/>
        <v>27.027000000000001</v>
      </c>
    </row>
    <row r="815" spans="1:4" ht="30.6" x14ac:dyDescent="0.45">
      <c r="A815" s="4">
        <v>3</v>
      </c>
      <c r="B815" s="16" t="s">
        <v>104</v>
      </c>
      <c r="C815" s="27">
        <v>0</v>
      </c>
      <c r="D815" s="6">
        <f t="shared" si="20"/>
        <v>0</v>
      </c>
    </row>
    <row r="816" spans="1:4" x14ac:dyDescent="0.45">
      <c r="A816" s="4">
        <v>4</v>
      </c>
      <c r="B816" s="14" t="s">
        <v>105</v>
      </c>
      <c r="C816" s="27">
        <v>11</v>
      </c>
      <c r="D816" s="6">
        <f t="shared" si="20"/>
        <v>29.73</v>
      </c>
    </row>
    <row r="817" spans="1:4" x14ac:dyDescent="0.45">
      <c r="A817" s="4"/>
      <c r="B817" s="14" t="s">
        <v>3</v>
      </c>
      <c r="C817" s="5">
        <v>3</v>
      </c>
      <c r="D817" s="6">
        <f t="shared" si="20"/>
        <v>8.1080000000000005</v>
      </c>
    </row>
    <row r="818" spans="1:4" ht="18.600000000000001" thickBot="1" x14ac:dyDescent="0.5">
      <c r="A818" s="7"/>
      <c r="B818" s="15" t="s">
        <v>4</v>
      </c>
      <c r="C818" s="8">
        <f>SUM(C813:C817)</f>
        <v>37</v>
      </c>
      <c r="D818" s="9">
        <f t="shared" si="20"/>
        <v>100</v>
      </c>
    </row>
    <row r="819" spans="1:4" x14ac:dyDescent="0.45">
      <c r="A819" s="19"/>
      <c r="B819" s="20"/>
      <c r="C819" s="21"/>
      <c r="D819" s="22"/>
    </row>
    <row r="820" spans="1:4" x14ac:dyDescent="0.45">
      <c r="A820" s="19"/>
      <c r="B820" s="20"/>
      <c r="C820" s="21"/>
      <c r="D820" s="22"/>
    </row>
    <row r="821" spans="1:4" x14ac:dyDescent="0.45">
      <c r="A821" s="19"/>
      <c r="B821" s="20"/>
      <c r="C821" s="21"/>
      <c r="D821" s="22"/>
    </row>
    <row r="822" spans="1:4" x14ac:dyDescent="0.45">
      <c r="A822" s="19"/>
      <c r="B822" s="20"/>
      <c r="C822" s="21"/>
      <c r="D822" s="22"/>
    </row>
    <row r="823" spans="1:4" x14ac:dyDescent="0.45">
      <c r="A823" s="19"/>
      <c r="B823" s="20"/>
      <c r="C823" s="21"/>
      <c r="D823" s="22"/>
    </row>
    <row r="824" spans="1:4" x14ac:dyDescent="0.45">
      <c r="A824" s="19"/>
      <c r="B824" s="20"/>
      <c r="C824" s="21"/>
      <c r="D824" s="22"/>
    </row>
    <row r="825" spans="1:4" x14ac:dyDescent="0.45">
      <c r="A825" s="19"/>
      <c r="B825" s="20"/>
      <c r="C825" s="21"/>
      <c r="D825" s="22"/>
    </row>
    <row r="826" spans="1:4" x14ac:dyDescent="0.45">
      <c r="A826" s="19"/>
      <c r="B826" s="20"/>
      <c r="C826" s="21"/>
      <c r="D826" s="22"/>
    </row>
    <row r="827" spans="1:4" x14ac:dyDescent="0.45">
      <c r="A827" s="19"/>
      <c r="B827" s="20"/>
      <c r="C827" s="21"/>
      <c r="D827" s="22"/>
    </row>
    <row r="828" spans="1:4" x14ac:dyDescent="0.45">
      <c r="A828" s="19"/>
      <c r="B828" s="20"/>
      <c r="C828" s="21"/>
      <c r="D828" s="22"/>
    </row>
    <row r="829" spans="1:4" s="12" customFormat="1" ht="36.6" thickBot="1" x14ac:dyDescent="0.5">
      <c r="B829" s="12" t="s">
        <v>523</v>
      </c>
      <c r="C829" s="10" t="s">
        <v>307</v>
      </c>
    </row>
    <row r="830" spans="1:4" x14ac:dyDescent="0.45">
      <c r="A830" s="2" t="s">
        <v>0</v>
      </c>
      <c r="B830" s="13" t="s">
        <v>1</v>
      </c>
      <c r="C830" s="11" t="s">
        <v>305</v>
      </c>
      <c r="D830" s="3" t="s">
        <v>2</v>
      </c>
    </row>
    <row r="831" spans="1:4" x14ac:dyDescent="0.45">
      <c r="A831" s="4">
        <v>1</v>
      </c>
      <c r="B831" s="14" t="s">
        <v>86</v>
      </c>
      <c r="C831" s="27">
        <v>10</v>
      </c>
      <c r="D831" s="6">
        <f t="shared" ref="D831:D840" si="21">ROUND(C831/C$840*100,3)</f>
        <v>47.619</v>
      </c>
    </row>
    <row r="832" spans="1:4" x14ac:dyDescent="0.45">
      <c r="A832" s="4">
        <v>2</v>
      </c>
      <c r="B832" s="14" t="s">
        <v>87</v>
      </c>
      <c r="C832" s="27">
        <v>1</v>
      </c>
      <c r="D832" s="6">
        <f t="shared" si="21"/>
        <v>4.7619999999999996</v>
      </c>
    </row>
    <row r="833" spans="1:4" x14ac:dyDescent="0.45">
      <c r="A833" s="4">
        <v>3</v>
      </c>
      <c r="B833" s="16" t="s">
        <v>88</v>
      </c>
      <c r="C833" s="27">
        <v>4</v>
      </c>
      <c r="D833" s="6">
        <f t="shared" si="21"/>
        <v>19.047999999999998</v>
      </c>
    </row>
    <row r="834" spans="1:4" x14ac:dyDescent="0.45">
      <c r="A834" s="4">
        <v>4</v>
      </c>
      <c r="B834" s="14" t="s">
        <v>89</v>
      </c>
      <c r="C834" s="27">
        <v>0</v>
      </c>
      <c r="D834" s="6">
        <f t="shared" si="21"/>
        <v>0</v>
      </c>
    </row>
    <row r="835" spans="1:4" x14ac:dyDescent="0.45">
      <c r="A835" s="4">
        <v>5</v>
      </c>
      <c r="B835" s="14" t="s">
        <v>106</v>
      </c>
      <c r="C835" s="27">
        <v>2</v>
      </c>
      <c r="D835" s="6">
        <f t="shared" si="21"/>
        <v>9.5239999999999991</v>
      </c>
    </row>
    <row r="836" spans="1:4" x14ac:dyDescent="0.45">
      <c r="A836" s="4">
        <v>6</v>
      </c>
      <c r="B836" s="14" t="s">
        <v>91</v>
      </c>
      <c r="C836" s="27">
        <v>0</v>
      </c>
      <c r="D836" s="6">
        <f t="shared" si="21"/>
        <v>0</v>
      </c>
    </row>
    <row r="837" spans="1:4" x14ac:dyDescent="0.45">
      <c r="A837" s="4">
        <v>7</v>
      </c>
      <c r="B837" s="14" t="s">
        <v>92</v>
      </c>
      <c r="C837" s="27">
        <v>1</v>
      </c>
      <c r="D837" s="6">
        <f t="shared" si="21"/>
        <v>4.7619999999999996</v>
      </c>
    </row>
    <row r="838" spans="1:4" x14ac:dyDescent="0.45">
      <c r="A838" s="4">
        <v>8</v>
      </c>
      <c r="B838" s="14" t="s">
        <v>17</v>
      </c>
      <c r="C838" s="27">
        <v>2</v>
      </c>
      <c r="D838" s="6">
        <f t="shared" si="21"/>
        <v>9.5239999999999991</v>
      </c>
    </row>
    <row r="839" spans="1:4" x14ac:dyDescent="0.45">
      <c r="A839" s="4"/>
      <c r="B839" s="14" t="s">
        <v>3</v>
      </c>
      <c r="C839" s="5">
        <v>1</v>
      </c>
      <c r="D839" s="6">
        <f t="shared" si="21"/>
        <v>4.7619999999999996</v>
      </c>
    </row>
    <row r="840" spans="1:4" ht="18.600000000000001" thickBot="1" x14ac:dyDescent="0.5">
      <c r="A840" s="7"/>
      <c r="B840" s="15" t="s">
        <v>4</v>
      </c>
      <c r="C840" s="8">
        <f>SUM(C831:C839)</f>
        <v>21</v>
      </c>
      <c r="D840" s="9">
        <f t="shared" si="21"/>
        <v>100</v>
      </c>
    </row>
    <row r="841" spans="1:4" x14ac:dyDescent="0.45">
      <c r="A841" s="19"/>
      <c r="B841" s="20"/>
      <c r="C841" s="21"/>
      <c r="D841" s="22"/>
    </row>
    <row r="842" spans="1:4" x14ac:dyDescent="0.45">
      <c r="A842" s="19"/>
      <c r="B842" s="20"/>
      <c r="C842" s="21"/>
      <c r="D842" s="22"/>
    </row>
    <row r="843" spans="1:4" x14ac:dyDescent="0.45">
      <c r="A843" s="19"/>
      <c r="B843" s="20"/>
      <c r="C843" s="21"/>
      <c r="D843" s="22"/>
    </row>
    <row r="844" spans="1:4" x14ac:dyDescent="0.45">
      <c r="A844" s="19"/>
      <c r="B844" s="20"/>
      <c r="C844" s="21"/>
      <c r="D844" s="22"/>
    </row>
    <row r="845" spans="1:4" x14ac:dyDescent="0.45">
      <c r="A845" s="19"/>
      <c r="B845" s="20"/>
      <c r="C845" s="21"/>
      <c r="D845" s="22"/>
    </row>
    <row r="846" spans="1:4" x14ac:dyDescent="0.45">
      <c r="A846" s="19"/>
      <c r="B846" s="20"/>
      <c r="C846" s="21"/>
      <c r="D846" s="22"/>
    </row>
    <row r="847" spans="1:4" x14ac:dyDescent="0.45">
      <c r="A847" s="19"/>
      <c r="B847" s="20"/>
      <c r="C847" s="21"/>
      <c r="D847" s="22"/>
    </row>
    <row r="848" spans="1:4" x14ac:dyDescent="0.45">
      <c r="A848" s="19"/>
      <c r="B848" s="20"/>
      <c r="C848" s="21"/>
      <c r="D848" s="22"/>
    </row>
    <row r="849" spans="1:4" x14ac:dyDescent="0.45">
      <c r="A849" s="19"/>
      <c r="B849" s="20"/>
      <c r="C849" s="21"/>
      <c r="D849" s="22"/>
    </row>
    <row r="850" spans="1:4" x14ac:dyDescent="0.45">
      <c r="A850" s="19"/>
      <c r="B850" s="20"/>
      <c r="C850" s="21"/>
      <c r="D850" s="22"/>
    </row>
    <row r="851" spans="1:4" x14ac:dyDescent="0.45">
      <c r="A851" s="19"/>
      <c r="B851" s="20"/>
      <c r="C851" s="21"/>
      <c r="D851" s="22"/>
    </row>
    <row r="852" spans="1:4" x14ac:dyDescent="0.45">
      <c r="A852" s="19"/>
      <c r="B852" s="20"/>
      <c r="C852" s="21"/>
      <c r="D852" s="22"/>
    </row>
    <row r="853" spans="1:4" x14ac:dyDescent="0.45">
      <c r="A853" s="19"/>
      <c r="B853" s="20"/>
      <c r="C853" s="21"/>
      <c r="D853" s="22"/>
    </row>
    <row r="854" spans="1:4" ht="18.600000000000001" thickBot="1" x14ac:dyDescent="0.5">
      <c r="A854" s="12"/>
      <c r="B854" s="12" t="s">
        <v>534</v>
      </c>
      <c r="C854" s="10" t="s">
        <v>535</v>
      </c>
      <c r="D854" s="12"/>
    </row>
    <row r="855" spans="1:4" x14ac:dyDescent="0.45">
      <c r="A855" s="2" t="s">
        <v>0</v>
      </c>
      <c r="B855" s="47" t="s">
        <v>1</v>
      </c>
      <c r="C855" s="11" t="s">
        <v>525</v>
      </c>
      <c r="D855" s="3" t="s">
        <v>2</v>
      </c>
    </row>
    <row r="856" spans="1:4" x14ac:dyDescent="0.45">
      <c r="A856" s="4">
        <v>1</v>
      </c>
      <c r="B856" s="41" t="s">
        <v>526</v>
      </c>
      <c r="C856" s="42">
        <v>0</v>
      </c>
      <c r="D856" s="6">
        <f>ROUND(C856/C$835*100,3)</f>
        <v>0</v>
      </c>
    </row>
    <row r="857" spans="1:4" x14ac:dyDescent="0.45">
      <c r="A857" s="4">
        <v>2</v>
      </c>
      <c r="B857" s="41" t="s">
        <v>527</v>
      </c>
      <c r="C857" s="42">
        <v>0</v>
      </c>
      <c r="D857" s="6">
        <f t="shared" ref="D857:D861" si="22">ROUND(C857/C$835*100,3)</f>
        <v>0</v>
      </c>
    </row>
    <row r="858" spans="1:4" x14ac:dyDescent="0.45">
      <c r="A858" s="4">
        <v>3</v>
      </c>
      <c r="B858" s="41" t="s">
        <v>528</v>
      </c>
      <c r="C858" s="42">
        <v>1</v>
      </c>
      <c r="D858" s="6">
        <f t="shared" si="22"/>
        <v>50</v>
      </c>
    </row>
    <row r="859" spans="1:4" x14ac:dyDescent="0.45">
      <c r="A859" s="4">
        <v>4</v>
      </c>
      <c r="B859" s="41" t="s">
        <v>529</v>
      </c>
      <c r="C859" s="42">
        <v>1</v>
      </c>
      <c r="D859" s="6">
        <f t="shared" si="22"/>
        <v>50</v>
      </c>
    </row>
    <row r="860" spans="1:4" x14ac:dyDescent="0.45">
      <c r="A860" s="4">
        <v>5</v>
      </c>
      <c r="B860" s="41" t="s">
        <v>530</v>
      </c>
      <c r="C860" s="43">
        <v>0</v>
      </c>
      <c r="D860" s="6">
        <f t="shared" si="22"/>
        <v>0</v>
      </c>
    </row>
    <row r="861" spans="1:4" ht="18.600000000000001" thickBot="1" x14ac:dyDescent="0.5">
      <c r="A861" s="7"/>
      <c r="B861" s="48" t="s">
        <v>4</v>
      </c>
      <c r="C861" s="49">
        <f>SUM(C856:C860)</f>
        <v>2</v>
      </c>
      <c r="D861" s="9">
        <f t="shared" si="22"/>
        <v>100</v>
      </c>
    </row>
    <row r="862" spans="1:4" x14ac:dyDescent="0.45">
      <c r="A862" s="19"/>
      <c r="B862" s="20"/>
      <c r="C862" s="21"/>
      <c r="D862" s="22"/>
    </row>
    <row r="863" spans="1:4" x14ac:dyDescent="0.45">
      <c r="A863" s="19"/>
      <c r="B863" s="20"/>
      <c r="C863" s="21"/>
      <c r="D863" s="22"/>
    </row>
    <row r="864" spans="1:4" x14ac:dyDescent="0.45">
      <c r="A864" s="19"/>
      <c r="B864" s="20"/>
      <c r="C864" s="21"/>
      <c r="D864" s="22"/>
    </row>
    <row r="865" spans="1:4" x14ac:dyDescent="0.45">
      <c r="A865" s="19"/>
      <c r="B865" s="20"/>
      <c r="C865" s="21"/>
      <c r="D865" s="22"/>
    </row>
    <row r="866" spans="1:4" x14ac:dyDescent="0.45">
      <c r="A866" s="19"/>
      <c r="B866" s="20"/>
      <c r="C866" s="21"/>
      <c r="D866" s="22"/>
    </row>
    <row r="867" spans="1:4" x14ac:dyDescent="0.45">
      <c r="A867" s="19"/>
      <c r="B867" s="20"/>
      <c r="C867" s="21"/>
      <c r="D867" s="22"/>
    </row>
    <row r="868" spans="1:4" x14ac:dyDescent="0.45">
      <c r="A868" s="19"/>
      <c r="B868" s="20"/>
      <c r="C868" s="21"/>
      <c r="D868" s="22"/>
    </row>
    <row r="869" spans="1:4" x14ac:dyDescent="0.45">
      <c r="A869" s="19"/>
      <c r="B869" s="20"/>
      <c r="C869" s="21"/>
      <c r="D869" s="22"/>
    </row>
    <row r="870" spans="1:4" x14ac:dyDescent="0.45">
      <c r="A870" s="19"/>
      <c r="B870" s="20"/>
      <c r="C870" s="21"/>
      <c r="D870" s="22"/>
    </row>
    <row r="871" spans="1:4" ht="36.450000000000003" customHeight="1" thickBot="1" x14ac:dyDescent="0.5">
      <c r="A871" s="12"/>
      <c r="B871" s="12" t="s">
        <v>536</v>
      </c>
      <c r="C871" s="10" t="s">
        <v>535</v>
      </c>
      <c r="D871" s="12"/>
    </row>
    <row r="872" spans="1:4" x14ac:dyDescent="0.45">
      <c r="A872" s="2" t="s">
        <v>0</v>
      </c>
      <c r="B872" s="47" t="s">
        <v>1</v>
      </c>
      <c r="C872" s="11" t="s">
        <v>525</v>
      </c>
      <c r="D872" s="3" t="s">
        <v>2</v>
      </c>
    </row>
    <row r="873" spans="1:4" x14ac:dyDescent="0.45">
      <c r="A873" s="4">
        <v>1</v>
      </c>
      <c r="B873" s="41" t="s">
        <v>531</v>
      </c>
      <c r="C873" s="42">
        <v>0</v>
      </c>
      <c r="D873" s="6">
        <f t="shared" ref="D873:D877" si="23">ROUND(C873/C$835*100,3)</f>
        <v>0</v>
      </c>
    </row>
    <row r="874" spans="1:4" x14ac:dyDescent="0.45">
      <c r="A874" s="4">
        <v>2</v>
      </c>
      <c r="B874" s="41" t="s">
        <v>532</v>
      </c>
      <c r="C874" s="42">
        <v>1</v>
      </c>
      <c r="D874" s="6">
        <f t="shared" si="23"/>
        <v>50</v>
      </c>
    </row>
    <row r="875" spans="1:4" x14ac:dyDescent="0.45">
      <c r="A875" s="4">
        <v>3</v>
      </c>
      <c r="B875" s="41" t="s">
        <v>533</v>
      </c>
      <c r="C875" s="42">
        <v>1</v>
      </c>
      <c r="D875" s="6">
        <f t="shared" si="23"/>
        <v>50</v>
      </c>
    </row>
    <row r="876" spans="1:4" x14ac:dyDescent="0.45">
      <c r="A876" s="4">
        <v>4</v>
      </c>
      <c r="B876" s="41" t="s">
        <v>530</v>
      </c>
      <c r="C876" s="43">
        <v>0</v>
      </c>
      <c r="D876" s="6">
        <f t="shared" si="23"/>
        <v>0</v>
      </c>
    </row>
    <row r="877" spans="1:4" ht="18.600000000000001" thickBot="1" x14ac:dyDescent="0.5">
      <c r="A877" s="7"/>
      <c r="B877" s="48" t="s">
        <v>4</v>
      </c>
      <c r="C877" s="49">
        <f>SUM(C873:C876)</f>
        <v>2</v>
      </c>
      <c r="D877" s="9">
        <f t="shared" si="23"/>
        <v>100</v>
      </c>
    </row>
    <row r="878" spans="1:4" x14ac:dyDescent="0.45">
      <c r="A878" s="19"/>
      <c r="B878" s="20"/>
      <c r="C878" s="50"/>
      <c r="D878" s="22"/>
    </row>
    <row r="879" spans="1:4" x14ac:dyDescent="0.45">
      <c r="A879" s="19"/>
      <c r="B879" s="20"/>
      <c r="C879" s="50"/>
      <c r="D879" s="22"/>
    </row>
    <row r="880" spans="1:4" x14ac:dyDescent="0.45">
      <c r="A880" s="19"/>
      <c r="B880" s="20"/>
      <c r="C880" s="50"/>
      <c r="D880" s="22"/>
    </row>
    <row r="881" spans="1:4" x14ac:dyDescent="0.45">
      <c r="A881" s="19"/>
      <c r="B881" s="20"/>
      <c r="C881" s="50"/>
      <c r="D881" s="22"/>
    </row>
    <row r="882" spans="1:4" x14ac:dyDescent="0.45">
      <c r="A882" s="19"/>
      <c r="B882" s="20"/>
      <c r="C882" s="50"/>
      <c r="D882" s="22"/>
    </row>
    <row r="883" spans="1:4" x14ac:dyDescent="0.45">
      <c r="A883" s="19"/>
      <c r="B883" s="20"/>
      <c r="C883" s="50"/>
      <c r="D883" s="22"/>
    </row>
    <row r="884" spans="1:4" x14ac:dyDescent="0.45">
      <c r="A884" s="19"/>
      <c r="B884" s="20"/>
      <c r="C884" s="50"/>
      <c r="D884" s="22"/>
    </row>
    <row r="885" spans="1:4" x14ac:dyDescent="0.45">
      <c r="A885" s="19"/>
      <c r="B885" s="20"/>
      <c r="C885" s="21"/>
      <c r="D885" s="22"/>
    </row>
    <row r="886" spans="1:4" s="12" customFormat="1" ht="18.600000000000001" thickBot="1" x14ac:dyDescent="0.5">
      <c r="B886" s="12" t="s">
        <v>349</v>
      </c>
      <c r="C886" s="10" t="s">
        <v>307</v>
      </c>
    </row>
    <row r="887" spans="1:4" x14ac:dyDescent="0.45">
      <c r="A887" s="2" t="s">
        <v>0</v>
      </c>
      <c r="B887" s="13" t="s">
        <v>1</v>
      </c>
      <c r="C887" s="11" t="s">
        <v>305</v>
      </c>
      <c r="D887" s="3" t="s">
        <v>2</v>
      </c>
    </row>
    <row r="888" spans="1:4" x14ac:dyDescent="0.45">
      <c r="A888" s="4">
        <v>1</v>
      </c>
      <c r="B888" s="14" t="s">
        <v>107</v>
      </c>
      <c r="C888" s="27">
        <v>3</v>
      </c>
      <c r="D888" s="6">
        <f t="shared" ref="D888:D898" si="24">ROUND(C888/C$898*100,3)</f>
        <v>8.1080000000000005</v>
      </c>
    </row>
    <row r="889" spans="1:4" x14ac:dyDescent="0.45">
      <c r="A889" s="4">
        <v>2</v>
      </c>
      <c r="B889" s="14" t="s">
        <v>108</v>
      </c>
      <c r="C889" s="27">
        <v>0</v>
      </c>
      <c r="D889" s="6">
        <f t="shared" si="24"/>
        <v>0</v>
      </c>
    </row>
    <row r="890" spans="1:4" x14ac:dyDescent="0.45">
      <c r="A890" s="4">
        <v>3</v>
      </c>
      <c r="B890" s="16" t="s">
        <v>109</v>
      </c>
      <c r="C890" s="27">
        <v>1</v>
      </c>
      <c r="D890" s="6">
        <f t="shared" si="24"/>
        <v>2.7029999999999998</v>
      </c>
    </row>
    <row r="891" spans="1:4" x14ac:dyDescent="0.45">
      <c r="A891" s="4">
        <v>4</v>
      </c>
      <c r="B891" s="14" t="s">
        <v>110</v>
      </c>
      <c r="C891" s="27">
        <v>1</v>
      </c>
      <c r="D891" s="6">
        <f t="shared" si="24"/>
        <v>2.7029999999999998</v>
      </c>
    </row>
    <row r="892" spans="1:4" x14ac:dyDescent="0.45">
      <c r="A892" s="4">
        <v>5</v>
      </c>
      <c r="B892" s="14" t="s">
        <v>111</v>
      </c>
      <c r="C892" s="27">
        <v>1</v>
      </c>
      <c r="D892" s="6">
        <f t="shared" si="24"/>
        <v>2.7029999999999998</v>
      </c>
    </row>
    <row r="893" spans="1:4" x14ac:dyDescent="0.45">
      <c r="A893" s="4">
        <v>6</v>
      </c>
      <c r="B893" s="14" t="s">
        <v>112</v>
      </c>
      <c r="C893" s="27">
        <v>1</v>
      </c>
      <c r="D893" s="6">
        <f t="shared" si="24"/>
        <v>2.7029999999999998</v>
      </c>
    </row>
    <row r="894" spans="1:4" x14ac:dyDescent="0.45">
      <c r="A894" s="4">
        <v>7</v>
      </c>
      <c r="B894" s="14" t="s">
        <v>114</v>
      </c>
      <c r="C894" s="27">
        <v>1</v>
      </c>
      <c r="D894" s="6">
        <f t="shared" si="24"/>
        <v>2.7029999999999998</v>
      </c>
    </row>
    <row r="895" spans="1:4" x14ac:dyDescent="0.45">
      <c r="A895" s="4">
        <v>8</v>
      </c>
      <c r="B895" s="14" t="s">
        <v>113</v>
      </c>
      <c r="C895" s="27">
        <v>12</v>
      </c>
      <c r="D895" s="6">
        <f t="shared" si="24"/>
        <v>32.432000000000002</v>
      </c>
    </row>
    <row r="896" spans="1:4" x14ac:dyDescent="0.45">
      <c r="A896" s="4">
        <v>9</v>
      </c>
      <c r="B896" s="14" t="s">
        <v>115</v>
      </c>
      <c r="C896" s="27">
        <v>13</v>
      </c>
      <c r="D896" s="6">
        <f t="shared" si="24"/>
        <v>35.134999999999998</v>
      </c>
    </row>
    <row r="897" spans="1:4" x14ac:dyDescent="0.45">
      <c r="A897" s="4"/>
      <c r="B897" s="14" t="s">
        <v>3</v>
      </c>
      <c r="C897" s="5">
        <v>4</v>
      </c>
      <c r="D897" s="6">
        <f t="shared" si="24"/>
        <v>10.811</v>
      </c>
    </row>
    <row r="898" spans="1:4" ht="18.600000000000001" thickBot="1" x14ac:dyDescent="0.5">
      <c r="A898" s="7"/>
      <c r="B898" s="15" t="s">
        <v>4</v>
      </c>
      <c r="C898" s="8">
        <f>SUM(C888:C897)</f>
        <v>37</v>
      </c>
      <c r="D898" s="9">
        <f t="shared" si="24"/>
        <v>100</v>
      </c>
    </row>
    <row r="899" spans="1:4" x14ac:dyDescent="0.45">
      <c r="A899" s="19"/>
      <c r="B899" s="20"/>
      <c r="C899" s="21"/>
      <c r="D899" s="22"/>
    </row>
    <row r="900" spans="1:4" x14ac:dyDescent="0.45">
      <c r="A900" s="19"/>
      <c r="B900" s="20"/>
      <c r="C900" s="21"/>
      <c r="D900" s="22"/>
    </row>
    <row r="901" spans="1:4" x14ac:dyDescent="0.45">
      <c r="A901" s="19"/>
      <c r="B901" s="20"/>
      <c r="C901" s="21"/>
      <c r="D901" s="22"/>
    </row>
    <row r="902" spans="1:4" x14ac:dyDescent="0.45">
      <c r="A902" s="19"/>
      <c r="B902" s="20"/>
      <c r="C902" s="21"/>
      <c r="D902" s="22"/>
    </row>
    <row r="903" spans="1:4" x14ac:dyDescent="0.45">
      <c r="A903" s="19"/>
      <c r="B903" s="20"/>
      <c r="C903" s="21"/>
      <c r="D903" s="22"/>
    </row>
    <row r="904" spans="1:4" x14ac:dyDescent="0.45">
      <c r="A904" s="19"/>
      <c r="B904" s="20"/>
      <c r="C904" s="21"/>
      <c r="D904" s="22"/>
    </row>
    <row r="905" spans="1:4" x14ac:dyDescent="0.45">
      <c r="A905" s="19"/>
      <c r="B905" s="20"/>
      <c r="C905" s="21"/>
      <c r="D905" s="22"/>
    </row>
    <row r="906" spans="1:4" x14ac:dyDescent="0.45">
      <c r="A906" s="19"/>
      <c r="B906" s="20"/>
      <c r="C906" s="21"/>
      <c r="D906" s="22"/>
    </row>
    <row r="907" spans="1:4" x14ac:dyDescent="0.45">
      <c r="A907" s="19"/>
      <c r="B907" s="20"/>
      <c r="C907" s="21"/>
      <c r="D907" s="22"/>
    </row>
    <row r="908" spans="1:4" x14ac:dyDescent="0.45">
      <c r="A908" s="19"/>
      <c r="B908" s="20"/>
      <c r="C908" s="21"/>
      <c r="D908" s="22"/>
    </row>
    <row r="909" spans="1:4" x14ac:dyDescent="0.45">
      <c r="A909" s="19"/>
      <c r="B909" s="20"/>
      <c r="C909" s="21"/>
      <c r="D909" s="22"/>
    </row>
    <row r="910" spans="1:4" x14ac:dyDescent="0.45">
      <c r="A910" s="19"/>
      <c r="B910" s="20"/>
      <c r="C910" s="21"/>
      <c r="D910" s="22"/>
    </row>
    <row r="911" spans="1:4" x14ac:dyDescent="0.45">
      <c r="A911" s="19"/>
      <c r="B911" s="20"/>
      <c r="C911" s="21"/>
      <c r="D911" s="22"/>
    </row>
    <row r="915" spans="1:4" s="12" customFormat="1" ht="39.450000000000003" customHeight="1" thickBot="1" x14ac:dyDescent="0.5">
      <c r="B915" s="12" t="s">
        <v>350</v>
      </c>
      <c r="C915" s="10" t="s">
        <v>307</v>
      </c>
    </row>
    <row r="916" spans="1:4" x14ac:dyDescent="0.45">
      <c r="A916" s="2" t="s">
        <v>0</v>
      </c>
      <c r="B916" s="13" t="s">
        <v>1</v>
      </c>
      <c r="C916" s="11" t="s">
        <v>305</v>
      </c>
      <c r="D916" s="3" t="s">
        <v>2</v>
      </c>
    </row>
    <row r="917" spans="1:4" x14ac:dyDescent="0.45">
      <c r="A917" s="4">
        <v>1</v>
      </c>
      <c r="B917" s="14" t="s">
        <v>116</v>
      </c>
      <c r="C917" s="27">
        <v>2324</v>
      </c>
      <c r="D917" s="6">
        <f>ROUND(C917/C$922*100,3)</f>
        <v>77.03</v>
      </c>
    </row>
    <row r="918" spans="1:4" x14ac:dyDescent="0.45">
      <c r="A918" s="4">
        <v>2</v>
      </c>
      <c r="B918" s="14" t="s">
        <v>117</v>
      </c>
      <c r="C918" s="27">
        <v>44</v>
      </c>
      <c r="D918" s="6">
        <f t="shared" ref="D918:D922" si="25">ROUND(C918/C$922*100,3)</f>
        <v>1.458</v>
      </c>
    </row>
    <row r="919" spans="1:4" x14ac:dyDescent="0.45">
      <c r="A919" s="4">
        <v>3</v>
      </c>
      <c r="B919" s="16" t="s">
        <v>118</v>
      </c>
      <c r="C919" s="27">
        <v>572</v>
      </c>
      <c r="D919" s="6">
        <f t="shared" si="25"/>
        <v>18.959</v>
      </c>
    </row>
    <row r="920" spans="1:4" x14ac:dyDescent="0.45">
      <c r="A920" s="4">
        <v>4</v>
      </c>
      <c r="B920" s="14" t="s">
        <v>119</v>
      </c>
      <c r="C920" s="27">
        <v>47</v>
      </c>
      <c r="D920" s="6">
        <f t="shared" si="25"/>
        <v>1.5580000000000001</v>
      </c>
    </row>
    <row r="921" spans="1:4" x14ac:dyDescent="0.45">
      <c r="A921" s="4"/>
      <c r="B921" s="14" t="s">
        <v>3</v>
      </c>
      <c r="C921" s="5">
        <v>30</v>
      </c>
      <c r="D921" s="6">
        <f t="shared" si="25"/>
        <v>0.99399999999999999</v>
      </c>
    </row>
    <row r="922" spans="1:4" ht="18.600000000000001" thickBot="1" x14ac:dyDescent="0.5">
      <c r="A922" s="7"/>
      <c r="B922" s="15" t="s">
        <v>4</v>
      </c>
      <c r="C922" s="8">
        <f>SUM(C917:C921)</f>
        <v>3017</v>
      </c>
      <c r="D922" s="9">
        <f t="shared" si="25"/>
        <v>100</v>
      </c>
    </row>
    <row r="923" spans="1:4" x14ac:dyDescent="0.45">
      <c r="A923" s="19"/>
      <c r="B923" s="20"/>
      <c r="C923" s="21"/>
      <c r="D923" s="22"/>
    </row>
    <row r="924" spans="1:4" x14ac:dyDescent="0.45">
      <c r="A924" s="19"/>
      <c r="B924" s="20"/>
      <c r="C924" s="21"/>
      <c r="D924" s="22"/>
    </row>
    <row r="925" spans="1:4" x14ac:dyDescent="0.45">
      <c r="A925" s="19"/>
      <c r="B925" s="20"/>
      <c r="C925" s="21"/>
      <c r="D925" s="22"/>
    </row>
    <row r="926" spans="1:4" x14ac:dyDescent="0.45">
      <c r="A926" s="19"/>
      <c r="B926" s="20"/>
      <c r="C926" s="21"/>
      <c r="D926" s="22"/>
    </row>
    <row r="927" spans="1:4" x14ac:dyDescent="0.45">
      <c r="A927" s="19"/>
      <c r="B927" s="20"/>
      <c r="C927" s="21"/>
      <c r="D927" s="22"/>
    </row>
    <row r="928" spans="1:4" x14ac:dyDescent="0.45">
      <c r="A928" s="19"/>
      <c r="B928" s="20"/>
      <c r="C928" s="21"/>
      <c r="D928" s="22"/>
    </row>
    <row r="929" spans="1:4" x14ac:dyDescent="0.45">
      <c r="A929" s="19"/>
      <c r="B929" s="20"/>
      <c r="C929" s="21"/>
      <c r="D929" s="22"/>
    </row>
    <row r="930" spans="1:4" x14ac:dyDescent="0.45">
      <c r="A930" s="19"/>
      <c r="B930" s="20"/>
      <c r="C930" s="21"/>
      <c r="D930" s="22"/>
    </row>
    <row r="932" spans="1:4" s="12" customFormat="1" ht="36.6" thickBot="1" x14ac:dyDescent="0.5">
      <c r="B932" s="12" t="s">
        <v>351</v>
      </c>
      <c r="C932" s="10" t="s">
        <v>307</v>
      </c>
    </row>
    <row r="933" spans="1:4" x14ac:dyDescent="0.45">
      <c r="A933" s="2" t="s">
        <v>0</v>
      </c>
      <c r="B933" s="13" t="s">
        <v>1</v>
      </c>
      <c r="C933" s="11" t="s">
        <v>305</v>
      </c>
      <c r="D933" s="3" t="s">
        <v>2</v>
      </c>
    </row>
    <row r="934" spans="1:4" x14ac:dyDescent="0.45">
      <c r="A934" s="4">
        <v>1</v>
      </c>
      <c r="B934" s="14" t="s">
        <v>86</v>
      </c>
      <c r="C934" s="27">
        <v>819</v>
      </c>
      <c r="D934" s="6">
        <f t="shared" ref="D934:D943" si="26">ROUND(C934/C$943*100,3)</f>
        <v>34.585999999999999</v>
      </c>
    </row>
    <row r="935" spans="1:4" x14ac:dyDescent="0.45">
      <c r="A935" s="4">
        <v>2</v>
      </c>
      <c r="B935" s="14" t="s">
        <v>87</v>
      </c>
      <c r="C935" s="27">
        <v>58</v>
      </c>
      <c r="D935" s="6">
        <f t="shared" si="26"/>
        <v>2.4489999999999998</v>
      </c>
    </row>
    <row r="936" spans="1:4" x14ac:dyDescent="0.45">
      <c r="A936" s="4">
        <v>3</v>
      </c>
      <c r="B936" s="16" t="s">
        <v>88</v>
      </c>
      <c r="C936" s="27">
        <v>90</v>
      </c>
      <c r="D936" s="6">
        <f t="shared" si="26"/>
        <v>3.8010000000000002</v>
      </c>
    </row>
    <row r="937" spans="1:4" x14ac:dyDescent="0.45">
      <c r="A937" s="4">
        <v>4</v>
      </c>
      <c r="B937" s="14" t="s">
        <v>89</v>
      </c>
      <c r="C937" s="27">
        <v>68</v>
      </c>
      <c r="D937" s="6">
        <f t="shared" si="26"/>
        <v>2.8719999999999999</v>
      </c>
    </row>
    <row r="938" spans="1:4" x14ac:dyDescent="0.45">
      <c r="A938" s="4">
        <v>5</v>
      </c>
      <c r="B938" s="14" t="s">
        <v>90</v>
      </c>
      <c r="C938" s="27">
        <v>1166</v>
      </c>
      <c r="D938" s="6">
        <f t="shared" si="26"/>
        <v>49.24</v>
      </c>
    </row>
    <row r="939" spans="1:4" x14ac:dyDescent="0.45">
      <c r="A939" s="4">
        <v>6</v>
      </c>
      <c r="B939" s="14" t="s">
        <v>91</v>
      </c>
      <c r="C939" s="27">
        <v>111</v>
      </c>
      <c r="D939" s="6">
        <f t="shared" si="26"/>
        <v>4.6879999999999997</v>
      </c>
    </row>
    <row r="940" spans="1:4" x14ac:dyDescent="0.45">
      <c r="A940" s="4">
        <v>7</v>
      </c>
      <c r="B940" s="14" t="s">
        <v>92</v>
      </c>
      <c r="C940" s="27">
        <v>31</v>
      </c>
      <c r="D940" s="6">
        <f t="shared" si="26"/>
        <v>1.3089999999999999</v>
      </c>
    </row>
    <row r="941" spans="1:4" x14ac:dyDescent="0.45">
      <c r="A941" s="4">
        <v>8</v>
      </c>
      <c r="B941" s="14" t="s">
        <v>17</v>
      </c>
      <c r="C941" s="27">
        <v>17</v>
      </c>
      <c r="D941" s="6">
        <f t="shared" si="26"/>
        <v>0.71799999999999997</v>
      </c>
    </row>
    <row r="942" spans="1:4" x14ac:dyDescent="0.45">
      <c r="A942" s="4"/>
      <c r="B942" s="14" t="s">
        <v>3</v>
      </c>
      <c r="C942" s="5">
        <v>8</v>
      </c>
      <c r="D942" s="6">
        <f t="shared" si="26"/>
        <v>0.33800000000000002</v>
      </c>
    </row>
    <row r="943" spans="1:4" ht="18.600000000000001" thickBot="1" x14ac:dyDescent="0.5">
      <c r="A943" s="7"/>
      <c r="B943" s="15" t="s">
        <v>4</v>
      </c>
      <c r="C943" s="8">
        <f>SUM(C934:C942)</f>
        <v>2368</v>
      </c>
      <c r="D943" s="9">
        <f t="shared" si="26"/>
        <v>100</v>
      </c>
    </row>
    <row r="944" spans="1:4" x14ac:dyDescent="0.45">
      <c r="A944" s="19"/>
      <c r="B944" s="20"/>
      <c r="C944" s="21"/>
      <c r="D944" s="22"/>
    </row>
    <row r="945" spans="1:4" x14ac:dyDescent="0.45">
      <c r="A945" s="19"/>
      <c r="B945" s="20"/>
      <c r="C945" s="21"/>
      <c r="D945" s="22"/>
    </row>
    <row r="946" spans="1:4" x14ac:dyDescent="0.45">
      <c r="A946" s="19"/>
      <c r="B946" s="20"/>
      <c r="C946" s="21"/>
      <c r="D946" s="22"/>
    </row>
    <row r="947" spans="1:4" x14ac:dyDescent="0.45">
      <c r="A947" s="19"/>
      <c r="B947" s="20"/>
      <c r="C947" s="21"/>
      <c r="D947" s="22"/>
    </row>
    <row r="948" spans="1:4" x14ac:dyDescent="0.45">
      <c r="A948" s="19"/>
      <c r="B948" s="20"/>
      <c r="C948" s="21"/>
      <c r="D948" s="22"/>
    </row>
    <row r="949" spans="1:4" x14ac:dyDescent="0.45">
      <c r="A949" s="19"/>
      <c r="B949" s="20"/>
      <c r="C949" s="21"/>
      <c r="D949" s="22"/>
    </row>
    <row r="950" spans="1:4" x14ac:dyDescent="0.45">
      <c r="A950" s="19"/>
      <c r="B950" s="20"/>
      <c r="C950" s="21"/>
      <c r="D950" s="22"/>
    </row>
    <row r="951" spans="1:4" x14ac:dyDescent="0.45">
      <c r="A951" s="19"/>
      <c r="B951" s="20"/>
      <c r="C951" s="21"/>
      <c r="D951" s="22"/>
    </row>
    <row r="952" spans="1:4" x14ac:dyDescent="0.45">
      <c r="A952" s="19"/>
      <c r="B952" s="20"/>
      <c r="C952" s="21"/>
      <c r="D952" s="22"/>
    </row>
    <row r="953" spans="1:4" x14ac:dyDescent="0.45">
      <c r="A953" s="19"/>
      <c r="B953" s="20"/>
      <c r="C953" s="21"/>
      <c r="D953" s="22"/>
    </row>
    <row r="954" spans="1:4" x14ac:dyDescent="0.45">
      <c r="A954" s="19"/>
      <c r="B954" s="20"/>
      <c r="C954" s="21"/>
      <c r="D954" s="22"/>
    </row>
    <row r="955" spans="1:4" x14ac:dyDescent="0.45">
      <c r="A955" s="19"/>
      <c r="B955" s="20"/>
      <c r="C955" s="21"/>
      <c r="D955" s="22"/>
    </row>
    <row r="956" spans="1:4" s="12" customFormat="1" ht="36.6" thickBot="1" x14ac:dyDescent="0.5">
      <c r="B956" s="12" t="s">
        <v>352</v>
      </c>
      <c r="C956" s="10" t="s">
        <v>346</v>
      </c>
    </row>
    <row r="957" spans="1:4" x14ac:dyDescent="0.45">
      <c r="A957" s="2" t="s">
        <v>0</v>
      </c>
      <c r="B957" s="13" t="s">
        <v>1</v>
      </c>
      <c r="C957" s="11" t="s">
        <v>305</v>
      </c>
      <c r="D957" s="3" t="s">
        <v>2</v>
      </c>
    </row>
    <row r="958" spans="1:4" x14ac:dyDescent="0.45">
      <c r="A958" s="4">
        <v>1</v>
      </c>
      <c r="B958" s="14" t="s">
        <v>93</v>
      </c>
      <c r="C958" s="51">
        <v>26</v>
      </c>
      <c r="D958" s="6">
        <f t="shared" ref="D958:D966" si="27">ROUND(C958/C$966*100,3)</f>
        <v>1.0980000000000001</v>
      </c>
    </row>
    <row r="959" spans="1:4" x14ac:dyDescent="0.45">
      <c r="A959" s="4">
        <v>2</v>
      </c>
      <c r="B959" s="14" t="s">
        <v>94</v>
      </c>
      <c r="C959" s="51">
        <v>105</v>
      </c>
      <c r="D959" s="6">
        <f t="shared" si="27"/>
        <v>4.4340000000000002</v>
      </c>
    </row>
    <row r="960" spans="1:4" x14ac:dyDescent="0.45">
      <c r="A960" s="4">
        <v>3</v>
      </c>
      <c r="B960" s="14" t="s">
        <v>95</v>
      </c>
      <c r="C960" s="52">
        <v>343</v>
      </c>
      <c r="D960" s="6">
        <f t="shared" si="27"/>
        <v>14.484999999999999</v>
      </c>
    </row>
    <row r="961" spans="1:4" x14ac:dyDescent="0.45">
      <c r="A961" s="4">
        <v>4</v>
      </c>
      <c r="B961" s="14" t="s">
        <v>96</v>
      </c>
      <c r="C961" s="52">
        <v>447</v>
      </c>
      <c r="D961" s="6">
        <f t="shared" si="27"/>
        <v>18.876999999999999</v>
      </c>
    </row>
    <row r="962" spans="1:4" x14ac:dyDescent="0.45">
      <c r="A962" s="4">
        <v>5</v>
      </c>
      <c r="B962" s="14" t="s">
        <v>97</v>
      </c>
      <c r="C962" s="52">
        <v>1254</v>
      </c>
      <c r="D962" s="6">
        <f t="shared" si="27"/>
        <v>52.956000000000003</v>
      </c>
    </row>
    <row r="963" spans="1:4" x14ac:dyDescent="0.45">
      <c r="A963" s="4">
        <v>6</v>
      </c>
      <c r="B963" s="14" t="s">
        <v>98</v>
      </c>
      <c r="C963" s="51">
        <v>138</v>
      </c>
      <c r="D963" s="6">
        <f t="shared" si="27"/>
        <v>5.8280000000000003</v>
      </c>
    </row>
    <row r="964" spans="1:4" x14ac:dyDescent="0.45">
      <c r="A964" s="4">
        <v>7</v>
      </c>
      <c r="B964" s="14" t="s">
        <v>99</v>
      </c>
      <c r="C964" s="51">
        <v>17</v>
      </c>
      <c r="D964" s="6">
        <f t="shared" si="27"/>
        <v>0.71799999999999997</v>
      </c>
    </row>
    <row r="965" spans="1:4" x14ac:dyDescent="0.45">
      <c r="A965" s="4"/>
      <c r="B965" s="14" t="s">
        <v>3</v>
      </c>
      <c r="C965" s="51">
        <v>38</v>
      </c>
      <c r="D965" s="6">
        <f t="shared" si="27"/>
        <v>1.605</v>
      </c>
    </row>
    <row r="966" spans="1:4" ht="18.600000000000001" thickBot="1" x14ac:dyDescent="0.5">
      <c r="A966" s="7"/>
      <c r="B966" s="15" t="s">
        <v>4</v>
      </c>
      <c r="C966" s="53">
        <f>SUM(C958:C965)</f>
        <v>2368</v>
      </c>
      <c r="D966" s="9">
        <f t="shared" si="27"/>
        <v>100</v>
      </c>
    </row>
    <row r="967" spans="1:4" x14ac:dyDescent="0.45">
      <c r="A967" s="19"/>
      <c r="B967" s="20"/>
      <c r="C967" s="54"/>
      <c r="D967" s="22"/>
    </row>
    <row r="968" spans="1:4" x14ac:dyDescent="0.45">
      <c r="A968" s="19"/>
      <c r="B968" s="20"/>
      <c r="C968" s="54"/>
      <c r="D968" s="22"/>
    </row>
    <row r="979" spans="1:4" s="12" customFormat="1" ht="36.6" thickBot="1" x14ac:dyDescent="0.5">
      <c r="B979" s="12" t="s">
        <v>353</v>
      </c>
      <c r="C979" s="10" t="s">
        <v>307</v>
      </c>
    </row>
    <row r="980" spans="1:4" x14ac:dyDescent="0.45">
      <c r="A980" s="2" t="s">
        <v>0</v>
      </c>
      <c r="B980" s="13" t="s">
        <v>1</v>
      </c>
      <c r="C980" s="11" t="s">
        <v>305</v>
      </c>
      <c r="D980" s="3" t="s">
        <v>2</v>
      </c>
    </row>
    <row r="981" spans="1:4" x14ac:dyDescent="0.45">
      <c r="A981" s="4">
        <v>1</v>
      </c>
      <c r="B981" s="14" t="s">
        <v>100</v>
      </c>
      <c r="C981" s="27">
        <v>2059</v>
      </c>
      <c r="D981" s="6">
        <f>ROUND(C981/C$984*100,3)</f>
        <v>86.950999999999993</v>
      </c>
    </row>
    <row r="982" spans="1:4" x14ac:dyDescent="0.45">
      <c r="A982" s="4">
        <v>2</v>
      </c>
      <c r="B982" s="14" t="s">
        <v>101</v>
      </c>
      <c r="C982" s="27">
        <v>296</v>
      </c>
      <c r="D982" s="6">
        <f>ROUND(C982/C$984*100,3)</f>
        <v>12.5</v>
      </c>
    </row>
    <row r="983" spans="1:4" x14ac:dyDescent="0.45">
      <c r="A983" s="4"/>
      <c r="B983" s="14" t="s">
        <v>3</v>
      </c>
      <c r="C983" s="5">
        <v>13</v>
      </c>
      <c r="D983" s="6">
        <f>ROUND(C983/C$984*100,3)</f>
        <v>0.54900000000000004</v>
      </c>
    </row>
    <row r="984" spans="1:4" ht="18.600000000000001" thickBot="1" x14ac:dyDescent="0.5">
      <c r="A984" s="7"/>
      <c r="B984" s="15" t="s">
        <v>4</v>
      </c>
      <c r="C984" s="8">
        <f>SUM(C981:C983)</f>
        <v>2368</v>
      </c>
      <c r="D984" s="9">
        <f>ROUND(C984/C$984*100,3)</f>
        <v>100</v>
      </c>
    </row>
    <row r="985" spans="1:4" x14ac:dyDescent="0.45">
      <c r="A985" s="19"/>
      <c r="B985" s="20"/>
      <c r="C985" s="21"/>
      <c r="D985" s="22"/>
    </row>
    <row r="986" spans="1:4" x14ac:dyDescent="0.45">
      <c r="A986" s="19"/>
      <c r="B986" s="20"/>
      <c r="C986" s="21"/>
      <c r="D986" s="22"/>
    </row>
    <row r="987" spans="1:4" x14ac:dyDescent="0.45">
      <c r="A987" s="19"/>
      <c r="B987" s="20"/>
      <c r="C987" s="21"/>
      <c r="D987" s="22"/>
    </row>
    <row r="988" spans="1:4" x14ac:dyDescent="0.45">
      <c r="A988" s="19"/>
      <c r="B988" s="20"/>
      <c r="C988" s="21"/>
      <c r="D988" s="22"/>
    </row>
    <row r="989" spans="1:4" x14ac:dyDescent="0.45">
      <c r="A989" s="19"/>
      <c r="B989" s="20"/>
      <c r="C989" s="21"/>
      <c r="D989" s="22"/>
    </row>
    <row r="990" spans="1:4" x14ac:dyDescent="0.45">
      <c r="A990" s="19"/>
      <c r="B990" s="20"/>
      <c r="C990" s="21"/>
      <c r="D990" s="22"/>
    </row>
    <row r="991" spans="1:4" x14ac:dyDescent="0.45">
      <c r="A991" s="19"/>
      <c r="B991" s="20"/>
      <c r="C991" s="21"/>
      <c r="D991" s="22"/>
    </row>
    <row r="992" spans="1:4" s="12" customFormat="1" ht="18.600000000000001" thickBot="1" x14ac:dyDescent="0.5">
      <c r="B992" s="12" t="s">
        <v>537</v>
      </c>
      <c r="C992" s="10" t="s">
        <v>346</v>
      </c>
    </row>
    <row r="993" spans="1:4" x14ac:dyDescent="0.45">
      <c r="A993" s="2" t="s">
        <v>0</v>
      </c>
      <c r="B993" s="47" t="s">
        <v>1</v>
      </c>
      <c r="C993" s="11" t="s">
        <v>305</v>
      </c>
      <c r="D993" s="3" t="s">
        <v>2</v>
      </c>
    </row>
    <row r="994" spans="1:4" x14ac:dyDescent="0.45">
      <c r="A994" s="37">
        <v>1</v>
      </c>
      <c r="B994" s="41" t="s">
        <v>505</v>
      </c>
      <c r="C994" s="55">
        <v>18</v>
      </c>
      <c r="D994" s="38">
        <f>ROUND(C994/C$981*100,3)</f>
        <v>0.874</v>
      </c>
    </row>
    <row r="995" spans="1:4" x14ac:dyDescent="0.45">
      <c r="A995" s="37">
        <v>2</v>
      </c>
      <c r="B995" s="41" t="s">
        <v>506</v>
      </c>
      <c r="C995" s="55">
        <v>31</v>
      </c>
      <c r="D995" s="38">
        <f t="shared" ref="D995:D1000" si="28">ROUND(C995/C$981*100,3)</f>
        <v>1.506</v>
      </c>
    </row>
    <row r="996" spans="1:4" x14ac:dyDescent="0.45">
      <c r="A996" s="37">
        <v>3</v>
      </c>
      <c r="B996" s="41" t="s">
        <v>507</v>
      </c>
      <c r="C996" s="55">
        <v>675</v>
      </c>
      <c r="D996" s="38">
        <f t="shared" si="28"/>
        <v>32.783000000000001</v>
      </c>
    </row>
    <row r="997" spans="1:4" x14ac:dyDescent="0.45">
      <c r="A997" s="37">
        <v>4</v>
      </c>
      <c r="B997" s="41" t="s">
        <v>508</v>
      </c>
      <c r="C997" s="55">
        <v>1062</v>
      </c>
      <c r="D997" s="6">
        <f t="shared" si="28"/>
        <v>51.578000000000003</v>
      </c>
    </row>
    <row r="998" spans="1:4" x14ac:dyDescent="0.45">
      <c r="A998" s="37">
        <v>5</v>
      </c>
      <c r="B998" s="41" t="s">
        <v>509</v>
      </c>
      <c r="C998" s="55">
        <v>265</v>
      </c>
      <c r="D998" s="6">
        <f t="shared" si="28"/>
        <v>12.87</v>
      </c>
    </row>
    <row r="999" spans="1:4" x14ac:dyDescent="0.45">
      <c r="A999" s="4"/>
      <c r="B999" s="40" t="s">
        <v>3</v>
      </c>
      <c r="C999" s="55">
        <v>8</v>
      </c>
      <c r="D999" s="6">
        <f t="shared" si="28"/>
        <v>0.38900000000000001</v>
      </c>
    </row>
    <row r="1000" spans="1:4" ht="18.600000000000001" thickBot="1" x14ac:dyDescent="0.5">
      <c r="A1000" s="7"/>
      <c r="B1000" s="48" t="s">
        <v>4</v>
      </c>
      <c r="C1000" s="8">
        <f>SUM(C994:C999)</f>
        <v>2059</v>
      </c>
      <c r="D1000" s="9">
        <f t="shared" si="28"/>
        <v>100</v>
      </c>
    </row>
    <row r="1001" spans="1:4" x14ac:dyDescent="0.45">
      <c r="A1001" s="19"/>
      <c r="B1001" s="20"/>
      <c r="C1001" s="21"/>
      <c r="D1001" s="22"/>
    </row>
    <row r="1002" spans="1:4" x14ac:dyDescent="0.45">
      <c r="A1002" s="19"/>
      <c r="B1002" s="20"/>
      <c r="C1002" s="21"/>
      <c r="D1002" s="22"/>
    </row>
    <row r="1003" spans="1:4" x14ac:dyDescent="0.45">
      <c r="A1003" s="19"/>
      <c r="B1003" s="20"/>
      <c r="C1003" s="21"/>
      <c r="D1003" s="22"/>
    </row>
    <row r="1004" spans="1:4" x14ac:dyDescent="0.45">
      <c r="A1004" s="19"/>
      <c r="B1004" s="20"/>
      <c r="C1004" s="21"/>
      <c r="D1004" s="22"/>
    </row>
    <row r="1005" spans="1:4" x14ac:dyDescent="0.45">
      <c r="A1005" s="19"/>
      <c r="B1005" s="20"/>
      <c r="C1005" s="21"/>
      <c r="D1005" s="22"/>
    </row>
    <row r="1006" spans="1:4" x14ac:dyDescent="0.45">
      <c r="A1006" s="19"/>
      <c r="B1006" s="20"/>
      <c r="C1006" s="21"/>
      <c r="D1006" s="22"/>
    </row>
    <row r="1007" spans="1:4" x14ac:dyDescent="0.45">
      <c r="A1007" s="19"/>
      <c r="B1007" s="20"/>
      <c r="C1007" s="21"/>
      <c r="D1007" s="22"/>
    </row>
    <row r="1008" spans="1:4" x14ac:dyDescent="0.45">
      <c r="A1008" s="19"/>
      <c r="B1008" s="20"/>
      <c r="C1008" s="21"/>
      <c r="D1008" s="22"/>
    </row>
    <row r="1009" spans="1:4" x14ac:dyDescent="0.45">
      <c r="A1009" s="19"/>
      <c r="B1009" s="20"/>
      <c r="C1009" s="21"/>
      <c r="D1009" s="22"/>
    </row>
    <row r="1010" spans="1:4" x14ac:dyDescent="0.45">
      <c r="A1010" s="19"/>
      <c r="B1010" s="20"/>
      <c r="C1010" s="21"/>
      <c r="D1010" s="22"/>
    </row>
    <row r="1011" spans="1:4" s="12" customFormat="1" ht="18.600000000000001" thickBot="1" x14ac:dyDescent="0.5">
      <c r="B1011" s="12" t="s">
        <v>538</v>
      </c>
      <c r="C1011" s="10" t="s">
        <v>346</v>
      </c>
    </row>
    <row r="1012" spans="1:4" x14ac:dyDescent="0.45">
      <c r="A1012" s="2" t="s">
        <v>0</v>
      </c>
      <c r="B1012" s="47" t="s">
        <v>1</v>
      </c>
      <c r="C1012" s="11" t="s">
        <v>305</v>
      </c>
      <c r="D1012" s="3" t="s">
        <v>2</v>
      </c>
    </row>
    <row r="1013" spans="1:4" x14ac:dyDescent="0.45">
      <c r="A1013" s="37">
        <v>1</v>
      </c>
      <c r="B1013" s="41" t="s">
        <v>511</v>
      </c>
      <c r="C1013" s="55">
        <v>1178</v>
      </c>
      <c r="D1013" s="38">
        <f t="shared" ref="D1013:D1020" si="29">ROUND(C1013/C$981*100,3)</f>
        <v>57.212000000000003</v>
      </c>
    </row>
    <row r="1014" spans="1:4" x14ac:dyDescent="0.45">
      <c r="A1014" s="37">
        <v>2</v>
      </c>
      <c r="B1014" s="41" t="s">
        <v>512</v>
      </c>
      <c r="C1014" s="55">
        <v>556</v>
      </c>
      <c r="D1014" s="38">
        <f t="shared" si="29"/>
        <v>27.003</v>
      </c>
    </row>
    <row r="1015" spans="1:4" x14ac:dyDescent="0.45">
      <c r="A1015" s="37">
        <v>3</v>
      </c>
      <c r="B1015" s="41" t="s">
        <v>513</v>
      </c>
      <c r="C1015" s="55">
        <v>197</v>
      </c>
      <c r="D1015" s="38">
        <f t="shared" si="29"/>
        <v>9.5679999999999996</v>
      </c>
    </row>
    <row r="1016" spans="1:4" x14ac:dyDescent="0.45">
      <c r="A1016" s="37">
        <v>4</v>
      </c>
      <c r="B1016" s="41" t="s">
        <v>514</v>
      </c>
      <c r="C1016" s="55">
        <v>70</v>
      </c>
      <c r="D1016" s="6">
        <f t="shared" si="29"/>
        <v>3.4</v>
      </c>
    </row>
    <row r="1017" spans="1:4" x14ac:dyDescent="0.45">
      <c r="A1017" s="37">
        <v>5</v>
      </c>
      <c r="B1017" s="41" t="s">
        <v>515</v>
      </c>
      <c r="C1017" s="55">
        <v>28</v>
      </c>
      <c r="D1017" s="6">
        <f t="shared" si="29"/>
        <v>1.36</v>
      </c>
    </row>
    <row r="1018" spans="1:4" x14ac:dyDescent="0.45">
      <c r="A1018" s="37">
        <v>6</v>
      </c>
      <c r="B1018" s="41" t="s">
        <v>516</v>
      </c>
      <c r="C1018" s="55">
        <v>20</v>
      </c>
      <c r="D1018" s="6">
        <f t="shared" si="29"/>
        <v>0.97099999999999997</v>
      </c>
    </row>
    <row r="1019" spans="1:4" x14ac:dyDescent="0.45">
      <c r="A1019" s="4"/>
      <c r="B1019" s="40" t="s">
        <v>3</v>
      </c>
      <c r="C1019" s="55">
        <v>10</v>
      </c>
      <c r="D1019" s="6">
        <f t="shared" si="29"/>
        <v>0.48599999999999999</v>
      </c>
    </row>
    <row r="1020" spans="1:4" ht="18.600000000000001" thickBot="1" x14ac:dyDescent="0.5">
      <c r="A1020" s="7"/>
      <c r="B1020" s="48" t="s">
        <v>4</v>
      </c>
      <c r="C1020" s="8">
        <f>SUM(C1013:C1019)</f>
        <v>2059</v>
      </c>
      <c r="D1020" s="9">
        <f t="shared" si="29"/>
        <v>100</v>
      </c>
    </row>
    <row r="1021" spans="1:4" x14ac:dyDescent="0.45">
      <c r="A1021" s="19"/>
      <c r="B1021" s="20"/>
      <c r="C1021" s="21"/>
      <c r="D1021" s="22"/>
    </row>
    <row r="1022" spans="1:4" x14ac:dyDescent="0.45">
      <c r="A1022" s="19"/>
      <c r="B1022" s="20"/>
      <c r="C1022" s="21"/>
      <c r="D1022" s="22"/>
    </row>
    <row r="1023" spans="1:4" x14ac:dyDescent="0.45">
      <c r="A1023" s="19"/>
      <c r="B1023" s="20"/>
      <c r="C1023" s="21"/>
      <c r="D1023" s="22"/>
    </row>
    <row r="1024" spans="1:4" x14ac:dyDescent="0.45">
      <c r="A1024" s="19"/>
      <c r="B1024" s="20"/>
      <c r="C1024" s="21"/>
      <c r="D1024" s="22"/>
    </row>
    <row r="1025" spans="1:4" x14ac:dyDescent="0.45">
      <c r="A1025" s="19"/>
      <c r="B1025" s="20"/>
      <c r="C1025" s="21"/>
      <c r="D1025" s="22"/>
    </row>
    <row r="1026" spans="1:4" x14ac:dyDescent="0.45">
      <c r="A1026" s="19"/>
      <c r="B1026" s="20"/>
      <c r="C1026" s="21"/>
      <c r="D1026" s="22"/>
    </row>
    <row r="1027" spans="1:4" x14ac:dyDescent="0.45">
      <c r="A1027" s="19"/>
      <c r="B1027" s="20"/>
      <c r="C1027" s="21"/>
      <c r="D1027" s="22"/>
    </row>
    <row r="1028" spans="1:4" x14ac:dyDescent="0.45">
      <c r="A1028" s="19"/>
      <c r="B1028" s="20"/>
      <c r="C1028" s="21"/>
      <c r="D1028" s="22"/>
    </row>
    <row r="1029" spans="1:4" x14ac:dyDescent="0.45">
      <c r="A1029" s="19"/>
      <c r="B1029" s="20"/>
      <c r="C1029" s="21"/>
      <c r="D1029" s="22"/>
    </row>
    <row r="1030" spans="1:4" x14ac:dyDescent="0.45">
      <c r="A1030" s="19"/>
      <c r="B1030" s="20"/>
      <c r="C1030" s="21"/>
      <c r="D1030" s="22"/>
    </row>
    <row r="1031" spans="1:4" x14ac:dyDescent="0.45">
      <c r="A1031" s="19"/>
      <c r="B1031" s="20"/>
      <c r="C1031" s="21"/>
      <c r="D1031" s="22"/>
    </row>
    <row r="1032" spans="1:4" s="12" customFormat="1" ht="18.600000000000001" thickBot="1" x14ac:dyDescent="0.5">
      <c r="B1032" s="12" t="s">
        <v>539</v>
      </c>
      <c r="C1032" s="10" t="s">
        <v>346</v>
      </c>
    </row>
    <row r="1033" spans="1:4" x14ac:dyDescent="0.45">
      <c r="A1033" s="2" t="s">
        <v>0</v>
      </c>
      <c r="B1033" s="47" t="s">
        <v>1</v>
      </c>
      <c r="C1033" s="11" t="s">
        <v>305</v>
      </c>
      <c r="D1033" s="3" t="s">
        <v>2</v>
      </c>
    </row>
    <row r="1034" spans="1:4" x14ac:dyDescent="0.45">
      <c r="A1034" s="37">
        <v>1</v>
      </c>
      <c r="B1034" s="41" t="s">
        <v>505</v>
      </c>
      <c r="C1034" s="55">
        <v>36</v>
      </c>
      <c r="D1034" s="38">
        <f t="shared" ref="D1034:D1040" si="30">ROUND(C1034/C$981*100,3)</f>
        <v>1.748</v>
      </c>
    </row>
    <row r="1035" spans="1:4" x14ac:dyDescent="0.45">
      <c r="A1035" s="37">
        <v>2</v>
      </c>
      <c r="B1035" s="41" t="s">
        <v>506</v>
      </c>
      <c r="C1035" s="55">
        <v>276</v>
      </c>
      <c r="D1035" s="38">
        <f t="shared" si="30"/>
        <v>13.404999999999999</v>
      </c>
    </row>
    <row r="1036" spans="1:4" x14ac:dyDescent="0.45">
      <c r="A1036" s="37">
        <v>3</v>
      </c>
      <c r="B1036" s="41" t="s">
        <v>507</v>
      </c>
      <c r="C1036" s="55">
        <v>1147</v>
      </c>
      <c r="D1036" s="38">
        <f t="shared" si="30"/>
        <v>55.707000000000001</v>
      </c>
    </row>
    <row r="1037" spans="1:4" x14ac:dyDescent="0.45">
      <c r="A1037" s="37">
        <v>4</v>
      </c>
      <c r="B1037" s="41" t="s">
        <v>508</v>
      </c>
      <c r="C1037" s="55">
        <v>419</v>
      </c>
      <c r="D1037" s="6">
        <f t="shared" si="30"/>
        <v>20.350000000000001</v>
      </c>
    </row>
    <row r="1038" spans="1:4" x14ac:dyDescent="0.45">
      <c r="A1038" s="37">
        <v>5</v>
      </c>
      <c r="B1038" s="41" t="s">
        <v>509</v>
      </c>
      <c r="C1038" s="55">
        <v>105</v>
      </c>
      <c r="D1038" s="6">
        <f t="shared" si="30"/>
        <v>5.0999999999999996</v>
      </c>
    </row>
    <row r="1039" spans="1:4" x14ac:dyDescent="0.45">
      <c r="A1039" s="4"/>
      <c r="B1039" s="40" t="s">
        <v>3</v>
      </c>
      <c r="C1039" s="56">
        <v>76</v>
      </c>
      <c r="D1039" s="6">
        <f t="shared" si="30"/>
        <v>3.6909999999999998</v>
      </c>
    </row>
    <row r="1040" spans="1:4" ht="18.600000000000001" thickBot="1" x14ac:dyDescent="0.5">
      <c r="A1040" s="7"/>
      <c r="B1040" s="15" t="s">
        <v>4</v>
      </c>
      <c r="C1040" s="8">
        <f>SUM(C1034:C1039)</f>
        <v>2059</v>
      </c>
      <c r="D1040" s="9">
        <f t="shared" si="30"/>
        <v>100</v>
      </c>
    </row>
    <row r="1041" spans="1:4" x14ac:dyDescent="0.45">
      <c r="A1041" s="19"/>
      <c r="B1041" s="20"/>
      <c r="C1041" s="21"/>
      <c r="D1041" s="22"/>
    </row>
    <row r="1042" spans="1:4" x14ac:dyDescent="0.45">
      <c r="A1042" s="19"/>
      <c r="B1042" s="20"/>
      <c r="C1042" s="21"/>
      <c r="D1042" s="22"/>
    </row>
    <row r="1043" spans="1:4" x14ac:dyDescent="0.45">
      <c r="A1043" s="19"/>
      <c r="B1043" s="20"/>
      <c r="C1043" s="21"/>
      <c r="D1043" s="22"/>
    </row>
    <row r="1044" spans="1:4" x14ac:dyDescent="0.45">
      <c r="A1044" s="19"/>
      <c r="B1044" s="20"/>
      <c r="C1044" s="21"/>
      <c r="D1044" s="22"/>
    </row>
    <row r="1045" spans="1:4" x14ac:dyDescent="0.45">
      <c r="A1045" s="19"/>
      <c r="B1045" s="20"/>
      <c r="C1045" s="21"/>
      <c r="D1045" s="22"/>
    </row>
    <row r="1046" spans="1:4" x14ac:dyDescent="0.45">
      <c r="A1046" s="19"/>
      <c r="B1046" s="20"/>
      <c r="C1046" s="21"/>
      <c r="D1046" s="22"/>
    </row>
    <row r="1047" spans="1:4" x14ac:dyDescent="0.45">
      <c r="A1047" s="19"/>
      <c r="B1047" s="20"/>
      <c r="C1047" s="21"/>
      <c r="D1047" s="22"/>
    </row>
    <row r="1048" spans="1:4" x14ac:dyDescent="0.45">
      <c r="A1048" s="19"/>
      <c r="B1048" s="20"/>
      <c r="C1048" s="21"/>
      <c r="D1048" s="22"/>
    </row>
    <row r="1049" spans="1:4" x14ac:dyDescent="0.45">
      <c r="A1049" s="19"/>
      <c r="B1049" s="20"/>
      <c r="C1049" s="21"/>
      <c r="D1049" s="22"/>
    </row>
    <row r="1050" spans="1:4" x14ac:dyDescent="0.45">
      <c r="A1050" s="19"/>
      <c r="B1050" s="20"/>
      <c r="C1050" s="21"/>
      <c r="D1050" s="22"/>
    </row>
    <row r="1051" spans="1:4" s="12" customFormat="1" ht="18.600000000000001" thickBot="1" x14ac:dyDescent="0.5">
      <c r="B1051" s="12" t="s">
        <v>540</v>
      </c>
      <c r="C1051" s="10" t="s">
        <v>346</v>
      </c>
    </row>
    <row r="1052" spans="1:4" x14ac:dyDescent="0.45">
      <c r="A1052" s="2" t="s">
        <v>0</v>
      </c>
      <c r="B1052" s="47" t="s">
        <v>1</v>
      </c>
      <c r="C1052" s="11" t="s">
        <v>305</v>
      </c>
      <c r="D1052" s="3" t="s">
        <v>2</v>
      </c>
    </row>
    <row r="1053" spans="1:4" x14ac:dyDescent="0.45">
      <c r="A1053" s="37">
        <v>1</v>
      </c>
      <c r="B1053" s="41" t="s">
        <v>511</v>
      </c>
      <c r="C1053" s="42">
        <v>871</v>
      </c>
      <c r="D1053" s="38">
        <f>ROUND(C1053/C$1060*100,3)</f>
        <v>42.302</v>
      </c>
    </row>
    <row r="1054" spans="1:4" x14ac:dyDescent="0.45">
      <c r="A1054" s="37">
        <v>2</v>
      </c>
      <c r="B1054" s="41" t="s">
        <v>512</v>
      </c>
      <c r="C1054" s="42">
        <v>305</v>
      </c>
      <c r="D1054" s="38">
        <f t="shared" ref="D1054:D1060" si="31">ROUND(C1054/C$1060*100,3)</f>
        <v>14.813000000000001</v>
      </c>
    </row>
    <row r="1055" spans="1:4" x14ac:dyDescent="0.45">
      <c r="A1055" s="37">
        <v>3</v>
      </c>
      <c r="B1055" s="41" t="s">
        <v>513</v>
      </c>
      <c r="C1055" s="42">
        <v>481</v>
      </c>
      <c r="D1055" s="38">
        <f t="shared" si="31"/>
        <v>23.361000000000001</v>
      </c>
    </row>
    <row r="1056" spans="1:4" x14ac:dyDescent="0.45">
      <c r="A1056" s="37">
        <v>4</v>
      </c>
      <c r="B1056" s="41" t="s">
        <v>514</v>
      </c>
      <c r="C1056" s="42">
        <v>225</v>
      </c>
      <c r="D1056" s="6">
        <f t="shared" si="31"/>
        <v>10.928000000000001</v>
      </c>
    </row>
    <row r="1057" spans="1:4" x14ac:dyDescent="0.45">
      <c r="A1057" s="37">
        <v>5</v>
      </c>
      <c r="B1057" s="41" t="s">
        <v>515</v>
      </c>
      <c r="C1057" s="42">
        <v>54</v>
      </c>
      <c r="D1057" s="6">
        <f t="shared" si="31"/>
        <v>2.6230000000000002</v>
      </c>
    </row>
    <row r="1058" spans="1:4" x14ac:dyDescent="0.45">
      <c r="A1058" s="37">
        <v>6</v>
      </c>
      <c r="B1058" s="41" t="s">
        <v>628</v>
      </c>
      <c r="C1058" s="42">
        <v>42</v>
      </c>
      <c r="D1058" s="6">
        <f t="shared" si="31"/>
        <v>2.04</v>
      </c>
    </row>
    <row r="1059" spans="1:4" x14ac:dyDescent="0.45">
      <c r="A1059" s="4"/>
      <c r="B1059" s="40" t="s">
        <v>3</v>
      </c>
      <c r="C1059" s="43">
        <v>81</v>
      </c>
      <c r="D1059" s="6">
        <f t="shared" si="31"/>
        <v>3.9340000000000002</v>
      </c>
    </row>
    <row r="1060" spans="1:4" ht="18.600000000000001" thickBot="1" x14ac:dyDescent="0.5">
      <c r="A1060" s="7"/>
      <c r="B1060" s="15" t="s">
        <v>4</v>
      </c>
      <c r="C1060" s="8">
        <f>SUM(C1053:C1059)</f>
        <v>2059</v>
      </c>
      <c r="D1060" s="9">
        <f t="shared" si="31"/>
        <v>100</v>
      </c>
    </row>
    <row r="1061" spans="1:4" x14ac:dyDescent="0.45">
      <c r="A1061" s="19"/>
      <c r="B1061" s="20"/>
      <c r="C1061" s="21"/>
      <c r="D1061" s="22"/>
    </row>
    <row r="1062" spans="1:4" x14ac:dyDescent="0.45">
      <c r="A1062" s="19"/>
      <c r="B1062" s="20"/>
      <c r="C1062" s="21"/>
      <c r="D1062" s="22"/>
    </row>
    <row r="1063" spans="1:4" x14ac:dyDescent="0.45">
      <c r="A1063" s="19"/>
      <c r="B1063" s="20"/>
      <c r="C1063" s="21"/>
      <c r="D1063" s="22"/>
    </row>
    <row r="1064" spans="1:4" x14ac:dyDescent="0.45">
      <c r="A1064" s="19"/>
      <c r="B1064" s="20"/>
      <c r="C1064" s="21"/>
      <c r="D1064" s="22"/>
    </row>
    <row r="1065" spans="1:4" x14ac:dyDescent="0.45">
      <c r="A1065" s="19"/>
      <c r="B1065" s="20"/>
      <c r="C1065" s="21"/>
      <c r="D1065" s="22"/>
    </row>
    <row r="1066" spans="1:4" x14ac:dyDescent="0.45">
      <c r="A1066" s="19"/>
      <c r="B1066" s="20"/>
      <c r="C1066" s="21"/>
      <c r="D1066" s="22"/>
    </row>
    <row r="1067" spans="1:4" x14ac:dyDescent="0.45">
      <c r="A1067" s="19"/>
      <c r="B1067" s="20"/>
      <c r="C1067" s="21"/>
      <c r="D1067" s="22"/>
    </row>
    <row r="1068" spans="1:4" x14ac:dyDescent="0.45">
      <c r="A1068" s="19"/>
      <c r="B1068" s="20"/>
      <c r="C1068" s="21"/>
      <c r="D1068" s="22"/>
    </row>
    <row r="1069" spans="1:4" x14ac:dyDescent="0.45">
      <c r="A1069" s="19"/>
      <c r="B1069" s="20"/>
      <c r="C1069" s="21"/>
      <c r="D1069" s="22"/>
    </row>
    <row r="1070" spans="1:4" x14ac:dyDescent="0.45">
      <c r="A1070" s="19"/>
      <c r="B1070" s="20"/>
      <c r="C1070" s="21"/>
      <c r="D1070" s="22"/>
    </row>
    <row r="1071" spans="1:4" x14ac:dyDescent="0.45">
      <c r="A1071" s="19"/>
      <c r="B1071" s="20"/>
      <c r="C1071" s="21"/>
      <c r="D1071" s="22"/>
    </row>
    <row r="1072" spans="1:4" x14ac:dyDescent="0.45">
      <c r="A1072" s="19"/>
      <c r="B1072" s="20"/>
      <c r="C1072" s="21"/>
      <c r="D1072" s="22"/>
    </row>
    <row r="1073" spans="1:4" x14ac:dyDescent="0.45">
      <c r="A1073" s="19"/>
      <c r="B1073" s="20"/>
      <c r="C1073" s="21"/>
      <c r="D1073" s="22"/>
    </row>
    <row r="1074" spans="1:4" x14ac:dyDescent="0.45">
      <c r="A1074" s="19"/>
      <c r="B1074" s="20"/>
      <c r="C1074" s="21"/>
      <c r="D1074" s="22"/>
    </row>
    <row r="1075" spans="1:4" s="12" customFormat="1" ht="18.600000000000001" thickBot="1" x14ac:dyDescent="0.5">
      <c r="B1075" s="12" t="s">
        <v>354</v>
      </c>
      <c r="C1075" s="10" t="s">
        <v>307</v>
      </c>
    </row>
    <row r="1076" spans="1:4" x14ac:dyDescent="0.45">
      <c r="A1076" s="2" t="s">
        <v>0</v>
      </c>
      <c r="B1076" s="13" t="s">
        <v>1</v>
      </c>
      <c r="C1076" s="11" t="s">
        <v>305</v>
      </c>
      <c r="D1076" s="3" t="s">
        <v>2</v>
      </c>
    </row>
    <row r="1077" spans="1:4" x14ac:dyDescent="0.45">
      <c r="A1077" s="4">
        <v>1</v>
      </c>
      <c r="B1077" s="14" t="s">
        <v>103</v>
      </c>
      <c r="C1077" s="27">
        <v>150</v>
      </c>
      <c r="D1077" s="6">
        <f t="shared" ref="D1077:D1082" si="32">ROUND(C1077/C$1082*100,3)</f>
        <v>24.233000000000001</v>
      </c>
    </row>
    <row r="1078" spans="1:4" x14ac:dyDescent="0.45">
      <c r="A1078" s="4">
        <v>2</v>
      </c>
      <c r="B1078" s="14" t="s">
        <v>102</v>
      </c>
      <c r="C1078" s="27">
        <v>128</v>
      </c>
      <c r="D1078" s="6">
        <f t="shared" si="32"/>
        <v>20.678999999999998</v>
      </c>
    </row>
    <row r="1079" spans="1:4" ht="36" x14ac:dyDescent="0.45">
      <c r="A1079" s="4">
        <v>3</v>
      </c>
      <c r="B1079" s="25" t="s">
        <v>488</v>
      </c>
      <c r="C1079" s="27">
        <v>75</v>
      </c>
      <c r="D1079" s="6">
        <f t="shared" si="32"/>
        <v>12.116</v>
      </c>
    </row>
    <row r="1080" spans="1:4" x14ac:dyDescent="0.45">
      <c r="A1080" s="4">
        <v>4</v>
      </c>
      <c r="B1080" s="14" t="s">
        <v>105</v>
      </c>
      <c r="C1080" s="27">
        <v>257</v>
      </c>
      <c r="D1080" s="6">
        <f t="shared" si="32"/>
        <v>41.518999999999998</v>
      </c>
    </row>
    <row r="1081" spans="1:4" x14ac:dyDescent="0.45">
      <c r="A1081" s="4"/>
      <c r="B1081" s="14" t="s">
        <v>3</v>
      </c>
      <c r="C1081" s="5">
        <v>9</v>
      </c>
      <c r="D1081" s="6">
        <f t="shared" si="32"/>
        <v>1.454</v>
      </c>
    </row>
    <row r="1082" spans="1:4" ht="18.600000000000001" thickBot="1" x14ac:dyDescent="0.5">
      <c r="A1082" s="7"/>
      <c r="B1082" s="15" t="s">
        <v>4</v>
      </c>
      <c r="C1082" s="8">
        <f>SUM(C1077:C1081)</f>
        <v>619</v>
      </c>
      <c r="D1082" s="9">
        <f t="shared" si="32"/>
        <v>100</v>
      </c>
    </row>
    <row r="1083" spans="1:4" x14ac:dyDescent="0.45">
      <c r="A1083" s="19"/>
      <c r="B1083" s="20"/>
      <c r="C1083" s="21"/>
      <c r="D1083" s="22"/>
    </row>
    <row r="1084" spans="1:4" x14ac:dyDescent="0.45">
      <c r="A1084" s="19"/>
      <c r="B1084" s="20"/>
      <c r="C1084" s="21"/>
      <c r="D1084" s="22"/>
    </row>
    <row r="1085" spans="1:4" x14ac:dyDescent="0.45">
      <c r="A1085" s="19"/>
      <c r="B1085" s="20"/>
      <c r="C1085" s="21"/>
      <c r="D1085" s="22"/>
    </row>
    <row r="1086" spans="1:4" x14ac:dyDescent="0.45">
      <c r="A1086" s="19"/>
      <c r="B1086" s="20"/>
      <c r="C1086" s="21"/>
      <c r="D1086" s="22"/>
    </row>
    <row r="1087" spans="1:4" x14ac:dyDescent="0.45">
      <c r="A1087" s="19"/>
      <c r="B1087" s="20"/>
      <c r="C1087" s="21"/>
      <c r="D1087" s="22"/>
    </row>
    <row r="1088" spans="1:4" x14ac:dyDescent="0.45">
      <c r="A1088" s="19"/>
      <c r="B1088" s="20"/>
      <c r="C1088" s="21"/>
      <c r="D1088" s="22"/>
    </row>
    <row r="1089" spans="1:4" x14ac:dyDescent="0.45">
      <c r="A1089" s="19"/>
      <c r="B1089" s="20"/>
      <c r="C1089" s="21"/>
      <c r="D1089" s="22"/>
    </row>
    <row r="1090" spans="1:4" x14ac:dyDescent="0.45">
      <c r="A1090" s="19"/>
      <c r="B1090" s="20"/>
      <c r="C1090" s="21"/>
      <c r="D1090" s="22"/>
    </row>
    <row r="1091" spans="1:4" x14ac:dyDescent="0.45">
      <c r="A1091" s="19"/>
      <c r="B1091" s="20"/>
      <c r="C1091" s="21"/>
      <c r="D1091" s="22"/>
    </row>
    <row r="1092" spans="1:4" x14ac:dyDescent="0.45">
      <c r="A1092" s="19"/>
      <c r="B1092" s="20"/>
      <c r="C1092" s="21"/>
      <c r="D1092" s="22"/>
    </row>
    <row r="1093" spans="1:4" ht="18.600000000000001" thickBot="1" x14ac:dyDescent="0.5">
      <c r="A1093" s="12"/>
      <c r="B1093" s="12" t="s">
        <v>541</v>
      </c>
      <c r="C1093" s="10" t="s">
        <v>346</v>
      </c>
      <c r="D1093" s="12"/>
    </row>
    <row r="1094" spans="1:4" x14ac:dyDescent="0.45">
      <c r="A1094" s="2" t="s">
        <v>0</v>
      </c>
      <c r="B1094" s="47" t="s">
        <v>1</v>
      </c>
      <c r="C1094" s="11" t="s">
        <v>305</v>
      </c>
      <c r="D1094" s="3" t="s">
        <v>2</v>
      </c>
    </row>
    <row r="1095" spans="1:4" x14ac:dyDescent="0.45">
      <c r="A1095" s="4">
        <v>1</v>
      </c>
      <c r="B1095" s="41" t="s">
        <v>542</v>
      </c>
      <c r="C1095" s="42">
        <v>2</v>
      </c>
      <c r="D1095" s="6">
        <f>ROUND(C1095/C$1079*100,3)</f>
        <v>2.6669999999999998</v>
      </c>
    </row>
    <row r="1096" spans="1:4" x14ac:dyDescent="0.45">
      <c r="A1096" s="4">
        <v>2</v>
      </c>
      <c r="B1096" s="41" t="s">
        <v>543</v>
      </c>
      <c r="C1096" s="42">
        <v>5</v>
      </c>
      <c r="D1096" s="6">
        <f t="shared" ref="D1096:D1101" si="33">ROUND(C1096/C$1079*100,3)</f>
        <v>6.6669999999999998</v>
      </c>
    </row>
    <row r="1097" spans="1:4" x14ac:dyDescent="0.45">
      <c r="A1097" s="4">
        <v>3</v>
      </c>
      <c r="B1097" s="41" t="s">
        <v>544</v>
      </c>
      <c r="C1097" s="42">
        <v>5</v>
      </c>
      <c r="D1097" s="6">
        <f t="shared" si="33"/>
        <v>6.6669999999999998</v>
      </c>
    </row>
    <row r="1098" spans="1:4" x14ac:dyDescent="0.45">
      <c r="A1098" s="4">
        <v>4</v>
      </c>
      <c r="B1098" s="41" t="s">
        <v>545</v>
      </c>
      <c r="C1098" s="42">
        <v>2</v>
      </c>
      <c r="D1098" s="6">
        <f t="shared" si="33"/>
        <v>2.6669999999999998</v>
      </c>
    </row>
    <row r="1099" spans="1:4" x14ac:dyDescent="0.45">
      <c r="A1099" s="4">
        <v>5</v>
      </c>
      <c r="B1099" s="41" t="s">
        <v>546</v>
      </c>
      <c r="C1099" s="42">
        <v>61</v>
      </c>
      <c r="D1099" s="6">
        <f t="shared" si="33"/>
        <v>81.332999999999998</v>
      </c>
    </row>
    <row r="1100" spans="1:4" x14ac:dyDescent="0.45">
      <c r="A1100" s="4"/>
      <c r="B1100" s="39" t="s">
        <v>3</v>
      </c>
      <c r="C1100" s="42">
        <v>0</v>
      </c>
      <c r="D1100" s="6">
        <f t="shared" si="33"/>
        <v>0</v>
      </c>
    </row>
    <row r="1101" spans="1:4" ht="18.600000000000001" thickBot="1" x14ac:dyDescent="0.5">
      <c r="A1101" s="7"/>
      <c r="B1101" s="48" t="s">
        <v>4</v>
      </c>
      <c r="C1101" s="8">
        <f>SUM(C1095:C1100)</f>
        <v>75</v>
      </c>
      <c r="D1101" s="9">
        <f t="shared" si="33"/>
        <v>100</v>
      </c>
    </row>
    <row r="1102" spans="1:4" x14ac:dyDescent="0.45">
      <c r="A1102" s="19"/>
      <c r="B1102" s="20"/>
      <c r="C1102" s="21"/>
      <c r="D1102" s="22"/>
    </row>
    <row r="1103" spans="1:4" x14ac:dyDescent="0.45">
      <c r="A1103" s="19"/>
      <c r="B1103" s="20"/>
      <c r="C1103" s="21"/>
      <c r="D1103" s="22"/>
    </row>
    <row r="1104" spans="1:4" x14ac:dyDescent="0.45">
      <c r="A1104" s="19"/>
      <c r="B1104" s="20"/>
      <c r="C1104" s="21"/>
      <c r="D1104" s="22"/>
    </row>
    <row r="1105" spans="1:4" x14ac:dyDescent="0.45">
      <c r="A1105" s="19"/>
      <c r="B1105" s="20"/>
      <c r="C1105" s="21"/>
      <c r="D1105" s="22"/>
    </row>
    <row r="1106" spans="1:4" x14ac:dyDescent="0.45">
      <c r="A1106" s="19"/>
      <c r="B1106" s="20"/>
      <c r="C1106" s="21"/>
      <c r="D1106" s="22"/>
    </row>
    <row r="1107" spans="1:4" x14ac:dyDescent="0.45">
      <c r="A1107" s="19"/>
      <c r="B1107" s="20"/>
      <c r="C1107" s="21"/>
      <c r="D1107" s="22"/>
    </row>
    <row r="1108" spans="1:4" x14ac:dyDescent="0.45">
      <c r="A1108" s="19"/>
      <c r="B1108" s="20"/>
      <c r="C1108" s="21"/>
      <c r="D1108" s="22"/>
    </row>
    <row r="1109" spans="1:4" x14ac:dyDescent="0.45">
      <c r="A1109" s="19"/>
      <c r="B1109" s="20"/>
      <c r="C1109" s="21"/>
      <c r="D1109" s="22"/>
    </row>
    <row r="1110" spans="1:4" x14ac:dyDescent="0.45">
      <c r="A1110" s="19"/>
      <c r="B1110" s="20"/>
      <c r="C1110" s="21"/>
      <c r="D1110" s="22"/>
    </row>
    <row r="1111" spans="1:4" x14ac:dyDescent="0.45">
      <c r="A1111" s="19"/>
      <c r="B1111" s="20"/>
      <c r="C1111" s="21"/>
      <c r="D1111" s="22"/>
    </row>
    <row r="1112" spans="1:4" s="12" customFormat="1" ht="42" customHeight="1" thickBot="1" x14ac:dyDescent="0.5">
      <c r="B1112" s="12" t="s">
        <v>491</v>
      </c>
      <c r="C1112" s="10" t="s">
        <v>307</v>
      </c>
    </row>
    <row r="1113" spans="1:4" x14ac:dyDescent="0.45">
      <c r="A1113" s="2" t="s">
        <v>0</v>
      </c>
      <c r="B1113" s="13" t="s">
        <v>1</v>
      </c>
      <c r="C1113" s="11" t="s">
        <v>305</v>
      </c>
      <c r="D1113" s="3" t="s">
        <v>2</v>
      </c>
    </row>
    <row r="1114" spans="1:4" x14ac:dyDescent="0.45">
      <c r="A1114" s="4">
        <v>1</v>
      </c>
      <c r="B1114" s="14" t="s">
        <v>86</v>
      </c>
      <c r="C1114" s="27">
        <v>38</v>
      </c>
      <c r="D1114" s="6">
        <f t="shared" ref="D1114:D1123" si="34">ROUND(C1114/C$1123*100,3)</f>
        <v>8.2609999999999992</v>
      </c>
    </row>
    <row r="1115" spans="1:4" x14ac:dyDescent="0.45">
      <c r="A1115" s="4">
        <v>2</v>
      </c>
      <c r="B1115" s="14" t="s">
        <v>87</v>
      </c>
      <c r="C1115" s="27">
        <v>2</v>
      </c>
      <c r="D1115" s="6">
        <f t="shared" si="34"/>
        <v>0.435</v>
      </c>
    </row>
    <row r="1116" spans="1:4" x14ac:dyDescent="0.45">
      <c r="A1116" s="4">
        <v>3</v>
      </c>
      <c r="B1116" s="14" t="s">
        <v>88</v>
      </c>
      <c r="C1116" s="27">
        <v>17</v>
      </c>
      <c r="D1116" s="6">
        <f t="shared" si="34"/>
        <v>3.6960000000000002</v>
      </c>
    </row>
    <row r="1117" spans="1:4" x14ac:dyDescent="0.45">
      <c r="A1117" s="4">
        <v>4</v>
      </c>
      <c r="B1117" s="14" t="s">
        <v>89</v>
      </c>
      <c r="C1117" s="27">
        <v>3</v>
      </c>
      <c r="D1117" s="6">
        <f t="shared" si="34"/>
        <v>0.65200000000000002</v>
      </c>
    </row>
    <row r="1118" spans="1:4" x14ac:dyDescent="0.45">
      <c r="A1118" s="4">
        <v>5</v>
      </c>
      <c r="B1118" s="14" t="s">
        <v>106</v>
      </c>
      <c r="C1118" s="27">
        <v>317</v>
      </c>
      <c r="D1118" s="6">
        <f t="shared" si="34"/>
        <v>68.912999999999997</v>
      </c>
    </row>
    <row r="1119" spans="1:4" x14ac:dyDescent="0.45">
      <c r="A1119" s="4">
        <v>6</v>
      </c>
      <c r="B1119" s="14" t="s">
        <v>91</v>
      </c>
      <c r="C1119" s="27">
        <v>12</v>
      </c>
      <c r="D1119" s="6">
        <f t="shared" si="34"/>
        <v>2.609</v>
      </c>
    </row>
    <row r="1120" spans="1:4" x14ac:dyDescent="0.45">
      <c r="A1120" s="4">
        <v>7</v>
      </c>
      <c r="B1120" s="14" t="s">
        <v>92</v>
      </c>
      <c r="C1120" s="27">
        <v>26</v>
      </c>
      <c r="D1120" s="6">
        <f t="shared" si="34"/>
        <v>5.6520000000000001</v>
      </c>
    </row>
    <row r="1121" spans="1:4" x14ac:dyDescent="0.45">
      <c r="A1121" s="4">
        <v>8</v>
      </c>
      <c r="B1121" s="14" t="s">
        <v>17</v>
      </c>
      <c r="C1121" s="27">
        <v>9</v>
      </c>
      <c r="D1121" s="6">
        <f t="shared" si="34"/>
        <v>1.9570000000000001</v>
      </c>
    </row>
    <row r="1122" spans="1:4" x14ac:dyDescent="0.45">
      <c r="A1122" s="4"/>
      <c r="B1122" s="14" t="s">
        <v>3</v>
      </c>
      <c r="C1122" s="5">
        <v>36</v>
      </c>
      <c r="D1122" s="6">
        <f t="shared" si="34"/>
        <v>7.8259999999999996</v>
      </c>
    </row>
    <row r="1123" spans="1:4" ht="18.600000000000001" thickBot="1" x14ac:dyDescent="0.5">
      <c r="A1123" s="7"/>
      <c r="B1123" s="15" t="s">
        <v>4</v>
      </c>
      <c r="C1123" s="8">
        <f>SUM(C1114:C1122)</f>
        <v>460</v>
      </c>
      <c r="D1123" s="9">
        <f t="shared" si="34"/>
        <v>100</v>
      </c>
    </row>
    <row r="1124" spans="1:4" x14ac:dyDescent="0.45">
      <c r="A1124" s="19"/>
      <c r="B1124" s="20"/>
      <c r="C1124" s="21"/>
      <c r="D1124" s="22"/>
    </row>
    <row r="1125" spans="1:4" x14ac:dyDescent="0.45">
      <c r="A1125" s="19"/>
      <c r="B1125" s="20"/>
      <c r="C1125" s="21"/>
      <c r="D1125" s="22"/>
    </row>
    <row r="1126" spans="1:4" x14ac:dyDescent="0.45">
      <c r="A1126" s="19"/>
      <c r="B1126" s="20"/>
      <c r="C1126" s="21"/>
      <c r="D1126" s="22"/>
    </row>
    <row r="1127" spans="1:4" x14ac:dyDescent="0.45">
      <c r="A1127" s="19"/>
      <c r="B1127" s="20"/>
      <c r="C1127" s="21"/>
      <c r="D1127" s="22"/>
    </row>
    <row r="1128" spans="1:4" x14ac:dyDescent="0.45">
      <c r="A1128" s="19"/>
      <c r="B1128" s="20"/>
      <c r="C1128" s="21"/>
      <c r="D1128" s="22"/>
    </row>
    <row r="1129" spans="1:4" x14ac:dyDescent="0.45">
      <c r="A1129" s="19"/>
      <c r="B1129" s="20"/>
      <c r="C1129" s="21"/>
      <c r="D1129" s="22"/>
    </row>
    <row r="1130" spans="1:4" x14ac:dyDescent="0.45">
      <c r="A1130" s="19"/>
      <c r="B1130" s="20"/>
      <c r="C1130" s="21"/>
      <c r="D1130" s="22"/>
    </row>
    <row r="1131" spans="1:4" x14ac:dyDescent="0.45">
      <c r="A1131" s="19"/>
      <c r="B1131" s="20"/>
      <c r="C1131" s="21"/>
      <c r="D1131" s="22"/>
    </row>
    <row r="1132" spans="1:4" x14ac:dyDescent="0.45">
      <c r="A1132" s="19"/>
      <c r="B1132" s="20"/>
      <c r="C1132" s="21"/>
      <c r="D1132" s="22"/>
    </row>
    <row r="1133" spans="1:4" x14ac:dyDescent="0.45">
      <c r="A1133" s="19"/>
      <c r="B1133" s="20"/>
      <c r="C1133" s="21"/>
      <c r="D1133" s="22"/>
    </row>
    <row r="1134" spans="1:4" x14ac:dyDescent="0.45">
      <c r="A1134" s="19"/>
      <c r="B1134" s="20"/>
      <c r="C1134" s="21"/>
      <c r="D1134" s="22"/>
    </row>
    <row r="1138" spans="1:4" ht="18.600000000000001" thickBot="1" x14ac:dyDescent="0.5">
      <c r="A1138" s="12"/>
      <c r="B1138" s="12" t="s">
        <v>547</v>
      </c>
      <c r="C1138" s="10" t="s">
        <v>535</v>
      </c>
      <c r="D1138" s="12"/>
    </row>
    <row r="1139" spans="1:4" x14ac:dyDescent="0.45">
      <c r="A1139" s="2" t="s">
        <v>0</v>
      </c>
      <c r="B1139" s="47" t="s">
        <v>1</v>
      </c>
      <c r="C1139" s="11" t="s">
        <v>525</v>
      </c>
      <c r="D1139" s="3" t="s">
        <v>2</v>
      </c>
    </row>
    <row r="1140" spans="1:4" x14ac:dyDescent="0.45">
      <c r="A1140" s="4">
        <v>1</v>
      </c>
      <c r="B1140" s="41" t="s">
        <v>526</v>
      </c>
      <c r="C1140" s="42">
        <v>17</v>
      </c>
      <c r="D1140" s="6">
        <f>ROUND(C1140/C$1118*100,3)</f>
        <v>5.3630000000000004</v>
      </c>
    </row>
    <row r="1141" spans="1:4" x14ac:dyDescent="0.45">
      <c r="A1141" s="4">
        <v>2</v>
      </c>
      <c r="B1141" s="41" t="s">
        <v>527</v>
      </c>
      <c r="C1141" s="42">
        <v>164</v>
      </c>
      <c r="D1141" s="6">
        <f t="shared" ref="D1141:D1145" si="35">ROUND(C1141/C$1118*100,3)</f>
        <v>51.734999999999999</v>
      </c>
    </row>
    <row r="1142" spans="1:4" x14ac:dyDescent="0.45">
      <c r="A1142" s="4">
        <v>3</v>
      </c>
      <c r="B1142" s="41" t="s">
        <v>528</v>
      </c>
      <c r="C1142" s="42">
        <v>79</v>
      </c>
      <c r="D1142" s="6">
        <f t="shared" si="35"/>
        <v>24.920999999999999</v>
      </c>
    </row>
    <row r="1143" spans="1:4" x14ac:dyDescent="0.45">
      <c r="A1143" s="4">
        <v>4</v>
      </c>
      <c r="B1143" s="41" t="s">
        <v>529</v>
      </c>
      <c r="C1143" s="42">
        <v>47</v>
      </c>
      <c r="D1143" s="6">
        <f t="shared" si="35"/>
        <v>14.826000000000001</v>
      </c>
    </row>
    <row r="1144" spans="1:4" x14ac:dyDescent="0.45">
      <c r="A1144" s="4">
        <v>5</v>
      </c>
      <c r="B1144" s="41" t="s">
        <v>530</v>
      </c>
      <c r="C1144" s="43">
        <v>10</v>
      </c>
      <c r="D1144" s="6">
        <f t="shared" si="35"/>
        <v>3.1549999999999998</v>
      </c>
    </row>
    <row r="1145" spans="1:4" ht="18.600000000000001" thickBot="1" x14ac:dyDescent="0.5">
      <c r="A1145" s="7"/>
      <c r="B1145" s="48" t="s">
        <v>4</v>
      </c>
      <c r="C1145" s="49">
        <f>SUM(C1140:C1144)</f>
        <v>317</v>
      </c>
      <c r="D1145" s="9">
        <f t="shared" si="35"/>
        <v>100</v>
      </c>
    </row>
    <row r="1146" spans="1:4" x14ac:dyDescent="0.45">
      <c r="A1146" s="19"/>
      <c r="B1146" s="20"/>
      <c r="C1146" s="21"/>
      <c r="D1146" s="22"/>
    </row>
    <row r="1147" spans="1:4" x14ac:dyDescent="0.45">
      <c r="A1147" s="19"/>
      <c r="B1147" s="20"/>
      <c r="C1147" s="21"/>
      <c r="D1147" s="22"/>
    </row>
    <row r="1148" spans="1:4" x14ac:dyDescent="0.45">
      <c r="A1148" s="19"/>
      <c r="B1148" s="20"/>
      <c r="C1148" s="21"/>
      <c r="D1148" s="22"/>
    </row>
    <row r="1149" spans="1:4" x14ac:dyDescent="0.45">
      <c r="A1149" s="19"/>
      <c r="B1149" s="20"/>
      <c r="C1149" s="21"/>
      <c r="D1149" s="22"/>
    </row>
    <row r="1150" spans="1:4" x14ac:dyDescent="0.45">
      <c r="A1150" s="19"/>
      <c r="B1150" s="20"/>
      <c r="C1150" s="21"/>
      <c r="D1150" s="22"/>
    </row>
    <row r="1151" spans="1:4" x14ac:dyDescent="0.45">
      <c r="A1151" s="19"/>
      <c r="B1151" s="20"/>
      <c r="C1151" s="21"/>
      <c r="D1151" s="22"/>
    </row>
    <row r="1152" spans="1:4" x14ac:dyDescent="0.45">
      <c r="A1152" s="19"/>
      <c r="B1152" s="20"/>
      <c r="C1152" s="21"/>
      <c r="D1152" s="22"/>
    </row>
    <row r="1153" spans="1:4" x14ac:dyDescent="0.45">
      <c r="A1153" s="19"/>
      <c r="B1153" s="20"/>
      <c r="C1153" s="21"/>
      <c r="D1153" s="22"/>
    </row>
    <row r="1154" spans="1:4" x14ac:dyDescent="0.45">
      <c r="A1154" s="19"/>
      <c r="B1154" s="20"/>
      <c r="C1154" s="21"/>
      <c r="D1154" s="22"/>
    </row>
    <row r="1155" spans="1:4" ht="36.450000000000003" customHeight="1" thickBot="1" x14ac:dyDescent="0.5">
      <c r="A1155" s="12"/>
      <c r="B1155" s="12" t="s">
        <v>548</v>
      </c>
      <c r="C1155" s="10" t="s">
        <v>535</v>
      </c>
      <c r="D1155" s="12"/>
    </row>
    <row r="1156" spans="1:4" x14ac:dyDescent="0.45">
      <c r="A1156" s="2" t="s">
        <v>0</v>
      </c>
      <c r="B1156" s="47" t="s">
        <v>1</v>
      </c>
      <c r="C1156" s="11" t="s">
        <v>525</v>
      </c>
      <c r="D1156" s="3" t="s">
        <v>2</v>
      </c>
    </row>
    <row r="1157" spans="1:4" x14ac:dyDescent="0.45">
      <c r="A1157" s="4">
        <v>1</v>
      </c>
      <c r="B1157" s="41" t="s">
        <v>531</v>
      </c>
      <c r="C1157" s="42">
        <v>16</v>
      </c>
      <c r="D1157" s="6">
        <f t="shared" ref="D1157:D1161" si="36">ROUND(C1157/C$1118*100,3)</f>
        <v>5.0469999999999997</v>
      </c>
    </row>
    <row r="1158" spans="1:4" x14ac:dyDescent="0.45">
      <c r="A1158" s="4">
        <v>2</v>
      </c>
      <c r="B1158" s="41" t="s">
        <v>532</v>
      </c>
      <c r="C1158" s="42">
        <v>236</v>
      </c>
      <c r="D1158" s="6">
        <f t="shared" si="36"/>
        <v>74.447999999999993</v>
      </c>
    </row>
    <row r="1159" spans="1:4" x14ac:dyDescent="0.45">
      <c r="A1159" s="4">
        <v>3</v>
      </c>
      <c r="B1159" s="41" t="s">
        <v>533</v>
      </c>
      <c r="C1159" s="42">
        <v>54</v>
      </c>
      <c r="D1159" s="6">
        <f t="shared" si="36"/>
        <v>17.035</v>
      </c>
    </row>
    <row r="1160" spans="1:4" x14ac:dyDescent="0.45">
      <c r="A1160" s="4">
        <v>4</v>
      </c>
      <c r="B1160" s="41" t="s">
        <v>530</v>
      </c>
      <c r="C1160" s="43">
        <v>11</v>
      </c>
      <c r="D1160" s="6">
        <f t="shared" si="36"/>
        <v>3.47</v>
      </c>
    </row>
    <row r="1161" spans="1:4" ht="18.600000000000001" thickBot="1" x14ac:dyDescent="0.5">
      <c r="A1161" s="7"/>
      <c r="B1161" s="48" t="s">
        <v>4</v>
      </c>
      <c r="C1161" s="49">
        <f>SUM(C1157:C1160)</f>
        <v>317</v>
      </c>
      <c r="D1161" s="9">
        <f t="shared" si="36"/>
        <v>100</v>
      </c>
    </row>
    <row r="1162" spans="1:4" x14ac:dyDescent="0.45">
      <c r="A1162" s="19"/>
      <c r="B1162" s="20"/>
      <c r="C1162" s="50"/>
      <c r="D1162" s="22"/>
    </row>
    <row r="1163" spans="1:4" x14ac:dyDescent="0.45">
      <c r="A1163" s="19"/>
      <c r="B1163" s="20"/>
      <c r="C1163" s="50"/>
      <c r="D1163" s="22"/>
    </row>
    <row r="1164" spans="1:4" x14ac:dyDescent="0.45">
      <c r="A1164" s="19"/>
      <c r="B1164" s="20"/>
      <c r="C1164" s="50"/>
      <c r="D1164" s="22"/>
    </row>
    <row r="1165" spans="1:4" x14ac:dyDescent="0.45">
      <c r="A1165" s="19"/>
      <c r="B1165" s="20"/>
      <c r="C1165" s="50"/>
      <c r="D1165" s="22"/>
    </row>
    <row r="1166" spans="1:4" x14ac:dyDescent="0.45">
      <c r="A1166" s="19"/>
      <c r="B1166" s="20"/>
      <c r="C1166" s="50"/>
      <c r="D1166" s="22"/>
    </row>
    <row r="1167" spans="1:4" x14ac:dyDescent="0.45">
      <c r="A1167" s="19"/>
      <c r="B1167" s="20"/>
      <c r="C1167" s="50"/>
      <c r="D1167" s="22"/>
    </row>
    <row r="1168" spans="1:4" x14ac:dyDescent="0.45">
      <c r="A1168" s="19"/>
      <c r="B1168" s="20"/>
      <c r="C1168" s="50"/>
      <c r="D1168" s="22"/>
    </row>
    <row r="1169" spans="1:4" x14ac:dyDescent="0.45">
      <c r="A1169" s="19"/>
      <c r="B1169" s="20"/>
      <c r="C1169" s="21"/>
      <c r="D1169" s="22"/>
    </row>
    <row r="1170" spans="1:4" ht="18.600000000000001" thickBot="1" x14ac:dyDescent="0.5">
      <c r="A1170" s="12"/>
      <c r="B1170" s="12" t="s">
        <v>549</v>
      </c>
      <c r="C1170" s="10" t="s">
        <v>535</v>
      </c>
      <c r="D1170" s="12"/>
    </row>
    <row r="1171" spans="1:4" x14ac:dyDescent="0.45">
      <c r="A1171" s="2" t="s">
        <v>0</v>
      </c>
      <c r="B1171" s="47" t="s">
        <v>1</v>
      </c>
      <c r="C1171" s="11" t="s">
        <v>525</v>
      </c>
      <c r="D1171" s="3" t="s">
        <v>2</v>
      </c>
    </row>
    <row r="1172" spans="1:4" x14ac:dyDescent="0.45">
      <c r="A1172" s="4">
        <v>1</v>
      </c>
      <c r="B1172" s="41" t="s">
        <v>526</v>
      </c>
      <c r="C1172" s="42">
        <v>0</v>
      </c>
      <c r="D1172" s="6">
        <f>ROUND(C1172/C$1119*100,3)</f>
        <v>0</v>
      </c>
    </row>
    <row r="1173" spans="1:4" x14ac:dyDescent="0.45">
      <c r="A1173" s="4">
        <v>2</v>
      </c>
      <c r="B1173" s="41" t="s">
        <v>527</v>
      </c>
      <c r="C1173" s="42">
        <v>4</v>
      </c>
      <c r="D1173" s="6">
        <f t="shared" ref="D1173:D1177" si="37">ROUND(C1173/C$1119*100,3)</f>
        <v>33.332999999999998</v>
      </c>
    </row>
    <row r="1174" spans="1:4" x14ac:dyDescent="0.45">
      <c r="A1174" s="4">
        <v>3</v>
      </c>
      <c r="B1174" s="41" t="s">
        <v>528</v>
      </c>
      <c r="C1174" s="42">
        <v>4</v>
      </c>
      <c r="D1174" s="6">
        <f t="shared" si="37"/>
        <v>33.332999999999998</v>
      </c>
    </row>
    <row r="1175" spans="1:4" x14ac:dyDescent="0.45">
      <c r="A1175" s="4">
        <v>4</v>
      </c>
      <c r="B1175" s="41" t="s">
        <v>529</v>
      </c>
      <c r="C1175" s="42">
        <v>4</v>
      </c>
      <c r="D1175" s="6">
        <f t="shared" si="37"/>
        <v>33.332999999999998</v>
      </c>
    </row>
    <row r="1176" spans="1:4" x14ac:dyDescent="0.45">
      <c r="A1176" s="4">
        <v>5</v>
      </c>
      <c r="B1176" s="41" t="s">
        <v>530</v>
      </c>
      <c r="C1176" s="43">
        <v>0</v>
      </c>
      <c r="D1176" s="6">
        <f t="shared" si="37"/>
        <v>0</v>
      </c>
    </row>
    <row r="1177" spans="1:4" ht="18.600000000000001" thickBot="1" x14ac:dyDescent="0.5">
      <c r="A1177" s="7"/>
      <c r="B1177" s="48" t="s">
        <v>4</v>
      </c>
      <c r="C1177" s="49">
        <f>SUM(C1172:C1176)</f>
        <v>12</v>
      </c>
      <c r="D1177" s="9">
        <f t="shared" si="37"/>
        <v>100</v>
      </c>
    </row>
    <row r="1178" spans="1:4" x14ac:dyDescent="0.45">
      <c r="A1178" s="19"/>
      <c r="B1178" s="20"/>
      <c r="C1178" s="21"/>
      <c r="D1178" s="22"/>
    </row>
    <row r="1179" spans="1:4" x14ac:dyDescent="0.45">
      <c r="A1179" s="19"/>
      <c r="B1179" s="20"/>
      <c r="C1179" s="21"/>
      <c r="D1179" s="22"/>
    </row>
    <row r="1180" spans="1:4" x14ac:dyDescent="0.45">
      <c r="A1180" s="19"/>
      <c r="B1180" s="20"/>
      <c r="C1180" s="21"/>
      <c r="D1180" s="22"/>
    </row>
    <row r="1181" spans="1:4" x14ac:dyDescent="0.45">
      <c r="A1181" s="19"/>
      <c r="B1181" s="20"/>
      <c r="C1181" s="21"/>
      <c r="D1181" s="22"/>
    </row>
    <row r="1182" spans="1:4" x14ac:dyDescent="0.45">
      <c r="A1182" s="19"/>
      <c r="B1182" s="20"/>
      <c r="C1182" s="21"/>
      <c r="D1182" s="22"/>
    </row>
    <row r="1183" spans="1:4" x14ac:dyDescent="0.45">
      <c r="A1183" s="19"/>
      <c r="B1183" s="20"/>
      <c r="C1183" s="21"/>
      <c r="D1183" s="22"/>
    </row>
    <row r="1184" spans="1:4" x14ac:dyDescent="0.45">
      <c r="A1184" s="19"/>
      <c r="B1184" s="20"/>
      <c r="C1184" s="21"/>
      <c r="D1184" s="22"/>
    </row>
    <row r="1185" spans="1:4" x14ac:dyDescent="0.45">
      <c r="A1185" s="19"/>
      <c r="B1185" s="20"/>
      <c r="C1185" s="21"/>
      <c r="D1185" s="22"/>
    </row>
    <row r="1186" spans="1:4" x14ac:dyDescent="0.45">
      <c r="A1186" s="19"/>
      <c r="B1186" s="20"/>
      <c r="C1186" s="21"/>
      <c r="D1186" s="22"/>
    </row>
    <row r="1187" spans="1:4" ht="18.600000000000001" thickBot="1" x14ac:dyDescent="0.5">
      <c r="A1187" s="12"/>
      <c r="B1187" s="12" t="s">
        <v>550</v>
      </c>
      <c r="C1187" s="10" t="s">
        <v>535</v>
      </c>
      <c r="D1187" s="12"/>
    </row>
    <row r="1188" spans="1:4" x14ac:dyDescent="0.45">
      <c r="A1188" s="2" t="s">
        <v>0</v>
      </c>
      <c r="B1188" s="47" t="s">
        <v>1</v>
      </c>
      <c r="C1188" s="11" t="s">
        <v>525</v>
      </c>
      <c r="D1188" s="3" t="s">
        <v>2</v>
      </c>
    </row>
    <row r="1189" spans="1:4" x14ac:dyDescent="0.45">
      <c r="A1189" s="4">
        <v>1</v>
      </c>
      <c r="B1189" s="46" t="s">
        <v>531</v>
      </c>
      <c r="C1189" s="42">
        <v>0</v>
      </c>
      <c r="D1189" s="6">
        <f>ROUND(C1189/C$1119*100,3)</f>
        <v>0</v>
      </c>
    </row>
    <row r="1190" spans="1:4" x14ac:dyDescent="0.45">
      <c r="A1190" s="4">
        <v>2</v>
      </c>
      <c r="B1190" s="46" t="s">
        <v>532</v>
      </c>
      <c r="C1190" s="42">
        <v>4</v>
      </c>
      <c r="D1190" s="6">
        <f t="shared" ref="D1190:D1194" si="38">ROUND(C1190/C$1119*100,3)</f>
        <v>33.332999999999998</v>
      </c>
    </row>
    <row r="1191" spans="1:4" x14ac:dyDescent="0.45">
      <c r="A1191" s="4">
        <v>3</v>
      </c>
      <c r="B1191" s="46" t="s">
        <v>551</v>
      </c>
      <c r="C1191" s="42">
        <v>6</v>
      </c>
      <c r="D1191" s="6">
        <f t="shared" si="38"/>
        <v>50</v>
      </c>
    </row>
    <row r="1192" spans="1:4" x14ac:dyDescent="0.45">
      <c r="A1192" s="4">
        <v>4</v>
      </c>
      <c r="B1192" s="46" t="s">
        <v>552</v>
      </c>
      <c r="C1192" s="42">
        <v>2</v>
      </c>
      <c r="D1192" s="6">
        <f t="shared" si="38"/>
        <v>16.667000000000002</v>
      </c>
    </row>
    <row r="1193" spans="1:4" x14ac:dyDescent="0.45">
      <c r="A1193" s="4"/>
      <c r="B1193" s="41" t="s">
        <v>530</v>
      </c>
      <c r="C1193" s="43">
        <v>0</v>
      </c>
      <c r="D1193" s="6">
        <f t="shared" si="38"/>
        <v>0</v>
      </c>
    </row>
    <row r="1194" spans="1:4" ht="18.600000000000001" thickBot="1" x14ac:dyDescent="0.5">
      <c r="A1194" s="7"/>
      <c r="B1194" s="48" t="s">
        <v>4</v>
      </c>
      <c r="C1194" s="49">
        <f>SUM(C1189:C1193)</f>
        <v>12</v>
      </c>
      <c r="D1194" s="9">
        <f t="shared" si="38"/>
        <v>100</v>
      </c>
    </row>
    <row r="1195" spans="1:4" x14ac:dyDescent="0.45">
      <c r="A1195" s="19"/>
      <c r="B1195" s="20"/>
      <c r="C1195" s="21"/>
      <c r="D1195" s="22"/>
    </row>
    <row r="1196" spans="1:4" x14ac:dyDescent="0.45">
      <c r="A1196" s="19"/>
      <c r="B1196" s="20"/>
      <c r="C1196" s="21"/>
      <c r="D1196" s="22"/>
    </row>
    <row r="1197" spans="1:4" x14ac:dyDescent="0.45">
      <c r="A1197" s="19"/>
      <c r="B1197" s="20"/>
      <c r="C1197" s="21"/>
      <c r="D1197" s="22"/>
    </row>
    <row r="1198" spans="1:4" x14ac:dyDescent="0.45">
      <c r="A1198" s="19"/>
      <c r="B1198" s="20"/>
      <c r="C1198" s="21"/>
      <c r="D1198" s="22"/>
    </row>
    <row r="1199" spans="1:4" x14ac:dyDescent="0.45">
      <c r="A1199" s="19"/>
      <c r="B1199" s="20"/>
      <c r="C1199" s="21"/>
      <c r="D1199" s="22"/>
    </row>
    <row r="1200" spans="1:4" x14ac:dyDescent="0.45">
      <c r="A1200" s="19"/>
      <c r="B1200" s="20"/>
      <c r="C1200" s="21"/>
      <c r="D1200" s="22"/>
    </row>
    <row r="1201" spans="1:4" x14ac:dyDescent="0.45">
      <c r="A1201" s="19"/>
      <c r="B1201" s="20"/>
      <c r="C1201" s="21"/>
      <c r="D1201" s="22"/>
    </row>
    <row r="1202" spans="1:4" x14ac:dyDescent="0.45">
      <c r="A1202" s="19"/>
      <c r="B1202" s="20"/>
      <c r="C1202" s="21"/>
      <c r="D1202" s="22"/>
    </row>
    <row r="1203" spans="1:4" x14ac:dyDescent="0.45">
      <c r="A1203" s="19"/>
      <c r="B1203" s="20"/>
      <c r="C1203" s="21"/>
      <c r="D1203" s="22"/>
    </row>
    <row r="1204" spans="1:4" s="12" customFormat="1" ht="18.600000000000001" thickBot="1" x14ac:dyDescent="0.5">
      <c r="B1204" s="12" t="s">
        <v>355</v>
      </c>
      <c r="C1204" s="10" t="s">
        <v>307</v>
      </c>
    </row>
    <row r="1205" spans="1:4" x14ac:dyDescent="0.45">
      <c r="A1205" s="2" t="s">
        <v>0</v>
      </c>
      <c r="B1205" s="13" t="s">
        <v>1</v>
      </c>
      <c r="C1205" s="11" t="s">
        <v>305</v>
      </c>
      <c r="D1205" s="3" t="s">
        <v>2</v>
      </c>
    </row>
    <row r="1206" spans="1:4" x14ac:dyDescent="0.45">
      <c r="A1206" s="4">
        <v>1</v>
      </c>
      <c r="B1206" s="14" t="s">
        <v>107</v>
      </c>
      <c r="C1206" s="27">
        <v>42</v>
      </c>
      <c r="D1206" s="6">
        <f t="shared" ref="D1206:D1216" si="39">ROUND(C1206/C$1216*100,3)</f>
        <v>6.7850000000000001</v>
      </c>
    </row>
    <row r="1207" spans="1:4" x14ac:dyDescent="0.45">
      <c r="A1207" s="4">
        <v>2</v>
      </c>
      <c r="B1207" s="14" t="s">
        <v>108</v>
      </c>
      <c r="C1207" s="27">
        <v>8</v>
      </c>
      <c r="D1207" s="6">
        <f t="shared" si="39"/>
        <v>1.292</v>
      </c>
    </row>
    <row r="1208" spans="1:4" x14ac:dyDescent="0.45">
      <c r="A1208" s="4">
        <v>3</v>
      </c>
      <c r="B1208" s="14" t="s">
        <v>109</v>
      </c>
      <c r="C1208" s="27">
        <v>134</v>
      </c>
      <c r="D1208" s="6">
        <f t="shared" si="39"/>
        <v>21.648</v>
      </c>
    </row>
    <row r="1209" spans="1:4" x14ac:dyDescent="0.45">
      <c r="A1209" s="4">
        <v>4</v>
      </c>
      <c r="B1209" s="14" t="s">
        <v>110</v>
      </c>
      <c r="C1209" s="27">
        <v>24</v>
      </c>
      <c r="D1209" s="6">
        <f t="shared" si="39"/>
        <v>3.8769999999999998</v>
      </c>
    </row>
    <row r="1210" spans="1:4" x14ac:dyDescent="0.45">
      <c r="A1210" s="4">
        <v>5</v>
      </c>
      <c r="B1210" s="14" t="s">
        <v>111</v>
      </c>
      <c r="C1210" s="27">
        <v>186</v>
      </c>
      <c r="D1210" s="6">
        <f t="shared" si="39"/>
        <v>30.047999999999998</v>
      </c>
    </row>
    <row r="1211" spans="1:4" x14ac:dyDescent="0.45">
      <c r="A1211" s="4">
        <v>6</v>
      </c>
      <c r="B1211" s="14" t="s">
        <v>112</v>
      </c>
      <c r="C1211" s="27">
        <v>64</v>
      </c>
      <c r="D1211" s="6">
        <f t="shared" si="39"/>
        <v>10.339</v>
      </c>
    </row>
    <row r="1212" spans="1:4" x14ac:dyDescent="0.45">
      <c r="A1212" s="4">
        <v>7</v>
      </c>
      <c r="B1212" s="14" t="s">
        <v>114</v>
      </c>
      <c r="C1212" s="27">
        <v>23</v>
      </c>
      <c r="D1212" s="6">
        <f t="shared" si="39"/>
        <v>3.7160000000000002</v>
      </c>
    </row>
    <row r="1213" spans="1:4" x14ac:dyDescent="0.45">
      <c r="A1213" s="4">
        <v>8</v>
      </c>
      <c r="B1213" s="14" t="s">
        <v>120</v>
      </c>
      <c r="C1213" s="27">
        <v>42</v>
      </c>
      <c r="D1213" s="6">
        <f t="shared" si="39"/>
        <v>6.7850000000000001</v>
      </c>
    </row>
    <row r="1214" spans="1:4" x14ac:dyDescent="0.45">
      <c r="A1214" s="4">
        <v>9</v>
      </c>
      <c r="B1214" s="14" t="s">
        <v>17</v>
      </c>
      <c r="C1214" s="27">
        <v>75</v>
      </c>
      <c r="D1214" s="6">
        <f t="shared" si="39"/>
        <v>12.116</v>
      </c>
    </row>
    <row r="1215" spans="1:4" x14ac:dyDescent="0.45">
      <c r="A1215" s="4"/>
      <c r="B1215" s="14" t="s">
        <v>3</v>
      </c>
      <c r="C1215" s="5">
        <v>21</v>
      </c>
      <c r="D1215" s="6">
        <f t="shared" si="39"/>
        <v>3.3929999999999998</v>
      </c>
    </row>
    <row r="1216" spans="1:4" ht="18.600000000000001" thickBot="1" x14ac:dyDescent="0.5">
      <c r="A1216" s="7"/>
      <c r="B1216" s="15" t="s">
        <v>4</v>
      </c>
      <c r="C1216" s="8">
        <f>SUM(C1206:C1215)</f>
        <v>619</v>
      </c>
      <c r="D1216" s="9">
        <f t="shared" si="39"/>
        <v>100</v>
      </c>
    </row>
    <row r="1217" spans="1:4" x14ac:dyDescent="0.45">
      <c r="A1217" s="19"/>
      <c r="B1217" s="20"/>
      <c r="C1217" s="21"/>
      <c r="D1217" s="22"/>
    </row>
    <row r="1218" spans="1:4" x14ac:dyDescent="0.45">
      <c r="A1218" s="19"/>
      <c r="B1218" s="20"/>
      <c r="C1218" s="21"/>
      <c r="D1218" s="22"/>
    </row>
    <row r="1219" spans="1:4" x14ac:dyDescent="0.45">
      <c r="A1219" s="19"/>
      <c r="B1219" s="20"/>
      <c r="C1219" s="21"/>
      <c r="D1219" s="22"/>
    </row>
    <row r="1220" spans="1:4" x14ac:dyDescent="0.45">
      <c r="A1220" s="19"/>
      <c r="B1220" s="20"/>
      <c r="C1220" s="21"/>
      <c r="D1220" s="22"/>
    </row>
    <row r="1221" spans="1:4" x14ac:dyDescent="0.45">
      <c r="A1221" s="19"/>
      <c r="B1221" s="20"/>
      <c r="C1221" s="21"/>
      <c r="D1221" s="22"/>
    </row>
    <row r="1222" spans="1:4" x14ac:dyDescent="0.45">
      <c r="A1222" s="19"/>
      <c r="B1222" s="20"/>
      <c r="C1222" s="21"/>
      <c r="D1222" s="22"/>
    </row>
    <row r="1223" spans="1:4" x14ac:dyDescent="0.45">
      <c r="A1223" s="19"/>
      <c r="B1223" s="20"/>
      <c r="C1223" s="21"/>
      <c r="D1223" s="22"/>
    </row>
    <row r="1224" spans="1:4" x14ac:dyDescent="0.45">
      <c r="A1224" s="19"/>
      <c r="B1224" s="20"/>
      <c r="C1224" s="21"/>
      <c r="D1224" s="22"/>
    </row>
    <row r="1225" spans="1:4" x14ac:dyDescent="0.45">
      <c r="A1225" s="19"/>
      <c r="B1225" s="20"/>
      <c r="C1225" s="21"/>
      <c r="D1225" s="22"/>
    </row>
    <row r="1226" spans="1:4" x14ac:dyDescent="0.45">
      <c r="A1226" s="19"/>
      <c r="B1226" s="20"/>
      <c r="C1226" s="21"/>
      <c r="D1226" s="22"/>
    </row>
    <row r="1227" spans="1:4" x14ac:dyDescent="0.45">
      <c r="A1227" s="19"/>
      <c r="B1227" s="20"/>
      <c r="C1227" s="21"/>
      <c r="D1227" s="22"/>
    </row>
    <row r="1228" spans="1:4" x14ac:dyDescent="0.45">
      <c r="A1228" s="19"/>
      <c r="B1228" s="20"/>
      <c r="C1228" s="21"/>
      <c r="D1228" s="22"/>
    </row>
    <row r="1231" spans="1:4" s="12" customFormat="1" ht="36.6" thickBot="1" x14ac:dyDescent="0.5">
      <c r="B1231" s="12" t="s">
        <v>356</v>
      </c>
      <c r="C1231" s="10" t="s">
        <v>307</v>
      </c>
    </row>
    <row r="1232" spans="1:4" x14ac:dyDescent="0.45">
      <c r="A1232" s="2" t="s">
        <v>0</v>
      </c>
      <c r="B1232" s="13" t="s">
        <v>1</v>
      </c>
      <c r="C1232" s="11" t="s">
        <v>305</v>
      </c>
      <c r="D1232" s="3" t="s">
        <v>2</v>
      </c>
    </row>
    <row r="1233" spans="1:4" x14ac:dyDescent="0.45">
      <c r="A1233" s="4">
        <v>1</v>
      </c>
      <c r="B1233" s="14" t="s">
        <v>121</v>
      </c>
      <c r="C1233" s="27">
        <v>729</v>
      </c>
      <c r="D1233" s="6">
        <f t="shared" ref="D1233:D1238" si="40">ROUND(C1233/C$1238*100,3)</f>
        <v>24.163</v>
      </c>
    </row>
    <row r="1234" spans="1:4" x14ac:dyDescent="0.45">
      <c r="A1234" s="4">
        <v>2</v>
      </c>
      <c r="B1234" s="14" t="s">
        <v>122</v>
      </c>
      <c r="C1234" s="27">
        <v>967</v>
      </c>
      <c r="D1234" s="6">
        <f t="shared" si="40"/>
        <v>32.052</v>
      </c>
    </row>
    <row r="1235" spans="1:4" x14ac:dyDescent="0.45">
      <c r="A1235" s="4">
        <v>3</v>
      </c>
      <c r="B1235" s="14" t="s">
        <v>123</v>
      </c>
      <c r="C1235" s="27">
        <v>164</v>
      </c>
      <c r="D1235" s="6">
        <f t="shared" si="40"/>
        <v>5.4359999999999999</v>
      </c>
    </row>
    <row r="1236" spans="1:4" x14ac:dyDescent="0.45">
      <c r="A1236" s="4">
        <v>4</v>
      </c>
      <c r="B1236" s="14" t="s">
        <v>124</v>
      </c>
      <c r="C1236" s="27">
        <v>1083</v>
      </c>
      <c r="D1236" s="6">
        <f t="shared" si="40"/>
        <v>35.896999999999998</v>
      </c>
    </row>
    <row r="1237" spans="1:4" x14ac:dyDescent="0.45">
      <c r="A1237" s="4"/>
      <c r="B1237" s="14" t="s">
        <v>3</v>
      </c>
      <c r="C1237" s="5">
        <v>74</v>
      </c>
      <c r="D1237" s="6">
        <f t="shared" si="40"/>
        <v>2.4529999999999998</v>
      </c>
    </row>
    <row r="1238" spans="1:4" ht="18.600000000000001" thickBot="1" x14ac:dyDescent="0.5">
      <c r="A1238" s="7"/>
      <c r="B1238" s="15" t="s">
        <v>4</v>
      </c>
      <c r="C1238" s="8">
        <f>SUM(C1233:C1237)</f>
        <v>3017</v>
      </c>
      <c r="D1238" s="9">
        <f t="shared" si="40"/>
        <v>100</v>
      </c>
    </row>
    <row r="1239" spans="1:4" x14ac:dyDescent="0.45">
      <c r="A1239" s="19"/>
      <c r="B1239" s="20"/>
      <c r="C1239" s="21"/>
      <c r="D1239" s="22"/>
    </row>
    <row r="1240" spans="1:4" x14ac:dyDescent="0.45">
      <c r="A1240" s="19"/>
      <c r="B1240" s="20"/>
      <c r="C1240" s="21"/>
      <c r="D1240" s="22"/>
    </row>
    <row r="1241" spans="1:4" x14ac:dyDescent="0.45">
      <c r="A1241" s="19"/>
      <c r="B1241" s="20"/>
      <c r="C1241" s="21"/>
      <c r="D1241" s="22"/>
    </row>
    <row r="1242" spans="1:4" x14ac:dyDescent="0.45">
      <c r="A1242" s="19"/>
      <c r="B1242" s="20"/>
      <c r="C1242" s="21"/>
      <c r="D1242" s="22"/>
    </row>
    <row r="1243" spans="1:4" x14ac:dyDescent="0.45">
      <c r="A1243" s="19"/>
      <c r="B1243" s="20"/>
      <c r="C1243" s="21"/>
      <c r="D1243" s="22"/>
    </row>
    <row r="1244" spans="1:4" x14ac:dyDescent="0.45">
      <c r="A1244" s="19"/>
      <c r="B1244" s="20"/>
      <c r="C1244" s="21"/>
      <c r="D1244" s="22"/>
    </row>
    <row r="1245" spans="1:4" x14ac:dyDescent="0.45">
      <c r="A1245" s="19"/>
      <c r="B1245" s="20"/>
      <c r="C1245" s="21"/>
      <c r="D1245" s="22"/>
    </row>
    <row r="1246" spans="1:4" x14ac:dyDescent="0.45">
      <c r="A1246" s="19"/>
      <c r="B1246" s="20"/>
      <c r="C1246" s="21"/>
      <c r="D1246" s="22"/>
    </row>
    <row r="1247" spans="1:4" x14ac:dyDescent="0.45">
      <c r="A1247" s="19"/>
      <c r="B1247" s="20"/>
      <c r="C1247" s="21"/>
      <c r="D1247" s="22"/>
    </row>
    <row r="1248" spans="1:4" x14ac:dyDescent="0.45">
      <c r="A1248" s="19"/>
      <c r="B1248" s="20"/>
      <c r="C1248" s="21"/>
      <c r="D1248" s="22"/>
    </row>
    <row r="1249" spans="1:4" s="12" customFormat="1" ht="55.05" customHeight="1" thickBot="1" x14ac:dyDescent="0.5">
      <c r="B1249" s="12" t="s">
        <v>357</v>
      </c>
      <c r="C1249" s="10" t="s">
        <v>307</v>
      </c>
    </row>
    <row r="1250" spans="1:4" x14ac:dyDescent="0.45">
      <c r="A1250" s="2" t="s">
        <v>0</v>
      </c>
      <c r="B1250" s="13" t="s">
        <v>1</v>
      </c>
      <c r="C1250" s="11" t="s">
        <v>305</v>
      </c>
      <c r="D1250" s="3" t="s">
        <v>2</v>
      </c>
    </row>
    <row r="1251" spans="1:4" x14ac:dyDescent="0.45">
      <c r="A1251" s="4">
        <v>1</v>
      </c>
      <c r="B1251" s="14" t="s">
        <v>125</v>
      </c>
      <c r="C1251" s="27">
        <v>114</v>
      </c>
      <c r="D1251" s="6">
        <f t="shared" ref="D1251:D1259" si="41">ROUND(C1251/C$1259*100,3)</f>
        <v>9.1419999999999995</v>
      </c>
    </row>
    <row r="1252" spans="1:4" ht="36" x14ac:dyDescent="0.45">
      <c r="A1252" s="4">
        <v>2</v>
      </c>
      <c r="B1252" s="14" t="s">
        <v>126</v>
      </c>
      <c r="C1252" s="27">
        <v>233</v>
      </c>
      <c r="D1252" s="6">
        <f t="shared" si="41"/>
        <v>18.684999999999999</v>
      </c>
    </row>
    <row r="1253" spans="1:4" x14ac:dyDescent="0.45">
      <c r="A1253" s="4">
        <v>3</v>
      </c>
      <c r="B1253" s="14" t="s">
        <v>127</v>
      </c>
      <c r="C1253" s="27">
        <v>179</v>
      </c>
      <c r="D1253" s="6">
        <f t="shared" si="41"/>
        <v>14.353999999999999</v>
      </c>
    </row>
    <row r="1254" spans="1:4" x14ac:dyDescent="0.45">
      <c r="A1254" s="4">
        <v>4</v>
      </c>
      <c r="B1254" s="14" t="s">
        <v>128</v>
      </c>
      <c r="C1254" s="27">
        <v>78</v>
      </c>
      <c r="D1254" s="6">
        <f t="shared" si="41"/>
        <v>6.2549999999999999</v>
      </c>
    </row>
    <row r="1255" spans="1:4" x14ac:dyDescent="0.45">
      <c r="A1255" s="4">
        <v>5</v>
      </c>
      <c r="B1255" s="14" t="s">
        <v>129</v>
      </c>
      <c r="C1255" s="27">
        <v>68</v>
      </c>
      <c r="D1255" s="6">
        <f t="shared" si="41"/>
        <v>5.4530000000000003</v>
      </c>
    </row>
    <row r="1256" spans="1:4" x14ac:dyDescent="0.45">
      <c r="A1256" s="4">
        <v>6</v>
      </c>
      <c r="B1256" s="14" t="s">
        <v>130</v>
      </c>
      <c r="C1256" s="27">
        <v>442</v>
      </c>
      <c r="D1256" s="6">
        <f t="shared" si="41"/>
        <v>35.445</v>
      </c>
    </row>
    <row r="1257" spans="1:4" x14ac:dyDescent="0.45">
      <c r="A1257" s="4">
        <v>7</v>
      </c>
      <c r="B1257" s="14" t="s">
        <v>17</v>
      </c>
      <c r="C1257" s="27">
        <v>76</v>
      </c>
      <c r="D1257" s="6">
        <f t="shared" si="41"/>
        <v>6.0949999999999998</v>
      </c>
    </row>
    <row r="1258" spans="1:4" x14ac:dyDescent="0.45">
      <c r="A1258" s="4"/>
      <c r="B1258" s="14" t="s">
        <v>3</v>
      </c>
      <c r="C1258" s="5">
        <v>57</v>
      </c>
      <c r="D1258" s="6">
        <f t="shared" si="41"/>
        <v>4.5709999999999997</v>
      </c>
    </row>
    <row r="1259" spans="1:4" ht="18.600000000000001" thickBot="1" x14ac:dyDescent="0.5">
      <c r="A1259" s="7"/>
      <c r="B1259" s="15" t="s">
        <v>4</v>
      </c>
      <c r="C1259" s="8">
        <f>SUM(C1251:C1258)</f>
        <v>1247</v>
      </c>
      <c r="D1259" s="9">
        <f t="shared" si="41"/>
        <v>100</v>
      </c>
    </row>
    <row r="1260" spans="1:4" x14ac:dyDescent="0.45">
      <c r="A1260" s="19"/>
      <c r="B1260" s="20"/>
      <c r="C1260" s="21"/>
      <c r="D1260" s="22"/>
    </row>
    <row r="1261" spans="1:4" x14ac:dyDescent="0.45">
      <c r="A1261" s="19"/>
      <c r="B1261" s="20"/>
      <c r="C1261" s="21"/>
      <c r="D1261" s="22"/>
    </row>
    <row r="1262" spans="1:4" x14ac:dyDescent="0.45">
      <c r="A1262" s="19"/>
      <c r="B1262" s="20"/>
      <c r="C1262" s="21"/>
      <c r="D1262" s="22"/>
    </row>
    <row r="1263" spans="1:4" x14ac:dyDescent="0.45">
      <c r="A1263" s="19"/>
      <c r="B1263" s="20"/>
      <c r="C1263" s="21"/>
      <c r="D1263" s="22"/>
    </row>
    <row r="1264" spans="1:4" x14ac:dyDescent="0.45">
      <c r="A1264" s="19"/>
      <c r="B1264" s="20"/>
      <c r="C1264" s="21"/>
      <c r="D1264" s="22"/>
    </row>
    <row r="1265" spans="1:4" x14ac:dyDescent="0.45">
      <c r="A1265" s="19"/>
      <c r="B1265" s="20"/>
      <c r="C1265" s="21"/>
      <c r="D1265" s="22"/>
    </row>
    <row r="1266" spans="1:4" x14ac:dyDescent="0.45">
      <c r="A1266" s="19"/>
      <c r="B1266" s="20"/>
      <c r="C1266" s="21"/>
      <c r="D1266" s="22"/>
    </row>
    <row r="1267" spans="1:4" x14ac:dyDescent="0.45">
      <c r="A1267" s="19"/>
      <c r="B1267" s="20"/>
      <c r="C1267" s="21"/>
      <c r="D1267" s="22"/>
    </row>
    <row r="1268" spans="1:4" x14ac:dyDescent="0.45">
      <c r="A1268" s="19"/>
      <c r="B1268" s="20"/>
      <c r="C1268" s="21"/>
      <c r="D1268" s="22"/>
    </row>
    <row r="1269" spans="1:4" x14ac:dyDescent="0.45">
      <c r="A1269" s="19"/>
      <c r="B1269" s="20"/>
      <c r="C1269" s="21"/>
      <c r="D1269" s="22"/>
    </row>
    <row r="1270" spans="1:4" x14ac:dyDescent="0.45">
      <c r="A1270" s="19"/>
      <c r="B1270" s="20"/>
      <c r="C1270" s="21"/>
      <c r="D1270" s="22"/>
    </row>
    <row r="1271" spans="1:4" x14ac:dyDescent="0.45">
      <c r="A1271" s="19"/>
      <c r="B1271" s="20"/>
      <c r="C1271" s="21"/>
      <c r="D1271" s="22"/>
    </row>
    <row r="1272" spans="1:4" x14ac:dyDescent="0.45">
      <c r="A1272" s="19"/>
      <c r="B1272" s="20"/>
      <c r="C1272" s="21"/>
      <c r="D1272" s="22"/>
    </row>
    <row r="1273" spans="1:4" x14ac:dyDescent="0.45">
      <c r="A1273" s="19"/>
      <c r="B1273" s="20"/>
      <c r="C1273" s="21"/>
      <c r="D1273" s="22"/>
    </row>
    <row r="1274" spans="1:4" s="12" customFormat="1" ht="36.6" thickBot="1" x14ac:dyDescent="0.5">
      <c r="B1274" s="12" t="s">
        <v>358</v>
      </c>
      <c r="C1274" s="10" t="s">
        <v>307</v>
      </c>
    </row>
    <row r="1275" spans="1:4" x14ac:dyDescent="0.45">
      <c r="A1275" s="2" t="s">
        <v>0</v>
      </c>
      <c r="B1275" s="13" t="s">
        <v>1</v>
      </c>
      <c r="C1275" s="11" t="s">
        <v>305</v>
      </c>
      <c r="D1275" s="3" t="s">
        <v>2</v>
      </c>
    </row>
    <row r="1276" spans="1:4" x14ac:dyDescent="0.45">
      <c r="A1276" s="4">
        <v>1</v>
      </c>
      <c r="B1276" s="14" t="s">
        <v>359</v>
      </c>
      <c r="C1276" s="27">
        <v>2380</v>
      </c>
      <c r="D1276" s="6">
        <f>ROUND(C1276/C$1238*100,3)</f>
        <v>78.885999999999996</v>
      </c>
    </row>
    <row r="1277" spans="1:4" x14ac:dyDescent="0.45">
      <c r="A1277" s="4">
        <v>2</v>
      </c>
      <c r="B1277" s="14" t="s">
        <v>360</v>
      </c>
      <c r="C1277" s="27">
        <v>189</v>
      </c>
      <c r="D1277" s="6">
        <f t="shared" ref="D1277:D1282" si="42">ROUND(C1277/C$1238*100,3)</f>
        <v>6.2649999999999997</v>
      </c>
    </row>
    <row r="1278" spans="1:4" x14ac:dyDescent="0.45">
      <c r="A1278" s="4">
        <v>3</v>
      </c>
      <c r="B1278" s="14" t="s">
        <v>361</v>
      </c>
      <c r="C1278" s="27">
        <v>34</v>
      </c>
      <c r="D1278" s="6">
        <f t="shared" si="42"/>
        <v>1.127</v>
      </c>
    </row>
    <row r="1279" spans="1:4" x14ac:dyDescent="0.45">
      <c r="A1279" s="4">
        <v>4</v>
      </c>
      <c r="B1279" s="14" t="s">
        <v>362</v>
      </c>
      <c r="C1279" s="27">
        <v>18</v>
      </c>
      <c r="D1279" s="6">
        <f t="shared" si="42"/>
        <v>0.59699999999999998</v>
      </c>
    </row>
    <row r="1280" spans="1:4" x14ac:dyDescent="0.45">
      <c r="A1280" s="4">
        <v>5</v>
      </c>
      <c r="B1280" s="14" t="s">
        <v>124</v>
      </c>
      <c r="C1280" s="27">
        <v>4</v>
      </c>
      <c r="D1280" s="6">
        <f t="shared" si="42"/>
        <v>0.13300000000000001</v>
      </c>
    </row>
    <row r="1281" spans="1:4" x14ac:dyDescent="0.45">
      <c r="A1281" s="4"/>
      <c r="B1281" s="14" t="s">
        <v>3</v>
      </c>
      <c r="C1281" s="5">
        <v>392</v>
      </c>
      <c r="D1281" s="6">
        <f t="shared" si="42"/>
        <v>12.993</v>
      </c>
    </row>
    <row r="1282" spans="1:4" ht="18.600000000000001" thickBot="1" x14ac:dyDescent="0.5">
      <c r="A1282" s="7"/>
      <c r="B1282" s="15" t="s">
        <v>4</v>
      </c>
      <c r="C1282" s="8">
        <f>SUM(C1276:C1281)</f>
        <v>3017</v>
      </c>
      <c r="D1282" s="9">
        <f t="shared" si="42"/>
        <v>100</v>
      </c>
    </row>
    <row r="1283" spans="1:4" x14ac:dyDescent="0.45">
      <c r="A1283" s="19"/>
      <c r="B1283" s="20"/>
      <c r="C1283" s="21"/>
      <c r="D1283" s="22"/>
    </row>
    <row r="1284" spans="1:4" x14ac:dyDescent="0.45">
      <c r="A1284" s="19"/>
      <c r="B1284" s="20"/>
      <c r="C1284" s="21"/>
      <c r="D1284" s="22"/>
    </row>
    <row r="1285" spans="1:4" x14ac:dyDescent="0.45">
      <c r="A1285" s="19"/>
      <c r="B1285" s="20"/>
      <c r="C1285" s="21"/>
      <c r="D1285" s="22"/>
    </row>
    <row r="1286" spans="1:4" x14ac:dyDescent="0.45">
      <c r="A1286" s="19"/>
      <c r="B1286" s="20"/>
      <c r="C1286" s="21"/>
      <c r="D1286" s="22"/>
    </row>
    <row r="1287" spans="1:4" x14ac:dyDescent="0.45">
      <c r="A1287" s="19"/>
      <c r="B1287" s="20"/>
      <c r="C1287" s="21"/>
      <c r="D1287" s="22"/>
    </row>
    <row r="1288" spans="1:4" x14ac:dyDescent="0.45">
      <c r="A1288" s="19"/>
      <c r="B1288" s="20"/>
      <c r="C1288" s="21"/>
      <c r="D1288" s="22"/>
    </row>
    <row r="1289" spans="1:4" x14ac:dyDescent="0.45">
      <c r="A1289" s="19"/>
      <c r="B1289" s="20"/>
      <c r="C1289" s="21"/>
      <c r="D1289" s="22"/>
    </row>
    <row r="1290" spans="1:4" x14ac:dyDescent="0.45">
      <c r="A1290" s="19"/>
      <c r="B1290" s="20"/>
      <c r="C1290" s="21"/>
      <c r="D1290" s="22"/>
    </row>
    <row r="1291" spans="1:4" x14ac:dyDescent="0.45">
      <c r="A1291" s="19"/>
      <c r="B1291" s="20"/>
      <c r="C1291" s="21"/>
      <c r="D1291" s="22"/>
    </row>
    <row r="1292" spans="1:4" x14ac:dyDescent="0.45">
      <c r="A1292" s="19"/>
      <c r="B1292" s="20"/>
      <c r="C1292" s="21"/>
      <c r="D1292" s="22"/>
    </row>
    <row r="1293" spans="1:4" s="12" customFormat="1" ht="36.6" thickBot="1" x14ac:dyDescent="0.5">
      <c r="B1293" s="12" t="s">
        <v>363</v>
      </c>
      <c r="C1293" s="10" t="s">
        <v>307</v>
      </c>
    </row>
    <row r="1294" spans="1:4" x14ac:dyDescent="0.45">
      <c r="A1294" s="2" t="s">
        <v>0</v>
      </c>
      <c r="B1294" s="13" t="s">
        <v>1</v>
      </c>
      <c r="C1294" s="11" t="s">
        <v>305</v>
      </c>
      <c r="D1294" s="3" t="s">
        <v>2</v>
      </c>
    </row>
    <row r="1295" spans="1:4" x14ac:dyDescent="0.45">
      <c r="A1295" s="4">
        <v>1</v>
      </c>
      <c r="B1295" s="14" t="s">
        <v>359</v>
      </c>
      <c r="C1295" s="27">
        <v>1195</v>
      </c>
      <c r="D1295" s="6">
        <f>ROUND(C1295/C$1282*100,3)</f>
        <v>39.609000000000002</v>
      </c>
    </row>
    <row r="1296" spans="1:4" x14ac:dyDescent="0.45">
      <c r="A1296" s="4">
        <v>2</v>
      </c>
      <c r="B1296" s="14" t="s">
        <v>360</v>
      </c>
      <c r="C1296" s="27">
        <v>538</v>
      </c>
      <c r="D1296" s="6">
        <f t="shared" ref="D1296:D1300" si="43">ROUND(C1296/C$1282*100,3)</f>
        <v>17.832000000000001</v>
      </c>
    </row>
    <row r="1297" spans="1:4" x14ac:dyDescent="0.45">
      <c r="A1297" s="4">
        <v>3</v>
      </c>
      <c r="B1297" s="14" t="s">
        <v>361</v>
      </c>
      <c r="C1297" s="27">
        <v>218</v>
      </c>
      <c r="D1297" s="6">
        <f t="shared" si="43"/>
        <v>7.226</v>
      </c>
    </row>
    <row r="1298" spans="1:4" x14ac:dyDescent="0.45">
      <c r="A1298" s="4">
        <v>4</v>
      </c>
      <c r="B1298" s="14" t="s">
        <v>362</v>
      </c>
      <c r="C1298" s="27">
        <v>349</v>
      </c>
      <c r="D1298" s="6">
        <f t="shared" si="43"/>
        <v>11.568</v>
      </c>
    </row>
    <row r="1299" spans="1:4" x14ac:dyDescent="0.45">
      <c r="A1299" s="4">
        <v>5</v>
      </c>
      <c r="B1299" s="14" t="s">
        <v>124</v>
      </c>
      <c r="C1299" s="27">
        <v>216</v>
      </c>
      <c r="D1299" s="6">
        <f t="shared" si="43"/>
        <v>7.1589999999999998</v>
      </c>
    </row>
    <row r="1300" spans="1:4" x14ac:dyDescent="0.45">
      <c r="A1300" s="4"/>
      <c r="B1300" s="14" t="s">
        <v>3</v>
      </c>
      <c r="C1300" s="5">
        <v>501</v>
      </c>
      <c r="D1300" s="6">
        <f t="shared" si="43"/>
        <v>16.606000000000002</v>
      </c>
    </row>
    <row r="1301" spans="1:4" ht="18.600000000000001" thickBot="1" x14ac:dyDescent="0.5">
      <c r="A1301" s="7"/>
      <c r="B1301" s="15" t="s">
        <v>4</v>
      </c>
      <c r="C1301" s="8">
        <f>SUM(C1295:C1300)</f>
        <v>3017</v>
      </c>
      <c r="D1301" s="9">
        <f>ROUND(C1301/C$1238*100,3)</f>
        <v>100</v>
      </c>
    </row>
    <row r="1302" spans="1:4" x14ac:dyDescent="0.45">
      <c r="A1302" s="19"/>
      <c r="B1302" s="20"/>
      <c r="C1302" s="21"/>
      <c r="D1302" s="22"/>
    </row>
    <row r="1303" spans="1:4" x14ac:dyDescent="0.45">
      <c r="A1303" s="19"/>
      <c r="B1303" s="20"/>
      <c r="C1303" s="21"/>
      <c r="D1303" s="22"/>
    </row>
    <row r="1304" spans="1:4" x14ac:dyDescent="0.45">
      <c r="A1304" s="19"/>
      <c r="B1304" s="20"/>
      <c r="C1304" s="21"/>
      <c r="D1304" s="22"/>
    </row>
    <row r="1305" spans="1:4" x14ac:dyDescent="0.45">
      <c r="A1305" s="19"/>
      <c r="B1305" s="20"/>
      <c r="C1305" s="21"/>
      <c r="D1305" s="22"/>
    </row>
    <row r="1306" spans="1:4" x14ac:dyDescent="0.45">
      <c r="A1306" s="19"/>
      <c r="B1306" s="20"/>
      <c r="C1306" s="21"/>
      <c r="D1306" s="22"/>
    </row>
    <row r="1307" spans="1:4" x14ac:dyDescent="0.45">
      <c r="A1307" s="19"/>
      <c r="B1307" s="20"/>
      <c r="C1307" s="21"/>
      <c r="D1307" s="22"/>
    </row>
    <row r="1308" spans="1:4" x14ac:dyDescent="0.45">
      <c r="A1308" s="19"/>
      <c r="B1308" s="20"/>
      <c r="C1308" s="21"/>
      <c r="D1308" s="22"/>
    </row>
    <row r="1309" spans="1:4" x14ac:dyDescent="0.45">
      <c r="A1309" s="19"/>
      <c r="B1309" s="20"/>
      <c r="C1309" s="21"/>
      <c r="D1309" s="22"/>
    </row>
    <row r="1310" spans="1:4" x14ac:dyDescent="0.45">
      <c r="A1310" s="19"/>
      <c r="B1310" s="20"/>
      <c r="C1310" s="21"/>
      <c r="D1310" s="22"/>
    </row>
    <row r="1311" spans="1:4" x14ac:dyDescent="0.45">
      <c r="A1311" s="19"/>
      <c r="B1311" s="20"/>
      <c r="C1311" s="21"/>
      <c r="D1311" s="22"/>
    </row>
    <row r="1312" spans="1:4" x14ac:dyDescent="0.45">
      <c r="A1312" s="19"/>
      <c r="B1312" s="20"/>
      <c r="C1312" s="21"/>
      <c r="D1312" s="22"/>
    </row>
    <row r="1313" spans="1:4" s="12" customFormat="1" ht="18.600000000000001" thickBot="1" x14ac:dyDescent="0.5">
      <c r="B1313" s="12" t="s">
        <v>364</v>
      </c>
      <c r="C1313" s="10" t="s">
        <v>307</v>
      </c>
    </row>
    <row r="1314" spans="1:4" x14ac:dyDescent="0.45">
      <c r="A1314" s="2" t="s">
        <v>0</v>
      </c>
      <c r="B1314" s="13" t="s">
        <v>1</v>
      </c>
      <c r="C1314" s="11" t="s">
        <v>305</v>
      </c>
      <c r="D1314" s="3" t="s">
        <v>2</v>
      </c>
    </row>
    <row r="1315" spans="1:4" x14ac:dyDescent="0.45">
      <c r="A1315" s="4">
        <v>1</v>
      </c>
      <c r="B1315" s="14" t="s">
        <v>365</v>
      </c>
      <c r="C1315" s="27">
        <v>12</v>
      </c>
      <c r="D1315" s="6">
        <f>ROUND(C1315/C1320*100,3)</f>
        <v>21.428999999999998</v>
      </c>
    </row>
    <row r="1316" spans="1:4" x14ac:dyDescent="0.45">
      <c r="A1316" s="4">
        <v>2</v>
      </c>
      <c r="B1316" s="14" t="s">
        <v>366</v>
      </c>
      <c r="C1316" s="27">
        <v>20</v>
      </c>
      <c r="D1316" s="6">
        <f>ROUND(C1316/C1320*100,3)</f>
        <v>35.713999999999999</v>
      </c>
    </row>
    <row r="1317" spans="1:4" x14ac:dyDescent="0.45">
      <c r="A1317" s="4">
        <v>3</v>
      </c>
      <c r="B1317" s="14" t="s">
        <v>367</v>
      </c>
      <c r="C1317" s="27">
        <v>6</v>
      </c>
      <c r="D1317" s="6">
        <f>ROUND(C1317/C1320*100,3)</f>
        <v>10.714</v>
      </c>
    </row>
    <row r="1318" spans="1:4" x14ac:dyDescent="0.45">
      <c r="A1318" s="4">
        <v>4</v>
      </c>
      <c r="B1318" s="14" t="s">
        <v>17</v>
      </c>
      <c r="C1318" s="27">
        <v>15</v>
      </c>
      <c r="D1318" s="6">
        <f>ROUND(C1318/C1320*100,3)</f>
        <v>26.786000000000001</v>
      </c>
    </row>
    <row r="1319" spans="1:4" x14ac:dyDescent="0.45">
      <c r="A1319" s="4"/>
      <c r="B1319" s="14" t="s">
        <v>3</v>
      </c>
      <c r="C1319" s="5">
        <v>3</v>
      </c>
      <c r="D1319" s="6">
        <f>ROUND(C1319/C1320*100,3)</f>
        <v>5.3570000000000002</v>
      </c>
    </row>
    <row r="1320" spans="1:4" ht="18.600000000000001" thickBot="1" x14ac:dyDescent="0.5">
      <c r="A1320" s="7"/>
      <c r="B1320" s="15" t="s">
        <v>4</v>
      </c>
      <c r="C1320" s="8">
        <f>SUM(C1315:C1319)</f>
        <v>56</v>
      </c>
      <c r="D1320" s="9">
        <f>ROUND(C1320/C1320*100,3)</f>
        <v>100</v>
      </c>
    </row>
    <row r="1321" spans="1:4" x14ac:dyDescent="0.45">
      <c r="A1321" s="19"/>
      <c r="B1321" s="20"/>
      <c r="C1321" s="21"/>
      <c r="D1321" s="22"/>
    </row>
    <row r="1322" spans="1:4" x14ac:dyDescent="0.45">
      <c r="A1322" s="19"/>
      <c r="B1322" s="20"/>
      <c r="C1322" s="21"/>
      <c r="D1322" s="22"/>
    </row>
    <row r="1323" spans="1:4" x14ac:dyDescent="0.45">
      <c r="A1323" s="19"/>
      <c r="B1323" s="20"/>
      <c r="C1323" s="21"/>
      <c r="D1323" s="22"/>
    </row>
    <row r="1324" spans="1:4" x14ac:dyDescent="0.45">
      <c r="A1324" s="19"/>
      <c r="B1324" s="20"/>
      <c r="C1324" s="21"/>
      <c r="D1324" s="22"/>
    </row>
    <row r="1325" spans="1:4" x14ac:dyDescent="0.45">
      <c r="A1325" s="19"/>
      <c r="B1325" s="20"/>
      <c r="C1325" s="21"/>
      <c r="D1325" s="22"/>
    </row>
    <row r="1326" spans="1:4" x14ac:dyDescent="0.45">
      <c r="A1326" s="19"/>
      <c r="B1326" s="20"/>
      <c r="C1326" s="21"/>
      <c r="D1326" s="22"/>
    </row>
    <row r="1327" spans="1:4" x14ac:dyDescent="0.45">
      <c r="A1327" s="19"/>
      <c r="B1327" s="20"/>
      <c r="C1327" s="21"/>
      <c r="D1327" s="22"/>
    </row>
    <row r="1328" spans="1:4" x14ac:dyDescent="0.45">
      <c r="A1328" s="19"/>
      <c r="B1328" s="20"/>
      <c r="C1328" s="21"/>
      <c r="D1328" s="22"/>
    </row>
    <row r="1329" spans="1:4" x14ac:dyDescent="0.45">
      <c r="A1329" s="19"/>
      <c r="B1329" s="20"/>
      <c r="C1329" s="21"/>
      <c r="D1329" s="22"/>
    </row>
    <row r="1330" spans="1:4" s="12" customFormat="1" ht="18.600000000000001" thickBot="1" x14ac:dyDescent="0.5">
      <c r="B1330" s="12" t="s">
        <v>368</v>
      </c>
      <c r="C1330" s="10" t="s">
        <v>307</v>
      </c>
    </row>
    <row r="1331" spans="1:4" x14ac:dyDescent="0.45">
      <c r="A1331" s="2" t="s">
        <v>0</v>
      </c>
      <c r="B1331" s="13" t="s">
        <v>1</v>
      </c>
      <c r="C1331" s="11" t="s">
        <v>305</v>
      </c>
      <c r="D1331" s="3" t="s">
        <v>2</v>
      </c>
    </row>
    <row r="1332" spans="1:4" x14ac:dyDescent="0.45">
      <c r="A1332" s="4">
        <v>1</v>
      </c>
      <c r="B1332" s="14" t="s">
        <v>365</v>
      </c>
      <c r="C1332" s="27">
        <v>94</v>
      </c>
      <c r="D1332" s="6">
        <f>ROUND(C1332/C$1337*100,3)</f>
        <v>12.005000000000001</v>
      </c>
    </row>
    <row r="1333" spans="1:4" x14ac:dyDescent="0.45">
      <c r="A1333" s="4">
        <v>2</v>
      </c>
      <c r="B1333" s="14" t="s">
        <v>366</v>
      </c>
      <c r="C1333" s="27">
        <v>398</v>
      </c>
      <c r="D1333" s="6">
        <f>ROUND(C1333/C1337*100,3)</f>
        <v>50.83</v>
      </c>
    </row>
    <row r="1334" spans="1:4" x14ac:dyDescent="0.45">
      <c r="A1334" s="4">
        <v>3</v>
      </c>
      <c r="B1334" s="14" t="s">
        <v>367</v>
      </c>
      <c r="C1334" s="27">
        <v>170</v>
      </c>
      <c r="D1334" s="6">
        <f>ROUND(C1334/C1337*100,3)</f>
        <v>21.710999999999999</v>
      </c>
    </row>
    <row r="1335" spans="1:4" x14ac:dyDescent="0.45">
      <c r="A1335" s="4">
        <v>4</v>
      </c>
      <c r="B1335" s="14" t="s">
        <v>17</v>
      </c>
      <c r="C1335" s="27">
        <v>93</v>
      </c>
      <c r="D1335" s="6">
        <f>ROUND(C1335/C1337*100,3)</f>
        <v>11.877000000000001</v>
      </c>
    </row>
    <row r="1336" spans="1:4" x14ac:dyDescent="0.45">
      <c r="A1336" s="4"/>
      <c r="B1336" s="14" t="s">
        <v>3</v>
      </c>
      <c r="C1336" s="5">
        <v>28</v>
      </c>
      <c r="D1336" s="6">
        <f>ROUND(C1336/C1337*100,3)</f>
        <v>3.5760000000000001</v>
      </c>
    </row>
    <row r="1337" spans="1:4" ht="18.600000000000001" thickBot="1" x14ac:dyDescent="0.5">
      <c r="A1337" s="7"/>
      <c r="B1337" s="15" t="s">
        <v>4</v>
      </c>
      <c r="C1337" s="8">
        <f>SUM(C1332:C1336)</f>
        <v>783</v>
      </c>
      <c r="D1337" s="9">
        <f>ROUND(C1337/C1337*100,3)</f>
        <v>100</v>
      </c>
    </row>
    <row r="1338" spans="1:4" x14ac:dyDescent="0.45">
      <c r="A1338" s="19"/>
      <c r="B1338" s="20"/>
      <c r="C1338" s="21"/>
      <c r="D1338" s="22"/>
    </row>
    <row r="1339" spans="1:4" x14ac:dyDescent="0.45">
      <c r="A1339" s="19"/>
      <c r="B1339" s="20"/>
      <c r="C1339" s="21"/>
      <c r="D1339" s="22"/>
    </row>
    <row r="1340" spans="1:4" x14ac:dyDescent="0.45">
      <c r="A1340" s="19"/>
      <c r="B1340" s="20"/>
      <c r="C1340" s="21"/>
      <c r="D1340" s="22"/>
    </row>
    <row r="1341" spans="1:4" x14ac:dyDescent="0.45">
      <c r="A1341" s="19"/>
      <c r="B1341" s="20"/>
      <c r="C1341" s="21"/>
      <c r="D1341" s="22"/>
    </row>
    <row r="1342" spans="1:4" x14ac:dyDescent="0.45">
      <c r="A1342" s="19"/>
      <c r="B1342" s="20"/>
      <c r="C1342" s="21"/>
      <c r="D1342" s="22"/>
    </row>
    <row r="1343" spans="1:4" x14ac:dyDescent="0.45">
      <c r="A1343" s="19"/>
      <c r="B1343" s="20"/>
      <c r="C1343" s="21"/>
      <c r="D1343" s="22"/>
    </row>
    <row r="1344" spans="1:4" x14ac:dyDescent="0.45">
      <c r="A1344" s="19"/>
      <c r="B1344" s="20"/>
      <c r="C1344" s="21"/>
      <c r="D1344" s="22"/>
    </row>
    <row r="1345" spans="1:4" x14ac:dyDescent="0.45">
      <c r="A1345" s="19"/>
      <c r="B1345" s="20"/>
      <c r="C1345" s="21"/>
      <c r="D1345" s="22"/>
    </row>
    <row r="1346" spans="1:4" x14ac:dyDescent="0.45">
      <c r="A1346" s="19"/>
      <c r="B1346" s="20"/>
      <c r="C1346" s="21"/>
      <c r="D1346" s="22"/>
    </row>
    <row r="1347" spans="1:4" x14ac:dyDescent="0.45">
      <c r="A1347" s="19"/>
      <c r="B1347" s="20"/>
      <c r="C1347" s="21"/>
      <c r="D1347" s="22"/>
    </row>
    <row r="1348" spans="1:4" s="12" customFormat="1" ht="36.6" thickBot="1" x14ac:dyDescent="0.5">
      <c r="B1348" s="12" t="s">
        <v>131</v>
      </c>
      <c r="C1348" s="10" t="s">
        <v>307</v>
      </c>
    </row>
    <row r="1349" spans="1:4" x14ac:dyDescent="0.45">
      <c r="A1349" s="2" t="s">
        <v>0</v>
      </c>
      <c r="B1349" s="13" t="s">
        <v>1</v>
      </c>
      <c r="C1349" s="11" t="s">
        <v>305</v>
      </c>
      <c r="D1349" s="3" t="s">
        <v>2</v>
      </c>
    </row>
    <row r="1350" spans="1:4" x14ac:dyDescent="0.45">
      <c r="A1350" s="4">
        <v>1</v>
      </c>
      <c r="B1350" s="14" t="s">
        <v>132</v>
      </c>
      <c r="C1350" s="27">
        <v>689</v>
      </c>
      <c r="D1350" s="6">
        <f t="shared" ref="D1350:D1357" si="44">ROUND(C1350/C$1357*100,3)</f>
        <v>22.837</v>
      </c>
    </row>
    <row r="1351" spans="1:4" x14ac:dyDescent="0.45">
      <c r="A1351" s="4">
        <v>2</v>
      </c>
      <c r="B1351" s="14" t="s">
        <v>133</v>
      </c>
      <c r="C1351" s="27">
        <v>1197</v>
      </c>
      <c r="D1351" s="6">
        <f t="shared" si="44"/>
        <v>39.674999999999997</v>
      </c>
    </row>
    <row r="1352" spans="1:4" x14ac:dyDescent="0.45">
      <c r="A1352" s="4">
        <v>3</v>
      </c>
      <c r="B1352" s="14" t="s">
        <v>134</v>
      </c>
      <c r="C1352" s="27">
        <v>727</v>
      </c>
      <c r="D1352" s="6">
        <f t="shared" si="44"/>
        <v>24.097000000000001</v>
      </c>
    </row>
    <row r="1353" spans="1:4" x14ac:dyDescent="0.45">
      <c r="A1353" s="4">
        <v>4</v>
      </c>
      <c r="B1353" s="14" t="s">
        <v>135</v>
      </c>
      <c r="C1353" s="27">
        <v>29</v>
      </c>
      <c r="D1353" s="6">
        <f t="shared" si="44"/>
        <v>0.96099999999999997</v>
      </c>
    </row>
    <row r="1354" spans="1:4" x14ac:dyDescent="0.45">
      <c r="A1354" s="4">
        <v>5</v>
      </c>
      <c r="B1354" s="14" t="s">
        <v>136</v>
      </c>
      <c r="C1354" s="27">
        <v>35</v>
      </c>
      <c r="D1354" s="6">
        <f t="shared" si="44"/>
        <v>1.1599999999999999</v>
      </c>
    </row>
    <row r="1355" spans="1:4" x14ac:dyDescent="0.45">
      <c r="A1355" s="4">
        <v>6</v>
      </c>
      <c r="B1355" s="14" t="s">
        <v>17</v>
      </c>
      <c r="C1355" s="27">
        <v>39</v>
      </c>
      <c r="D1355" s="6">
        <f t="shared" si="44"/>
        <v>1.2929999999999999</v>
      </c>
    </row>
    <row r="1356" spans="1:4" x14ac:dyDescent="0.45">
      <c r="A1356" s="4"/>
      <c r="B1356" s="14" t="s">
        <v>3</v>
      </c>
      <c r="C1356" s="5">
        <v>301</v>
      </c>
      <c r="D1356" s="6">
        <f t="shared" si="44"/>
        <v>9.9770000000000003</v>
      </c>
    </row>
    <row r="1357" spans="1:4" ht="18.600000000000001" thickBot="1" x14ac:dyDescent="0.5">
      <c r="A1357" s="7"/>
      <c r="B1357" s="15" t="s">
        <v>4</v>
      </c>
      <c r="C1357" s="8">
        <f>SUM(C1350:C1356)</f>
        <v>3017</v>
      </c>
      <c r="D1357" s="9">
        <f t="shared" si="44"/>
        <v>100</v>
      </c>
    </row>
    <row r="1358" spans="1:4" x14ac:dyDescent="0.45">
      <c r="A1358" s="19"/>
      <c r="B1358" s="20"/>
      <c r="C1358" s="21"/>
      <c r="D1358" s="22"/>
    </row>
    <row r="1359" spans="1:4" x14ac:dyDescent="0.45">
      <c r="A1359" s="19"/>
      <c r="B1359" s="20"/>
      <c r="C1359" s="21"/>
      <c r="D1359" s="22"/>
    </row>
    <row r="1360" spans="1:4" x14ac:dyDescent="0.45">
      <c r="A1360" s="19"/>
      <c r="B1360" s="20"/>
      <c r="C1360" s="21"/>
      <c r="D1360" s="22"/>
    </row>
    <row r="1361" spans="1:4" x14ac:dyDescent="0.45">
      <c r="A1361" s="19"/>
      <c r="B1361" s="20"/>
      <c r="C1361" s="21"/>
      <c r="D1361" s="22"/>
    </row>
    <row r="1362" spans="1:4" x14ac:dyDescent="0.45">
      <c r="A1362" s="19"/>
      <c r="B1362" s="20"/>
      <c r="C1362" s="21"/>
      <c r="D1362" s="22"/>
    </row>
    <row r="1363" spans="1:4" x14ac:dyDescent="0.45">
      <c r="A1363" s="19"/>
      <c r="B1363" s="20"/>
      <c r="C1363" s="21"/>
      <c r="D1363" s="22"/>
    </row>
    <row r="1364" spans="1:4" x14ac:dyDescent="0.45">
      <c r="A1364" s="19"/>
      <c r="B1364" s="20"/>
      <c r="C1364" s="21"/>
      <c r="D1364" s="22"/>
    </row>
    <row r="1365" spans="1:4" x14ac:dyDescent="0.45">
      <c r="A1365" s="19"/>
      <c r="B1365" s="20"/>
      <c r="C1365" s="21"/>
      <c r="D1365" s="22"/>
    </row>
    <row r="1366" spans="1:4" x14ac:dyDescent="0.45">
      <c r="A1366" s="19"/>
      <c r="B1366" s="20"/>
      <c r="C1366" s="21"/>
      <c r="D1366" s="22"/>
    </row>
    <row r="1367" spans="1:4" x14ac:dyDescent="0.45">
      <c r="A1367" s="19"/>
      <c r="B1367" s="20"/>
      <c r="C1367" s="21"/>
      <c r="D1367" s="22"/>
    </row>
    <row r="1368" spans="1:4" x14ac:dyDescent="0.45">
      <c r="A1368" s="19"/>
      <c r="B1368" s="20"/>
      <c r="C1368" s="21"/>
      <c r="D1368" s="22"/>
    </row>
    <row r="1369" spans="1:4" x14ac:dyDescent="0.45">
      <c r="A1369" s="19"/>
      <c r="B1369" s="20"/>
      <c r="C1369" s="21"/>
      <c r="D1369" s="22"/>
    </row>
    <row r="1370" spans="1:4" ht="36.6" thickBot="1" x14ac:dyDescent="0.5">
      <c r="A1370" s="12"/>
      <c r="B1370" s="12" t="s">
        <v>137</v>
      </c>
      <c r="C1370" s="10" t="s">
        <v>307</v>
      </c>
      <c r="D1370" s="12"/>
    </row>
    <row r="1371" spans="1:4" x14ac:dyDescent="0.45">
      <c r="A1371" s="2" t="s">
        <v>0</v>
      </c>
      <c r="B1371" s="13" t="s">
        <v>1</v>
      </c>
      <c r="C1371" s="11" t="s">
        <v>305</v>
      </c>
      <c r="D1371" s="3" t="s">
        <v>2</v>
      </c>
    </row>
    <row r="1372" spans="1:4" x14ac:dyDescent="0.45">
      <c r="A1372" s="4">
        <v>1</v>
      </c>
      <c r="B1372" s="14" t="s">
        <v>132</v>
      </c>
      <c r="C1372" s="27">
        <v>935</v>
      </c>
      <c r="D1372" s="6">
        <f t="shared" ref="D1372:D1379" si="45">ROUND(C1372/C$1379*100,3)</f>
        <v>30.991</v>
      </c>
    </row>
    <row r="1373" spans="1:4" x14ac:dyDescent="0.45">
      <c r="A1373" s="4">
        <v>2</v>
      </c>
      <c r="B1373" s="14" t="s">
        <v>133</v>
      </c>
      <c r="C1373" s="27">
        <v>493</v>
      </c>
      <c r="D1373" s="6">
        <f t="shared" si="45"/>
        <v>16.341000000000001</v>
      </c>
    </row>
    <row r="1374" spans="1:4" x14ac:dyDescent="0.45">
      <c r="A1374" s="4">
        <v>3</v>
      </c>
      <c r="B1374" s="14" t="s">
        <v>134</v>
      </c>
      <c r="C1374" s="27">
        <v>93</v>
      </c>
      <c r="D1374" s="6">
        <f t="shared" si="45"/>
        <v>3.0830000000000002</v>
      </c>
    </row>
    <row r="1375" spans="1:4" x14ac:dyDescent="0.45">
      <c r="A1375" s="4">
        <v>4</v>
      </c>
      <c r="B1375" s="14" t="s">
        <v>135</v>
      </c>
      <c r="C1375" s="27">
        <v>562</v>
      </c>
      <c r="D1375" s="6">
        <f t="shared" si="45"/>
        <v>18.628</v>
      </c>
    </row>
    <row r="1376" spans="1:4" x14ac:dyDescent="0.45">
      <c r="A1376" s="4">
        <v>5</v>
      </c>
      <c r="B1376" s="14" t="s">
        <v>136</v>
      </c>
      <c r="C1376" s="27">
        <v>750</v>
      </c>
      <c r="D1376" s="6">
        <f t="shared" si="45"/>
        <v>24.859000000000002</v>
      </c>
    </row>
    <row r="1377" spans="1:4" x14ac:dyDescent="0.45">
      <c r="A1377" s="4">
        <v>6</v>
      </c>
      <c r="B1377" s="14" t="s">
        <v>17</v>
      </c>
      <c r="C1377" s="27">
        <v>66</v>
      </c>
      <c r="D1377" s="6">
        <f t="shared" si="45"/>
        <v>2.1880000000000002</v>
      </c>
    </row>
    <row r="1378" spans="1:4" x14ac:dyDescent="0.45">
      <c r="A1378" s="4"/>
      <c r="B1378" s="14" t="s">
        <v>3</v>
      </c>
      <c r="C1378" s="5">
        <v>118</v>
      </c>
      <c r="D1378" s="6">
        <f t="shared" si="45"/>
        <v>3.911</v>
      </c>
    </row>
    <row r="1379" spans="1:4" ht="18.600000000000001" thickBot="1" x14ac:dyDescent="0.5">
      <c r="A1379" s="7"/>
      <c r="B1379" s="15" t="s">
        <v>4</v>
      </c>
      <c r="C1379" s="8">
        <f>SUM(C1372:C1378)</f>
        <v>3017</v>
      </c>
      <c r="D1379" s="9">
        <f t="shared" si="45"/>
        <v>100</v>
      </c>
    </row>
    <row r="1380" spans="1:4" x14ac:dyDescent="0.45">
      <c r="A1380" s="19"/>
      <c r="B1380" s="20"/>
      <c r="C1380" s="21"/>
      <c r="D1380" s="22"/>
    </row>
    <row r="1381" spans="1:4" x14ac:dyDescent="0.45">
      <c r="A1381" s="19"/>
      <c r="B1381" s="20"/>
      <c r="C1381" s="21"/>
      <c r="D1381" s="22"/>
    </row>
    <row r="1382" spans="1:4" x14ac:dyDescent="0.45">
      <c r="A1382" s="19"/>
      <c r="B1382" s="20"/>
      <c r="C1382" s="21"/>
      <c r="D1382" s="22"/>
    </row>
    <row r="1383" spans="1:4" x14ac:dyDescent="0.45">
      <c r="A1383" s="19"/>
      <c r="B1383" s="20"/>
      <c r="C1383" s="21"/>
      <c r="D1383" s="22"/>
    </row>
    <row r="1384" spans="1:4" x14ac:dyDescent="0.45">
      <c r="A1384" s="19"/>
      <c r="B1384" s="20"/>
      <c r="C1384" s="21"/>
      <c r="D1384" s="22"/>
    </row>
    <row r="1385" spans="1:4" x14ac:dyDescent="0.45">
      <c r="A1385" s="19"/>
      <c r="B1385" s="20"/>
      <c r="C1385" s="21"/>
      <c r="D1385" s="22"/>
    </row>
    <row r="1386" spans="1:4" x14ac:dyDescent="0.45">
      <c r="A1386" s="19"/>
      <c r="B1386" s="20"/>
      <c r="C1386" s="21"/>
      <c r="D1386" s="22"/>
    </row>
    <row r="1387" spans="1:4" x14ac:dyDescent="0.45">
      <c r="A1387" s="19"/>
      <c r="B1387" s="20"/>
      <c r="C1387" s="21"/>
      <c r="D1387" s="22"/>
    </row>
    <row r="1388" spans="1:4" x14ac:dyDescent="0.45">
      <c r="A1388" s="19"/>
      <c r="B1388" s="20"/>
      <c r="C1388" s="21"/>
      <c r="D1388" s="22"/>
    </row>
    <row r="1389" spans="1:4" x14ac:dyDescent="0.45">
      <c r="A1389" s="19"/>
      <c r="B1389" s="20"/>
      <c r="C1389" s="21"/>
      <c r="D1389" s="22"/>
    </row>
    <row r="1390" spans="1:4" x14ac:dyDescent="0.45">
      <c r="A1390" s="19"/>
      <c r="B1390" s="20"/>
      <c r="C1390" s="21"/>
      <c r="D1390" s="22"/>
    </row>
    <row r="1392" spans="1:4" ht="18.600000000000001" thickBot="1" x14ac:dyDescent="0.5">
      <c r="A1392" s="12"/>
      <c r="B1392" s="12" t="s">
        <v>369</v>
      </c>
      <c r="C1392" s="10" t="s">
        <v>346</v>
      </c>
      <c r="D1392" s="12"/>
    </row>
    <row r="1393" spans="1:4" x14ac:dyDescent="0.45">
      <c r="A1393" s="2" t="s">
        <v>0</v>
      </c>
      <c r="B1393" s="13" t="s">
        <v>1</v>
      </c>
      <c r="C1393" s="11" t="s">
        <v>305</v>
      </c>
      <c r="D1393" s="3" t="s">
        <v>2</v>
      </c>
    </row>
    <row r="1394" spans="1:4" x14ac:dyDescent="0.45">
      <c r="A1394" s="4">
        <v>1</v>
      </c>
      <c r="B1394" s="17">
        <v>0</v>
      </c>
      <c r="C1394" s="33">
        <v>338</v>
      </c>
      <c r="D1394" s="6">
        <f t="shared" ref="D1394:D1402" si="46">ROUND(C1394/C$1402*100,3)</f>
        <v>11.202999999999999</v>
      </c>
    </row>
    <row r="1395" spans="1:4" x14ac:dyDescent="0.45">
      <c r="A1395" s="4">
        <v>2</v>
      </c>
      <c r="B1395" s="14" t="s">
        <v>141</v>
      </c>
      <c r="C1395" s="33">
        <v>1011</v>
      </c>
      <c r="D1395" s="6">
        <f t="shared" si="46"/>
        <v>33.51</v>
      </c>
    </row>
    <row r="1396" spans="1:4" x14ac:dyDescent="0.45">
      <c r="A1396" s="4">
        <v>3</v>
      </c>
      <c r="B1396" s="14" t="s">
        <v>138</v>
      </c>
      <c r="C1396" s="33">
        <v>1170</v>
      </c>
      <c r="D1396" s="6">
        <f t="shared" si="46"/>
        <v>38.78</v>
      </c>
    </row>
    <row r="1397" spans="1:4" x14ac:dyDescent="0.45">
      <c r="A1397" s="4">
        <v>4</v>
      </c>
      <c r="B1397" s="18" t="s">
        <v>142</v>
      </c>
      <c r="C1397" s="33">
        <v>376</v>
      </c>
      <c r="D1397" s="6">
        <f t="shared" si="46"/>
        <v>12.462999999999999</v>
      </c>
    </row>
    <row r="1398" spans="1:4" x14ac:dyDescent="0.45">
      <c r="A1398" s="4">
        <v>5</v>
      </c>
      <c r="B1398" s="18" t="s">
        <v>139</v>
      </c>
      <c r="C1398" s="33">
        <v>43</v>
      </c>
      <c r="D1398" s="6">
        <f t="shared" si="46"/>
        <v>1.425</v>
      </c>
    </row>
    <row r="1399" spans="1:4" x14ac:dyDescent="0.45">
      <c r="A1399" s="4">
        <v>6</v>
      </c>
      <c r="B1399" s="18" t="s">
        <v>140</v>
      </c>
      <c r="C1399" s="33">
        <v>18</v>
      </c>
      <c r="D1399" s="6">
        <f t="shared" si="46"/>
        <v>0.59699999999999998</v>
      </c>
    </row>
    <row r="1400" spans="1:4" x14ac:dyDescent="0.45">
      <c r="A1400" s="4">
        <v>7</v>
      </c>
      <c r="B1400" s="17">
        <v>1</v>
      </c>
      <c r="C1400" s="33">
        <v>5</v>
      </c>
      <c r="D1400" s="6">
        <f t="shared" si="46"/>
        <v>0.16600000000000001</v>
      </c>
    </row>
    <row r="1401" spans="1:4" x14ac:dyDescent="0.45">
      <c r="A1401" s="4"/>
      <c r="B1401" s="14" t="s">
        <v>3</v>
      </c>
      <c r="C1401" s="35">
        <v>56</v>
      </c>
      <c r="D1401" s="6">
        <f t="shared" si="46"/>
        <v>1.8560000000000001</v>
      </c>
    </row>
    <row r="1402" spans="1:4" ht="18.600000000000001" thickBot="1" x14ac:dyDescent="0.5">
      <c r="A1402" s="7"/>
      <c r="B1402" s="15" t="s">
        <v>4</v>
      </c>
      <c r="C1402" s="8">
        <f>SUM(C1394:C1401)</f>
        <v>3017</v>
      </c>
      <c r="D1402" s="9">
        <f t="shared" si="46"/>
        <v>100</v>
      </c>
    </row>
    <row r="1403" spans="1:4" x14ac:dyDescent="0.45">
      <c r="A1403" s="19"/>
      <c r="B1403" s="20"/>
      <c r="C1403" s="21"/>
      <c r="D1403" s="22"/>
    </row>
    <row r="1404" spans="1:4" x14ac:dyDescent="0.45">
      <c r="A1404" s="19"/>
      <c r="B1404" s="20"/>
      <c r="C1404" s="21"/>
      <c r="D1404" s="22"/>
    </row>
    <row r="1405" spans="1:4" x14ac:dyDescent="0.45">
      <c r="A1405" s="19"/>
      <c r="B1405" s="20"/>
      <c r="C1405" s="21"/>
      <c r="D1405" s="22"/>
    </row>
    <row r="1406" spans="1:4" x14ac:dyDescent="0.45">
      <c r="A1406" s="19"/>
      <c r="B1406" s="20"/>
      <c r="C1406" s="21"/>
      <c r="D1406" s="22"/>
    </row>
    <row r="1407" spans="1:4" x14ac:dyDescent="0.45">
      <c r="A1407" s="19"/>
      <c r="B1407" s="20"/>
      <c r="C1407" s="21"/>
      <c r="D1407" s="22"/>
    </row>
    <row r="1408" spans="1:4" x14ac:dyDescent="0.45">
      <c r="A1408" s="19"/>
      <c r="B1408" s="20"/>
      <c r="C1408" s="21"/>
      <c r="D1408" s="22"/>
    </row>
    <row r="1409" spans="1:4" x14ac:dyDescent="0.45">
      <c r="A1409" s="19"/>
      <c r="B1409" s="20"/>
      <c r="C1409" s="21"/>
      <c r="D1409" s="22"/>
    </row>
    <row r="1410" spans="1:4" x14ac:dyDescent="0.45">
      <c r="A1410" s="19"/>
      <c r="B1410" s="20"/>
      <c r="C1410" s="21"/>
      <c r="D1410" s="22"/>
    </row>
    <row r="1411" spans="1:4" x14ac:dyDescent="0.45">
      <c r="A1411" s="19"/>
      <c r="B1411" s="20"/>
      <c r="C1411" s="21"/>
      <c r="D1411" s="22"/>
    </row>
    <row r="1412" spans="1:4" x14ac:dyDescent="0.45">
      <c r="A1412" s="19"/>
      <c r="B1412" s="20"/>
      <c r="C1412" s="21"/>
      <c r="D1412" s="22"/>
    </row>
    <row r="1413" spans="1:4" x14ac:dyDescent="0.45">
      <c r="A1413" s="19"/>
      <c r="B1413" s="20"/>
      <c r="C1413" s="21"/>
      <c r="D1413" s="22"/>
    </row>
    <row r="1414" spans="1:4" x14ac:dyDescent="0.45">
      <c r="A1414" s="19"/>
      <c r="B1414" s="20"/>
      <c r="C1414" s="21"/>
      <c r="D1414" s="22"/>
    </row>
    <row r="1415" spans="1:4" ht="18.600000000000001" thickBot="1" x14ac:dyDescent="0.5">
      <c r="A1415" s="12"/>
      <c r="B1415" s="12" t="s">
        <v>370</v>
      </c>
      <c r="C1415" s="10" t="s">
        <v>346</v>
      </c>
      <c r="D1415" s="12"/>
    </row>
    <row r="1416" spans="1:4" x14ac:dyDescent="0.45">
      <c r="A1416" s="2" t="s">
        <v>0</v>
      </c>
      <c r="B1416" s="13" t="s">
        <v>1</v>
      </c>
      <c r="C1416" s="11" t="s">
        <v>305</v>
      </c>
      <c r="D1416" s="3" t="s">
        <v>2</v>
      </c>
    </row>
    <row r="1417" spans="1:4" x14ac:dyDescent="0.45">
      <c r="A1417" s="4">
        <v>1</v>
      </c>
      <c r="B1417" s="17">
        <v>0</v>
      </c>
      <c r="C1417" s="33">
        <v>17</v>
      </c>
      <c r="D1417" s="6">
        <f t="shared" ref="D1417:D1425" si="47">ROUND(C1417/C$1425*100,3)</f>
        <v>0.56299999999999994</v>
      </c>
    </row>
    <row r="1418" spans="1:4" x14ac:dyDescent="0.45">
      <c r="A1418" s="4">
        <v>2</v>
      </c>
      <c r="B1418" s="14" t="s">
        <v>141</v>
      </c>
      <c r="C1418" s="33">
        <v>12</v>
      </c>
      <c r="D1418" s="6">
        <f t="shared" si="47"/>
        <v>0.39800000000000002</v>
      </c>
    </row>
    <row r="1419" spans="1:4" x14ac:dyDescent="0.45">
      <c r="A1419" s="4">
        <v>3</v>
      </c>
      <c r="B1419" s="14" t="s">
        <v>138</v>
      </c>
      <c r="C1419" s="33">
        <v>66</v>
      </c>
      <c r="D1419" s="6">
        <f t="shared" si="47"/>
        <v>2.1880000000000002</v>
      </c>
    </row>
    <row r="1420" spans="1:4" x14ac:dyDescent="0.45">
      <c r="A1420" s="4">
        <v>4</v>
      </c>
      <c r="B1420" s="18" t="s">
        <v>142</v>
      </c>
      <c r="C1420" s="33">
        <v>354</v>
      </c>
      <c r="D1420" s="6">
        <f t="shared" si="47"/>
        <v>11.734</v>
      </c>
    </row>
    <row r="1421" spans="1:4" x14ac:dyDescent="0.45">
      <c r="A1421" s="4">
        <v>5</v>
      </c>
      <c r="B1421" s="18" t="s">
        <v>139</v>
      </c>
      <c r="C1421" s="33">
        <v>958</v>
      </c>
      <c r="D1421" s="6">
        <f t="shared" si="47"/>
        <v>31.753</v>
      </c>
    </row>
    <row r="1422" spans="1:4" x14ac:dyDescent="0.45">
      <c r="A1422" s="4">
        <v>6</v>
      </c>
      <c r="B1422" s="18" t="s">
        <v>140</v>
      </c>
      <c r="C1422" s="33">
        <v>1345</v>
      </c>
      <c r="D1422" s="6">
        <f t="shared" si="47"/>
        <v>44.581000000000003</v>
      </c>
    </row>
    <row r="1423" spans="1:4" x14ac:dyDescent="0.45">
      <c r="A1423" s="4">
        <v>7</v>
      </c>
      <c r="B1423" s="17">
        <v>1</v>
      </c>
      <c r="C1423" s="33">
        <v>209</v>
      </c>
      <c r="D1423" s="6">
        <f t="shared" si="47"/>
        <v>6.9269999999999996</v>
      </c>
    </row>
    <row r="1424" spans="1:4" x14ac:dyDescent="0.45">
      <c r="A1424" s="4"/>
      <c r="B1424" s="14" t="s">
        <v>3</v>
      </c>
      <c r="C1424" s="35">
        <v>56</v>
      </c>
      <c r="D1424" s="6">
        <f t="shared" si="47"/>
        <v>1.8560000000000001</v>
      </c>
    </row>
    <row r="1425" spans="1:4" ht="18.600000000000001" thickBot="1" x14ac:dyDescent="0.5">
      <c r="A1425" s="7"/>
      <c r="B1425" s="15" t="s">
        <v>4</v>
      </c>
      <c r="C1425" s="8">
        <f>SUM(C1417:C1424)</f>
        <v>3017</v>
      </c>
      <c r="D1425" s="9">
        <f t="shared" si="47"/>
        <v>100</v>
      </c>
    </row>
    <row r="1426" spans="1:4" x14ac:dyDescent="0.45">
      <c r="A1426" s="19"/>
      <c r="B1426" s="20"/>
      <c r="C1426" s="21"/>
      <c r="D1426" s="22"/>
    </row>
    <row r="1427" spans="1:4" x14ac:dyDescent="0.45">
      <c r="A1427" s="19"/>
      <c r="B1427" s="20"/>
      <c r="C1427" s="21"/>
      <c r="D1427" s="22"/>
    </row>
    <row r="1428" spans="1:4" x14ac:dyDescent="0.45">
      <c r="A1428" s="19"/>
      <c r="B1428" s="20"/>
      <c r="C1428" s="21"/>
      <c r="D1428" s="22"/>
    </row>
    <row r="1429" spans="1:4" x14ac:dyDescent="0.45">
      <c r="A1429" s="19"/>
      <c r="B1429" s="20"/>
      <c r="C1429" s="21"/>
      <c r="D1429" s="22"/>
    </row>
    <row r="1430" spans="1:4" x14ac:dyDescent="0.45">
      <c r="A1430" s="19"/>
      <c r="B1430" s="20"/>
      <c r="C1430" s="21"/>
      <c r="D1430" s="22"/>
    </row>
    <row r="1431" spans="1:4" x14ac:dyDescent="0.45">
      <c r="A1431" s="19"/>
      <c r="B1431" s="20"/>
      <c r="C1431" s="21"/>
      <c r="D1431" s="22"/>
    </row>
    <row r="1432" spans="1:4" x14ac:dyDescent="0.45">
      <c r="A1432" s="19"/>
      <c r="B1432" s="20"/>
      <c r="C1432" s="21"/>
      <c r="D1432" s="22"/>
    </row>
    <row r="1433" spans="1:4" x14ac:dyDescent="0.45">
      <c r="A1433" s="19"/>
      <c r="B1433" s="20"/>
      <c r="C1433" s="21"/>
      <c r="D1433" s="22"/>
    </row>
    <row r="1434" spans="1:4" x14ac:dyDescent="0.45">
      <c r="A1434" s="19"/>
      <c r="B1434" s="20"/>
      <c r="C1434" s="21"/>
      <c r="D1434" s="22"/>
    </row>
    <row r="1435" spans="1:4" x14ac:dyDescent="0.45">
      <c r="A1435" s="19"/>
      <c r="B1435" s="20"/>
      <c r="C1435" s="21"/>
      <c r="D1435" s="22"/>
    </row>
    <row r="1436" spans="1:4" x14ac:dyDescent="0.45">
      <c r="A1436" s="19"/>
      <c r="B1436" s="20"/>
      <c r="C1436" s="21"/>
      <c r="D1436" s="22"/>
    </row>
    <row r="1437" spans="1:4" x14ac:dyDescent="0.45">
      <c r="A1437" s="19"/>
      <c r="B1437" s="20"/>
      <c r="C1437" s="21"/>
      <c r="D1437" s="22"/>
    </row>
    <row r="1438" spans="1:4" x14ac:dyDescent="0.45">
      <c r="A1438" s="19"/>
      <c r="B1438" s="20"/>
      <c r="C1438" s="21"/>
      <c r="D1438" s="22"/>
    </row>
    <row r="1439" spans="1:4" ht="18.600000000000001" thickBot="1" x14ac:dyDescent="0.5">
      <c r="A1439" s="12"/>
      <c r="B1439" s="12" t="s">
        <v>371</v>
      </c>
      <c r="C1439" s="10" t="s">
        <v>346</v>
      </c>
      <c r="D1439" s="12"/>
    </row>
    <row r="1440" spans="1:4" x14ac:dyDescent="0.45">
      <c r="A1440" s="2" t="s">
        <v>0</v>
      </c>
      <c r="B1440" s="13" t="s">
        <v>1</v>
      </c>
      <c r="C1440" s="11" t="s">
        <v>305</v>
      </c>
      <c r="D1440" s="3" t="s">
        <v>2</v>
      </c>
    </row>
    <row r="1441" spans="1:4" x14ac:dyDescent="0.45">
      <c r="A1441" s="4">
        <v>1</v>
      </c>
      <c r="B1441" s="17">
        <v>0</v>
      </c>
      <c r="C1441" s="33">
        <v>1881</v>
      </c>
      <c r="D1441" s="6">
        <f t="shared" ref="D1441:D1449" si="48">ROUND(C1441/C$1449*100,3)</f>
        <v>62.347000000000001</v>
      </c>
    </row>
    <row r="1442" spans="1:4" x14ac:dyDescent="0.45">
      <c r="A1442" s="4">
        <v>2</v>
      </c>
      <c r="B1442" s="14" t="s">
        <v>141</v>
      </c>
      <c r="C1442" s="33">
        <v>720</v>
      </c>
      <c r="D1442" s="6">
        <f t="shared" si="48"/>
        <v>23.864999999999998</v>
      </c>
    </row>
    <row r="1443" spans="1:4" x14ac:dyDescent="0.45">
      <c r="A1443" s="4">
        <v>3</v>
      </c>
      <c r="B1443" s="14" t="s">
        <v>138</v>
      </c>
      <c r="C1443" s="33">
        <v>255</v>
      </c>
      <c r="D1443" s="6">
        <f t="shared" si="48"/>
        <v>8.452</v>
      </c>
    </row>
    <row r="1444" spans="1:4" x14ac:dyDescent="0.45">
      <c r="A1444" s="4">
        <v>4</v>
      </c>
      <c r="B1444" s="18" t="s">
        <v>142</v>
      </c>
      <c r="C1444" s="33">
        <v>71</v>
      </c>
      <c r="D1444" s="6">
        <f t="shared" si="48"/>
        <v>2.3530000000000002</v>
      </c>
    </row>
    <row r="1445" spans="1:4" x14ac:dyDescent="0.45">
      <c r="A1445" s="4">
        <v>5</v>
      </c>
      <c r="B1445" s="18" t="s">
        <v>139</v>
      </c>
      <c r="C1445" s="33">
        <v>24</v>
      </c>
      <c r="D1445" s="6">
        <f t="shared" si="48"/>
        <v>0.79500000000000004</v>
      </c>
    </row>
    <row r="1446" spans="1:4" x14ac:dyDescent="0.45">
      <c r="A1446" s="4">
        <v>6</v>
      </c>
      <c r="B1446" s="18" t="s">
        <v>140</v>
      </c>
      <c r="C1446" s="33">
        <v>8</v>
      </c>
      <c r="D1446" s="6">
        <f t="shared" si="48"/>
        <v>0.26500000000000001</v>
      </c>
    </row>
    <row r="1447" spans="1:4" x14ac:dyDescent="0.45">
      <c r="A1447" s="4">
        <v>7</v>
      </c>
      <c r="B1447" s="17">
        <v>1</v>
      </c>
      <c r="C1447" s="33">
        <v>0</v>
      </c>
      <c r="D1447" s="6">
        <f t="shared" si="48"/>
        <v>0</v>
      </c>
    </row>
    <row r="1448" spans="1:4" x14ac:dyDescent="0.45">
      <c r="A1448" s="4"/>
      <c r="B1448" s="14" t="s">
        <v>3</v>
      </c>
      <c r="C1448" s="35">
        <v>58</v>
      </c>
      <c r="D1448" s="6">
        <f t="shared" si="48"/>
        <v>1.9219999999999999</v>
      </c>
    </row>
    <row r="1449" spans="1:4" ht="18.600000000000001" thickBot="1" x14ac:dyDescent="0.5">
      <c r="A1449" s="7"/>
      <c r="B1449" s="15" t="s">
        <v>4</v>
      </c>
      <c r="C1449" s="8">
        <f>SUM(C1441:C1448)</f>
        <v>3017</v>
      </c>
      <c r="D1449" s="9">
        <f t="shared" si="48"/>
        <v>100</v>
      </c>
    </row>
    <row r="1450" spans="1:4" x14ac:dyDescent="0.45">
      <c r="A1450" s="19"/>
      <c r="B1450" s="20"/>
      <c r="C1450" s="21"/>
      <c r="D1450" s="22"/>
    </row>
    <row r="1451" spans="1:4" x14ac:dyDescent="0.45">
      <c r="A1451" s="19"/>
      <c r="B1451" s="20"/>
      <c r="C1451" s="21"/>
      <c r="D1451" s="22"/>
    </row>
    <row r="1452" spans="1:4" x14ac:dyDescent="0.45">
      <c r="A1452" s="19"/>
      <c r="B1452" s="20"/>
      <c r="C1452" s="21"/>
      <c r="D1452" s="22"/>
    </row>
    <row r="1453" spans="1:4" x14ac:dyDescent="0.45">
      <c r="A1453" s="19"/>
      <c r="B1453" s="20"/>
      <c r="C1453" s="21"/>
      <c r="D1453" s="22"/>
    </row>
    <row r="1454" spans="1:4" x14ac:dyDescent="0.45">
      <c r="A1454" s="19"/>
      <c r="B1454" s="20"/>
      <c r="C1454" s="21"/>
      <c r="D1454" s="22"/>
    </row>
    <row r="1455" spans="1:4" x14ac:dyDescent="0.45">
      <c r="A1455" s="19"/>
      <c r="B1455" s="20"/>
      <c r="C1455" s="21"/>
      <c r="D1455" s="22"/>
    </row>
    <row r="1456" spans="1:4" x14ac:dyDescent="0.45">
      <c r="A1456" s="19"/>
      <c r="B1456" s="20"/>
      <c r="C1456" s="21"/>
      <c r="D1456" s="22"/>
    </row>
    <row r="1457" spans="1:4" x14ac:dyDescent="0.45">
      <c r="A1457" s="19"/>
      <c r="B1457" s="20"/>
      <c r="C1457" s="21"/>
      <c r="D1457" s="22"/>
    </row>
    <row r="1458" spans="1:4" x14ac:dyDescent="0.45">
      <c r="A1458" s="19"/>
      <c r="B1458" s="20"/>
      <c r="C1458" s="21"/>
      <c r="D1458" s="22"/>
    </row>
    <row r="1459" spans="1:4" x14ac:dyDescent="0.45">
      <c r="A1459" s="19"/>
      <c r="B1459" s="20"/>
      <c r="C1459" s="21"/>
      <c r="D1459" s="22"/>
    </row>
    <row r="1460" spans="1:4" x14ac:dyDescent="0.45">
      <c r="A1460" s="19"/>
      <c r="B1460" s="20"/>
      <c r="C1460" s="21"/>
      <c r="D1460" s="22"/>
    </row>
    <row r="1461" spans="1:4" x14ac:dyDescent="0.45">
      <c r="A1461" s="19"/>
      <c r="B1461" s="20"/>
      <c r="C1461" s="21"/>
      <c r="D1461" s="22"/>
    </row>
    <row r="1462" spans="1:4" ht="18.600000000000001" thickBot="1" x14ac:dyDescent="0.5">
      <c r="A1462" s="12"/>
      <c r="B1462" s="12" t="s">
        <v>372</v>
      </c>
      <c r="C1462" s="10" t="s">
        <v>307</v>
      </c>
      <c r="D1462" s="12"/>
    </row>
    <row r="1463" spans="1:4" x14ac:dyDescent="0.45">
      <c r="A1463" s="2" t="s">
        <v>0</v>
      </c>
      <c r="B1463" s="13" t="s">
        <v>1</v>
      </c>
      <c r="C1463" s="11" t="s">
        <v>305</v>
      </c>
      <c r="D1463" s="3" t="s">
        <v>2</v>
      </c>
    </row>
    <row r="1464" spans="1:4" x14ac:dyDescent="0.45">
      <c r="A1464" s="4">
        <v>1</v>
      </c>
      <c r="B1464" s="17" t="s">
        <v>143</v>
      </c>
      <c r="C1464" s="27">
        <v>104</v>
      </c>
      <c r="D1464" s="6">
        <f t="shared" ref="D1464:D1470" si="49">ROUND(C1464/C$1470*100,3)</f>
        <v>3.4470000000000001</v>
      </c>
    </row>
    <row r="1465" spans="1:4" x14ac:dyDescent="0.45">
      <c r="A1465" s="4">
        <v>2</v>
      </c>
      <c r="B1465" s="14" t="s">
        <v>144</v>
      </c>
      <c r="C1465" s="27">
        <v>612</v>
      </c>
      <c r="D1465" s="6">
        <f t="shared" si="49"/>
        <v>20.285</v>
      </c>
    </row>
    <row r="1466" spans="1:4" x14ac:dyDescent="0.45">
      <c r="A1466" s="4">
        <v>3</v>
      </c>
      <c r="B1466" s="14" t="s">
        <v>145</v>
      </c>
      <c r="C1466" s="27">
        <v>1309</v>
      </c>
      <c r="D1466" s="6">
        <f t="shared" si="49"/>
        <v>43.387</v>
      </c>
    </row>
    <row r="1467" spans="1:4" x14ac:dyDescent="0.45">
      <c r="A1467" s="4">
        <v>4</v>
      </c>
      <c r="B1467" s="14" t="s">
        <v>146</v>
      </c>
      <c r="C1467" s="27">
        <v>675</v>
      </c>
      <c r="D1467" s="6">
        <f t="shared" si="49"/>
        <v>22.373000000000001</v>
      </c>
    </row>
    <row r="1468" spans="1:4" x14ac:dyDescent="0.45">
      <c r="A1468" s="4">
        <v>5</v>
      </c>
      <c r="B1468" s="14" t="s">
        <v>147</v>
      </c>
      <c r="C1468" s="27">
        <v>305</v>
      </c>
      <c r="D1468" s="6">
        <f t="shared" si="49"/>
        <v>10.109</v>
      </c>
    </row>
    <row r="1469" spans="1:4" x14ac:dyDescent="0.45">
      <c r="A1469" s="4"/>
      <c r="B1469" s="14" t="s">
        <v>3</v>
      </c>
      <c r="C1469" s="5">
        <v>12</v>
      </c>
      <c r="D1469" s="6">
        <f t="shared" si="49"/>
        <v>0.39800000000000002</v>
      </c>
    </row>
    <row r="1470" spans="1:4" ht="18.600000000000001" thickBot="1" x14ac:dyDescent="0.5">
      <c r="A1470" s="7"/>
      <c r="B1470" s="15" t="s">
        <v>4</v>
      </c>
      <c r="C1470" s="8">
        <f>SUM(C1464:C1469)</f>
        <v>3017</v>
      </c>
      <c r="D1470" s="9">
        <f t="shared" si="49"/>
        <v>100</v>
      </c>
    </row>
    <row r="1471" spans="1:4" x14ac:dyDescent="0.45">
      <c r="A1471" s="19"/>
      <c r="B1471" s="20"/>
      <c r="C1471" s="21"/>
      <c r="D1471" s="22"/>
    </row>
    <row r="1472" spans="1:4" x14ac:dyDescent="0.45">
      <c r="A1472" s="19"/>
      <c r="B1472" s="20"/>
      <c r="C1472" s="21"/>
      <c r="D1472" s="22"/>
    </row>
    <row r="1473" spans="1:4" x14ac:dyDescent="0.45">
      <c r="A1473" s="19"/>
      <c r="B1473" s="20"/>
      <c r="C1473" s="21"/>
      <c r="D1473" s="22"/>
    </row>
    <row r="1474" spans="1:4" x14ac:dyDescent="0.45">
      <c r="A1474" s="19"/>
      <c r="B1474" s="20"/>
      <c r="C1474" s="21"/>
      <c r="D1474" s="22"/>
    </row>
    <row r="1475" spans="1:4" x14ac:dyDescent="0.45">
      <c r="A1475" s="19"/>
      <c r="B1475" s="20"/>
      <c r="C1475" s="21"/>
      <c r="D1475" s="22"/>
    </row>
    <row r="1476" spans="1:4" x14ac:dyDescent="0.45">
      <c r="A1476" s="19"/>
      <c r="B1476" s="20"/>
      <c r="C1476" s="21"/>
      <c r="D1476" s="22"/>
    </row>
    <row r="1477" spans="1:4" x14ac:dyDescent="0.45">
      <c r="A1477" s="19"/>
      <c r="B1477" s="20"/>
      <c r="C1477" s="21"/>
      <c r="D1477" s="22"/>
    </row>
    <row r="1478" spans="1:4" x14ac:dyDescent="0.45">
      <c r="A1478" s="19"/>
      <c r="B1478" s="20"/>
      <c r="C1478" s="21"/>
      <c r="D1478" s="22"/>
    </row>
    <row r="1479" spans="1:4" x14ac:dyDescent="0.45">
      <c r="A1479" s="19"/>
      <c r="B1479" s="20"/>
      <c r="C1479" s="21"/>
      <c r="D1479" s="22"/>
    </row>
    <row r="1480" spans="1:4" x14ac:dyDescent="0.45">
      <c r="A1480" s="19"/>
      <c r="B1480" s="20"/>
      <c r="C1480" s="21"/>
      <c r="D1480" s="22"/>
    </row>
    <row r="1481" spans="1:4" x14ac:dyDescent="0.45">
      <c r="A1481" s="19"/>
      <c r="B1481" s="20"/>
      <c r="C1481" s="21"/>
      <c r="D1481" s="22"/>
    </row>
    <row r="1482" spans="1:4" x14ac:dyDescent="0.45">
      <c r="A1482" s="19"/>
      <c r="B1482" s="20"/>
      <c r="C1482" s="21"/>
      <c r="D1482" s="22"/>
    </row>
    <row r="1483" spans="1:4" ht="36.6" thickBot="1" x14ac:dyDescent="0.5">
      <c r="A1483" s="12"/>
      <c r="B1483" s="12" t="s">
        <v>373</v>
      </c>
      <c r="C1483" s="10" t="s">
        <v>307</v>
      </c>
      <c r="D1483" s="12"/>
    </row>
    <row r="1484" spans="1:4" x14ac:dyDescent="0.45">
      <c r="A1484" s="2" t="s">
        <v>0</v>
      </c>
      <c r="B1484" s="13" t="s">
        <v>1</v>
      </c>
      <c r="C1484" s="11" t="s">
        <v>305</v>
      </c>
      <c r="D1484" s="3" t="s">
        <v>2</v>
      </c>
    </row>
    <row r="1485" spans="1:4" x14ac:dyDescent="0.45">
      <c r="A1485" s="4">
        <v>1</v>
      </c>
      <c r="B1485" s="17" t="s">
        <v>148</v>
      </c>
      <c r="C1485" s="27">
        <v>24</v>
      </c>
      <c r="D1485" s="6">
        <f t="shared" ref="D1485:D1490" si="50">ROUND(C1485/C$1490*100,3)</f>
        <v>0.79500000000000004</v>
      </c>
    </row>
    <row r="1486" spans="1:4" x14ac:dyDescent="0.45">
      <c r="A1486" s="4">
        <v>2</v>
      </c>
      <c r="B1486" s="14" t="s">
        <v>149</v>
      </c>
      <c r="C1486" s="27">
        <v>80</v>
      </c>
      <c r="D1486" s="6">
        <f t="shared" si="50"/>
        <v>2.6520000000000001</v>
      </c>
    </row>
    <row r="1487" spans="1:4" x14ac:dyDescent="0.45">
      <c r="A1487" s="4">
        <v>3</v>
      </c>
      <c r="B1487" s="14" t="s">
        <v>150</v>
      </c>
      <c r="C1487" s="27">
        <v>170</v>
      </c>
      <c r="D1487" s="6">
        <f t="shared" si="50"/>
        <v>5.6349999999999998</v>
      </c>
    </row>
    <row r="1488" spans="1:4" x14ac:dyDescent="0.45">
      <c r="A1488" s="4">
        <v>4</v>
      </c>
      <c r="B1488" s="14" t="s">
        <v>151</v>
      </c>
      <c r="C1488" s="27">
        <v>2731</v>
      </c>
      <c r="D1488" s="6">
        <f t="shared" si="50"/>
        <v>90.52</v>
      </c>
    </row>
    <row r="1489" spans="1:4" x14ac:dyDescent="0.45">
      <c r="A1489" s="4"/>
      <c r="B1489" s="14" t="s">
        <v>3</v>
      </c>
      <c r="C1489" s="5">
        <v>12</v>
      </c>
      <c r="D1489" s="6">
        <f t="shared" si="50"/>
        <v>0.39800000000000002</v>
      </c>
    </row>
    <row r="1490" spans="1:4" ht="18.600000000000001" thickBot="1" x14ac:dyDescent="0.5">
      <c r="A1490" s="7"/>
      <c r="B1490" s="15" t="s">
        <v>4</v>
      </c>
      <c r="C1490" s="8">
        <f>SUM(C1485:C1489)</f>
        <v>3017</v>
      </c>
      <c r="D1490" s="9">
        <f t="shared" si="50"/>
        <v>100</v>
      </c>
    </row>
    <row r="1491" spans="1:4" x14ac:dyDescent="0.45">
      <c r="A1491" s="19"/>
      <c r="B1491" s="20"/>
      <c r="C1491" s="21"/>
      <c r="D1491" s="22"/>
    </row>
    <row r="1492" spans="1:4" x14ac:dyDescent="0.45">
      <c r="A1492" s="19"/>
      <c r="B1492" s="20"/>
      <c r="C1492" s="21"/>
      <c r="D1492" s="22"/>
    </row>
    <row r="1493" spans="1:4" x14ac:dyDescent="0.45">
      <c r="A1493" s="19"/>
      <c r="B1493" s="20"/>
      <c r="C1493" s="21"/>
      <c r="D1493" s="22"/>
    </row>
    <row r="1494" spans="1:4" x14ac:dyDescent="0.45">
      <c r="A1494" s="19"/>
      <c r="B1494" s="20"/>
      <c r="C1494" s="21"/>
      <c r="D1494" s="22"/>
    </row>
    <row r="1495" spans="1:4" x14ac:dyDescent="0.45">
      <c r="A1495" s="19"/>
      <c r="B1495" s="20"/>
      <c r="C1495" s="21"/>
      <c r="D1495" s="22"/>
    </row>
    <row r="1496" spans="1:4" x14ac:dyDescent="0.45">
      <c r="A1496" s="19"/>
      <c r="B1496" s="20"/>
      <c r="C1496" s="21"/>
      <c r="D1496" s="22"/>
    </row>
    <row r="1497" spans="1:4" x14ac:dyDescent="0.45">
      <c r="A1497" s="19"/>
      <c r="B1497" s="20"/>
      <c r="C1497" s="21"/>
      <c r="D1497" s="22"/>
    </row>
    <row r="1498" spans="1:4" x14ac:dyDescent="0.45">
      <c r="A1498" s="19"/>
      <c r="B1498" s="20"/>
      <c r="C1498" s="21"/>
      <c r="D1498" s="22"/>
    </row>
    <row r="1499" spans="1:4" x14ac:dyDescent="0.45">
      <c r="A1499" s="19"/>
      <c r="B1499" s="20"/>
      <c r="C1499" s="21"/>
      <c r="D1499" s="22"/>
    </row>
    <row r="1500" spans="1:4" ht="36.6" thickBot="1" x14ac:dyDescent="0.5">
      <c r="A1500" s="12"/>
      <c r="B1500" s="12" t="s">
        <v>374</v>
      </c>
      <c r="C1500" s="10" t="s">
        <v>307</v>
      </c>
      <c r="D1500" s="12"/>
    </row>
    <row r="1501" spans="1:4" x14ac:dyDescent="0.45">
      <c r="A1501" s="2" t="s">
        <v>0</v>
      </c>
      <c r="B1501" s="13" t="s">
        <v>1</v>
      </c>
      <c r="C1501" s="11" t="s">
        <v>305</v>
      </c>
      <c r="D1501" s="3" t="s">
        <v>2</v>
      </c>
    </row>
    <row r="1502" spans="1:4" x14ac:dyDescent="0.45">
      <c r="A1502" s="4">
        <v>1</v>
      </c>
      <c r="B1502" s="17" t="s">
        <v>148</v>
      </c>
      <c r="C1502" s="27">
        <v>63</v>
      </c>
      <c r="D1502" s="6">
        <f t="shared" ref="D1502:D1507" si="51">ROUND(C1502/C$1507*100,3)</f>
        <v>2.0880000000000001</v>
      </c>
    </row>
    <row r="1503" spans="1:4" x14ac:dyDescent="0.45">
      <c r="A1503" s="4">
        <v>2</v>
      </c>
      <c r="B1503" s="14" t="s">
        <v>149</v>
      </c>
      <c r="C1503" s="27">
        <v>91</v>
      </c>
      <c r="D1503" s="6">
        <f t="shared" si="51"/>
        <v>3.016</v>
      </c>
    </row>
    <row r="1504" spans="1:4" x14ac:dyDescent="0.45">
      <c r="A1504" s="4">
        <v>3</v>
      </c>
      <c r="B1504" s="14" t="s">
        <v>150</v>
      </c>
      <c r="C1504" s="27">
        <v>282</v>
      </c>
      <c r="D1504" s="6">
        <f t="shared" si="51"/>
        <v>9.3469999999999995</v>
      </c>
    </row>
    <row r="1505" spans="1:4" x14ac:dyDescent="0.45">
      <c r="A1505" s="4">
        <v>4</v>
      </c>
      <c r="B1505" s="14" t="s">
        <v>151</v>
      </c>
      <c r="C1505" s="27">
        <v>2573</v>
      </c>
      <c r="D1505" s="6">
        <f t="shared" si="51"/>
        <v>85.283000000000001</v>
      </c>
    </row>
    <row r="1506" spans="1:4" x14ac:dyDescent="0.45">
      <c r="A1506" s="4"/>
      <c r="B1506" s="14" t="s">
        <v>3</v>
      </c>
      <c r="C1506" s="5">
        <v>8</v>
      </c>
      <c r="D1506" s="6">
        <f t="shared" si="51"/>
        <v>0.26500000000000001</v>
      </c>
    </row>
    <row r="1507" spans="1:4" ht="18.600000000000001" thickBot="1" x14ac:dyDescent="0.5">
      <c r="A1507" s="7"/>
      <c r="B1507" s="15" t="s">
        <v>4</v>
      </c>
      <c r="C1507" s="8">
        <f>SUM(C1502:C1506)</f>
        <v>3017</v>
      </c>
      <c r="D1507" s="9">
        <f t="shared" si="51"/>
        <v>100</v>
      </c>
    </row>
    <row r="1508" spans="1:4" x14ac:dyDescent="0.45">
      <c r="A1508" s="19"/>
      <c r="B1508" s="20"/>
      <c r="C1508" s="21"/>
      <c r="D1508" s="22"/>
    </row>
    <row r="1509" spans="1:4" x14ac:dyDescent="0.45">
      <c r="A1509" s="19"/>
      <c r="B1509" s="20"/>
      <c r="C1509" s="21"/>
      <c r="D1509" s="22"/>
    </row>
    <row r="1510" spans="1:4" x14ac:dyDescent="0.45">
      <c r="A1510" s="19"/>
      <c r="B1510" s="20"/>
      <c r="C1510" s="21"/>
      <c r="D1510" s="22"/>
    </row>
    <row r="1511" spans="1:4" x14ac:dyDescent="0.45">
      <c r="A1511" s="19"/>
      <c r="B1511" s="20"/>
      <c r="C1511" s="21"/>
      <c r="D1511" s="22"/>
    </row>
    <row r="1512" spans="1:4" x14ac:dyDescent="0.45">
      <c r="A1512" s="19"/>
      <c r="B1512" s="20"/>
      <c r="C1512" s="21"/>
      <c r="D1512" s="22"/>
    </row>
    <row r="1513" spans="1:4" x14ac:dyDescent="0.45">
      <c r="A1513" s="19"/>
      <c r="B1513" s="20"/>
      <c r="C1513" s="21"/>
      <c r="D1513" s="22"/>
    </row>
    <row r="1514" spans="1:4" x14ac:dyDescent="0.45">
      <c r="A1514" s="19"/>
      <c r="B1514" s="20"/>
      <c r="C1514" s="21"/>
      <c r="D1514" s="22"/>
    </row>
    <row r="1515" spans="1:4" x14ac:dyDescent="0.45">
      <c r="A1515" s="19"/>
      <c r="B1515" s="20"/>
      <c r="C1515" s="21"/>
      <c r="D1515" s="22"/>
    </row>
    <row r="1516" spans="1:4" x14ac:dyDescent="0.45">
      <c r="A1516" s="19"/>
      <c r="B1516" s="20"/>
      <c r="C1516" s="21"/>
      <c r="D1516" s="22"/>
    </row>
    <row r="1517" spans="1:4" ht="18.600000000000001" thickBot="1" x14ac:dyDescent="0.5">
      <c r="A1517" s="12"/>
      <c r="B1517" s="12" t="s">
        <v>375</v>
      </c>
      <c r="C1517" s="10" t="s">
        <v>307</v>
      </c>
      <c r="D1517" s="12"/>
    </row>
    <row r="1518" spans="1:4" x14ac:dyDescent="0.45">
      <c r="A1518" s="2" t="s">
        <v>0</v>
      </c>
      <c r="B1518" s="13" t="s">
        <v>1</v>
      </c>
      <c r="C1518" s="11" t="s">
        <v>305</v>
      </c>
      <c r="D1518" s="3" t="s">
        <v>2</v>
      </c>
    </row>
    <row r="1519" spans="1:4" x14ac:dyDescent="0.45">
      <c r="A1519" s="4">
        <v>1</v>
      </c>
      <c r="B1519" s="17" t="s">
        <v>148</v>
      </c>
      <c r="C1519" s="27">
        <v>483</v>
      </c>
      <c r="D1519" s="6">
        <f t="shared" ref="D1519:D1526" si="52">ROUND(C1519/C$1526*100,3)</f>
        <v>16.009</v>
      </c>
    </row>
    <row r="1520" spans="1:4" x14ac:dyDescent="0.45">
      <c r="A1520" s="4">
        <v>2</v>
      </c>
      <c r="B1520" s="14" t="s">
        <v>149</v>
      </c>
      <c r="C1520" s="27">
        <v>942</v>
      </c>
      <c r="D1520" s="6">
        <f t="shared" si="52"/>
        <v>31.222999999999999</v>
      </c>
    </row>
    <row r="1521" spans="1:4" x14ac:dyDescent="0.45">
      <c r="A1521" s="4">
        <v>3</v>
      </c>
      <c r="B1521" s="14" t="s">
        <v>152</v>
      </c>
      <c r="C1521" s="27">
        <v>600</v>
      </c>
      <c r="D1521" s="6">
        <f t="shared" si="52"/>
        <v>19.887</v>
      </c>
    </row>
    <row r="1522" spans="1:4" x14ac:dyDescent="0.45">
      <c r="A1522" s="4">
        <v>4</v>
      </c>
      <c r="B1522" s="14" t="s">
        <v>153</v>
      </c>
      <c r="C1522" s="27">
        <v>531</v>
      </c>
      <c r="D1522" s="6">
        <f t="shared" si="52"/>
        <v>17.600000000000001</v>
      </c>
    </row>
    <row r="1523" spans="1:4" x14ac:dyDescent="0.45">
      <c r="A1523" s="4">
        <v>5</v>
      </c>
      <c r="B1523" s="14" t="s">
        <v>154</v>
      </c>
      <c r="C1523" s="27">
        <v>404</v>
      </c>
      <c r="D1523" s="6">
        <f t="shared" si="52"/>
        <v>13.391</v>
      </c>
    </row>
    <row r="1524" spans="1:4" x14ac:dyDescent="0.45">
      <c r="A1524" s="4">
        <v>6</v>
      </c>
      <c r="B1524" s="14" t="s">
        <v>5</v>
      </c>
      <c r="C1524" s="27">
        <v>28</v>
      </c>
      <c r="D1524" s="6">
        <f t="shared" si="52"/>
        <v>0.92800000000000005</v>
      </c>
    </row>
    <row r="1525" spans="1:4" x14ac:dyDescent="0.45">
      <c r="A1525" s="4"/>
      <c r="B1525" s="14" t="s">
        <v>3</v>
      </c>
      <c r="C1525" s="5">
        <v>29</v>
      </c>
      <c r="D1525" s="6">
        <f t="shared" si="52"/>
        <v>0.96099999999999997</v>
      </c>
    </row>
    <row r="1526" spans="1:4" ht="18.600000000000001" thickBot="1" x14ac:dyDescent="0.5">
      <c r="A1526" s="7"/>
      <c r="B1526" s="15" t="s">
        <v>4</v>
      </c>
      <c r="C1526" s="8">
        <f>SUM(C1519:C1525)</f>
        <v>3017</v>
      </c>
      <c r="D1526" s="9">
        <f t="shared" si="52"/>
        <v>100</v>
      </c>
    </row>
    <row r="1527" spans="1:4" x14ac:dyDescent="0.45">
      <c r="A1527" s="19"/>
      <c r="B1527" s="20"/>
      <c r="C1527" s="21"/>
      <c r="D1527" s="22"/>
    </row>
    <row r="1528" spans="1:4" x14ac:dyDescent="0.45">
      <c r="A1528" s="19"/>
      <c r="B1528" s="20"/>
      <c r="C1528" s="21"/>
      <c r="D1528" s="22"/>
    </row>
    <row r="1529" spans="1:4" x14ac:dyDescent="0.45">
      <c r="A1529" s="19"/>
      <c r="B1529" s="20"/>
      <c r="C1529" s="21"/>
      <c r="D1529" s="22"/>
    </row>
    <row r="1530" spans="1:4" x14ac:dyDescent="0.45">
      <c r="A1530" s="19"/>
      <c r="B1530" s="20"/>
      <c r="C1530" s="21"/>
      <c r="D1530" s="22"/>
    </row>
    <row r="1531" spans="1:4" x14ac:dyDescent="0.45">
      <c r="A1531" s="19"/>
      <c r="B1531" s="20"/>
      <c r="C1531" s="21"/>
      <c r="D1531" s="22"/>
    </row>
    <row r="1532" spans="1:4" x14ac:dyDescent="0.45">
      <c r="A1532" s="19"/>
      <c r="B1532" s="20"/>
      <c r="C1532" s="21"/>
      <c r="D1532" s="22"/>
    </row>
    <row r="1533" spans="1:4" x14ac:dyDescent="0.45">
      <c r="A1533" s="19"/>
      <c r="B1533" s="20"/>
      <c r="C1533" s="21"/>
      <c r="D1533" s="22"/>
    </row>
    <row r="1534" spans="1:4" x14ac:dyDescent="0.45">
      <c r="A1534" s="19"/>
      <c r="B1534" s="20"/>
      <c r="C1534" s="21"/>
      <c r="D1534" s="22"/>
    </row>
    <row r="1535" spans="1:4" x14ac:dyDescent="0.45">
      <c r="A1535" s="19"/>
      <c r="B1535" s="20"/>
      <c r="C1535" s="21"/>
      <c r="D1535" s="22"/>
    </row>
    <row r="1536" spans="1:4" x14ac:dyDescent="0.45">
      <c r="A1536" s="19"/>
      <c r="B1536" s="20"/>
      <c r="C1536" s="21"/>
      <c r="D1536" s="22"/>
    </row>
    <row r="1537" spans="1:4" x14ac:dyDescent="0.45">
      <c r="A1537" s="19"/>
      <c r="B1537" s="20"/>
      <c r="C1537" s="21"/>
      <c r="D1537" s="22"/>
    </row>
    <row r="1538" spans="1:4" x14ac:dyDescent="0.45">
      <c r="A1538" s="19"/>
      <c r="B1538" s="20"/>
      <c r="C1538" s="21"/>
      <c r="D1538" s="22"/>
    </row>
    <row r="1539" spans="1:4" x14ac:dyDescent="0.45">
      <c r="A1539" s="19"/>
      <c r="B1539" s="20"/>
      <c r="C1539" s="21"/>
      <c r="D1539" s="22"/>
    </row>
    <row r="1540" spans="1:4" ht="54.45" customHeight="1" thickBot="1" x14ac:dyDescent="0.5">
      <c r="A1540" s="12"/>
      <c r="B1540" s="12" t="s">
        <v>646</v>
      </c>
      <c r="C1540" s="10" t="s">
        <v>306</v>
      </c>
      <c r="D1540" s="12"/>
    </row>
    <row r="1541" spans="1:4" x14ac:dyDescent="0.45">
      <c r="A1541" s="2" t="s">
        <v>0</v>
      </c>
      <c r="B1541" s="13" t="s">
        <v>1</v>
      </c>
      <c r="C1541" s="11" t="s">
        <v>305</v>
      </c>
      <c r="D1541" s="3" t="s">
        <v>2</v>
      </c>
    </row>
    <row r="1542" spans="1:4" x14ac:dyDescent="0.45">
      <c r="A1542" s="4">
        <v>1</v>
      </c>
      <c r="B1542" s="17" t="s">
        <v>155</v>
      </c>
      <c r="C1542" s="31">
        <v>77</v>
      </c>
      <c r="D1542" s="6">
        <f>ROUND(C1542/C$1554*100,3)</f>
        <v>5.4039999999999999</v>
      </c>
    </row>
    <row r="1543" spans="1:4" x14ac:dyDescent="0.45">
      <c r="A1543" s="4">
        <v>2</v>
      </c>
      <c r="B1543" s="14" t="s">
        <v>156</v>
      </c>
      <c r="C1543" s="31">
        <v>655</v>
      </c>
      <c r="D1543" s="6">
        <f t="shared" ref="D1543:D1554" si="53">ROUND(C1543/C$1554*100,3)</f>
        <v>45.965000000000003</v>
      </c>
    </row>
    <row r="1544" spans="1:4" x14ac:dyDescent="0.45">
      <c r="A1544" s="4">
        <v>3</v>
      </c>
      <c r="B1544" s="14" t="s">
        <v>157</v>
      </c>
      <c r="C1544" s="31">
        <v>578</v>
      </c>
      <c r="D1544" s="6">
        <f t="shared" si="53"/>
        <v>40.561</v>
      </c>
    </row>
    <row r="1545" spans="1:4" x14ac:dyDescent="0.45">
      <c r="A1545" s="4">
        <v>4</v>
      </c>
      <c r="B1545" s="14" t="s">
        <v>158</v>
      </c>
      <c r="C1545" s="31">
        <v>612</v>
      </c>
      <c r="D1545" s="6">
        <f t="shared" si="53"/>
        <v>42.947000000000003</v>
      </c>
    </row>
    <row r="1546" spans="1:4" x14ac:dyDescent="0.45">
      <c r="A1546" s="4">
        <v>5</v>
      </c>
      <c r="B1546" s="14" t="s">
        <v>159</v>
      </c>
      <c r="C1546" s="31">
        <v>277</v>
      </c>
      <c r="D1546" s="6">
        <f t="shared" si="53"/>
        <v>19.439</v>
      </c>
    </row>
    <row r="1547" spans="1:4" x14ac:dyDescent="0.45">
      <c r="A1547" s="4">
        <v>6</v>
      </c>
      <c r="B1547" s="14" t="s">
        <v>160</v>
      </c>
      <c r="C1547" s="31">
        <v>478</v>
      </c>
      <c r="D1547" s="6">
        <f t="shared" si="53"/>
        <v>33.543999999999997</v>
      </c>
    </row>
    <row r="1548" spans="1:4" x14ac:dyDescent="0.45">
      <c r="A1548" s="4">
        <v>7</v>
      </c>
      <c r="B1548" s="14" t="s">
        <v>161</v>
      </c>
      <c r="C1548" s="31">
        <v>478</v>
      </c>
      <c r="D1548" s="6">
        <f t="shared" si="53"/>
        <v>33.543999999999997</v>
      </c>
    </row>
    <row r="1549" spans="1:4" x14ac:dyDescent="0.45">
      <c r="A1549" s="4">
        <v>8</v>
      </c>
      <c r="B1549" s="14" t="s">
        <v>162</v>
      </c>
      <c r="C1549" s="31">
        <v>115</v>
      </c>
      <c r="D1549" s="6">
        <f t="shared" si="53"/>
        <v>8.07</v>
      </c>
    </row>
    <row r="1550" spans="1:4" x14ac:dyDescent="0.45">
      <c r="A1550" s="4">
        <v>9</v>
      </c>
      <c r="B1550" s="14" t="s">
        <v>163</v>
      </c>
      <c r="C1550" s="31">
        <v>93</v>
      </c>
      <c r="D1550" s="6">
        <f t="shared" si="53"/>
        <v>6.5259999999999998</v>
      </c>
    </row>
    <row r="1551" spans="1:4" x14ac:dyDescent="0.45">
      <c r="A1551" s="4">
        <v>10</v>
      </c>
      <c r="B1551" s="14" t="s">
        <v>164</v>
      </c>
      <c r="C1551" s="31">
        <v>49</v>
      </c>
      <c r="D1551" s="6">
        <f t="shared" si="53"/>
        <v>3.4390000000000001</v>
      </c>
    </row>
    <row r="1552" spans="1:4" x14ac:dyDescent="0.45">
      <c r="A1552" s="4">
        <v>11</v>
      </c>
      <c r="B1552" s="14" t="s">
        <v>17</v>
      </c>
      <c r="C1552" s="31">
        <v>121</v>
      </c>
      <c r="D1552" s="6">
        <f t="shared" si="53"/>
        <v>8.4909999999999997</v>
      </c>
    </row>
    <row r="1553" spans="1:4" x14ac:dyDescent="0.45">
      <c r="A1553" s="4"/>
      <c r="B1553" s="14" t="s">
        <v>3</v>
      </c>
      <c r="C1553" s="32">
        <v>48</v>
      </c>
      <c r="D1553" s="6">
        <f t="shared" si="53"/>
        <v>3.3679999999999999</v>
      </c>
    </row>
    <row r="1554" spans="1:4" ht="18.600000000000001" thickBot="1" x14ac:dyDescent="0.5">
      <c r="A1554" s="7"/>
      <c r="B1554" s="15" t="s">
        <v>4</v>
      </c>
      <c r="C1554" s="8">
        <v>1425</v>
      </c>
      <c r="D1554" s="9">
        <f t="shared" si="53"/>
        <v>100</v>
      </c>
    </row>
    <row r="1555" spans="1:4" x14ac:dyDescent="0.45">
      <c r="A1555" s="19"/>
      <c r="B1555" s="20"/>
      <c r="C1555" s="21"/>
      <c r="D1555" s="22"/>
    </row>
    <row r="1556" spans="1:4" x14ac:dyDescent="0.45">
      <c r="A1556" s="19"/>
      <c r="B1556" s="20"/>
      <c r="C1556" s="21"/>
      <c r="D1556" s="22"/>
    </row>
    <row r="1557" spans="1:4" x14ac:dyDescent="0.45">
      <c r="A1557" s="19"/>
      <c r="B1557" s="20"/>
      <c r="C1557" s="21"/>
      <c r="D1557" s="22"/>
    </row>
    <row r="1558" spans="1:4" x14ac:dyDescent="0.45">
      <c r="A1558" s="19"/>
      <c r="B1558" s="20"/>
      <c r="C1558" s="21"/>
      <c r="D1558" s="22"/>
    </row>
    <row r="1559" spans="1:4" x14ac:dyDescent="0.45">
      <c r="A1559" s="19"/>
      <c r="B1559" s="20"/>
      <c r="C1559" s="21"/>
      <c r="D1559" s="22"/>
    </row>
    <row r="1560" spans="1:4" x14ac:dyDescent="0.45">
      <c r="A1560" s="19"/>
      <c r="B1560" s="20"/>
      <c r="C1560" s="21"/>
      <c r="D1560" s="22"/>
    </row>
    <row r="1561" spans="1:4" x14ac:dyDescent="0.45">
      <c r="A1561" s="19"/>
      <c r="B1561" s="20"/>
      <c r="C1561" s="21"/>
      <c r="D1561" s="22"/>
    </row>
    <row r="1562" spans="1:4" x14ac:dyDescent="0.45">
      <c r="A1562" s="19"/>
      <c r="B1562" s="20"/>
      <c r="C1562" s="21"/>
      <c r="D1562" s="22"/>
    </row>
    <row r="1563" spans="1:4" x14ac:dyDescent="0.45">
      <c r="A1563" s="19"/>
      <c r="B1563" s="20"/>
      <c r="C1563" s="21"/>
      <c r="D1563" s="22"/>
    </row>
    <row r="1564" spans="1:4" x14ac:dyDescent="0.45">
      <c r="A1564" s="19"/>
      <c r="B1564" s="20"/>
      <c r="C1564" s="21"/>
      <c r="D1564" s="22"/>
    </row>
    <row r="1565" spans="1:4" x14ac:dyDescent="0.45">
      <c r="A1565" s="19"/>
      <c r="B1565" s="20"/>
      <c r="C1565" s="21"/>
      <c r="D1565" s="22"/>
    </row>
    <row r="1566" spans="1:4" x14ac:dyDescent="0.45">
      <c r="A1566" s="19"/>
      <c r="B1566" s="20"/>
      <c r="C1566" s="21"/>
      <c r="D1566" s="22"/>
    </row>
    <row r="1567" spans="1:4" x14ac:dyDescent="0.45">
      <c r="A1567" s="19"/>
      <c r="B1567" s="20"/>
      <c r="C1567" s="21"/>
      <c r="D1567" s="22"/>
    </row>
    <row r="1568" spans="1:4" x14ac:dyDescent="0.45">
      <c r="A1568" s="19"/>
      <c r="B1568" s="20"/>
      <c r="C1568" s="21"/>
      <c r="D1568" s="22"/>
    </row>
    <row r="1569" spans="1:4" x14ac:dyDescent="0.45">
      <c r="A1569" s="19"/>
      <c r="B1569" s="20"/>
      <c r="C1569" s="21"/>
      <c r="D1569" s="22"/>
    </row>
    <row r="1572" spans="1:4" ht="18.600000000000001" thickBot="1" x14ac:dyDescent="0.5">
      <c r="A1572" s="12"/>
      <c r="B1572" s="12" t="s">
        <v>653</v>
      </c>
      <c r="C1572" s="10" t="s">
        <v>535</v>
      </c>
      <c r="D1572" s="12"/>
    </row>
    <row r="1573" spans="1:4" x14ac:dyDescent="0.45">
      <c r="A1573" s="2" t="s">
        <v>0</v>
      </c>
      <c r="B1573" s="13" t="s">
        <v>1</v>
      </c>
      <c r="C1573" s="11" t="s">
        <v>525</v>
      </c>
      <c r="D1573" s="3" t="s">
        <v>2</v>
      </c>
    </row>
    <row r="1574" spans="1:4" x14ac:dyDescent="0.45">
      <c r="A1574" s="4">
        <v>1</v>
      </c>
      <c r="B1574" s="41" t="s">
        <v>554</v>
      </c>
      <c r="C1574" s="43">
        <v>12</v>
      </c>
      <c r="D1574" s="6">
        <f>ROUND(C1574/C$1586*100,3)</f>
        <v>15.584</v>
      </c>
    </row>
    <row r="1575" spans="1:4" x14ac:dyDescent="0.45">
      <c r="A1575" s="4">
        <v>2</v>
      </c>
      <c r="B1575" s="41" t="s">
        <v>555</v>
      </c>
      <c r="C1575" s="43">
        <v>20</v>
      </c>
      <c r="D1575" s="6">
        <f t="shared" ref="D1575:D1586" si="54">ROUND(C1575/C$1586*100,3)</f>
        <v>25.974</v>
      </c>
    </row>
    <row r="1576" spans="1:4" x14ac:dyDescent="0.45">
      <c r="A1576" s="4">
        <v>3</v>
      </c>
      <c r="B1576" s="41" t="s">
        <v>556</v>
      </c>
      <c r="C1576" s="43">
        <v>13</v>
      </c>
      <c r="D1576" s="6">
        <f t="shared" si="54"/>
        <v>16.882999999999999</v>
      </c>
    </row>
    <row r="1577" spans="1:4" x14ac:dyDescent="0.45">
      <c r="A1577" s="4">
        <v>4</v>
      </c>
      <c r="B1577" s="41" t="s">
        <v>557</v>
      </c>
      <c r="C1577" s="43">
        <v>5</v>
      </c>
      <c r="D1577" s="6">
        <f t="shared" si="54"/>
        <v>6.4939999999999998</v>
      </c>
    </row>
    <row r="1578" spans="1:4" x14ac:dyDescent="0.45">
      <c r="A1578" s="4">
        <v>5</v>
      </c>
      <c r="B1578" s="41" t="s">
        <v>558</v>
      </c>
      <c r="C1578" s="43">
        <v>2</v>
      </c>
      <c r="D1578" s="6">
        <f t="shared" si="54"/>
        <v>2.597</v>
      </c>
    </row>
    <row r="1579" spans="1:4" x14ac:dyDescent="0.45">
      <c r="A1579" s="4">
        <v>6</v>
      </c>
      <c r="B1579" s="41" t="s">
        <v>647</v>
      </c>
      <c r="C1579" s="43">
        <v>4</v>
      </c>
      <c r="D1579" s="6">
        <f t="shared" si="54"/>
        <v>5.1950000000000003</v>
      </c>
    </row>
    <row r="1580" spans="1:4" x14ac:dyDescent="0.45">
      <c r="A1580" s="4">
        <v>7</v>
      </c>
      <c r="B1580" s="41" t="s">
        <v>648</v>
      </c>
      <c r="C1580" s="43">
        <v>0</v>
      </c>
      <c r="D1580" s="6">
        <f t="shared" si="54"/>
        <v>0</v>
      </c>
    </row>
    <row r="1581" spans="1:4" x14ac:dyDescent="0.45">
      <c r="A1581" s="4">
        <v>8</v>
      </c>
      <c r="B1581" s="41" t="s">
        <v>649</v>
      </c>
      <c r="C1581" s="43">
        <v>0</v>
      </c>
      <c r="D1581" s="6">
        <f t="shared" si="54"/>
        <v>0</v>
      </c>
    </row>
    <row r="1582" spans="1:4" x14ac:dyDescent="0.45">
      <c r="A1582" s="4">
        <v>9</v>
      </c>
      <c r="B1582" s="41" t="s">
        <v>650</v>
      </c>
      <c r="C1582" s="43">
        <v>0</v>
      </c>
      <c r="D1582" s="6">
        <f t="shared" si="54"/>
        <v>0</v>
      </c>
    </row>
    <row r="1583" spans="1:4" x14ac:dyDescent="0.45">
      <c r="A1583" s="4">
        <v>10</v>
      </c>
      <c r="B1583" s="41" t="s">
        <v>651</v>
      </c>
      <c r="C1583" s="43">
        <v>0</v>
      </c>
      <c r="D1583" s="6">
        <f t="shared" si="54"/>
        <v>0</v>
      </c>
    </row>
    <row r="1584" spans="1:4" x14ac:dyDescent="0.45">
      <c r="A1584" s="4">
        <v>11</v>
      </c>
      <c r="B1584" s="41" t="s">
        <v>652</v>
      </c>
      <c r="C1584" s="43">
        <v>0</v>
      </c>
      <c r="D1584" s="6">
        <f t="shared" si="54"/>
        <v>0</v>
      </c>
    </row>
    <row r="1585" spans="1:4" x14ac:dyDescent="0.45">
      <c r="A1585" s="4"/>
      <c r="B1585" s="40" t="s">
        <v>3</v>
      </c>
      <c r="C1585" s="43">
        <v>21</v>
      </c>
      <c r="D1585" s="6">
        <f t="shared" si="54"/>
        <v>27.273</v>
      </c>
    </row>
    <row r="1586" spans="1:4" ht="18.600000000000001" thickBot="1" x14ac:dyDescent="0.5">
      <c r="A1586" s="7"/>
      <c r="B1586" s="15" t="s">
        <v>4</v>
      </c>
      <c r="C1586" s="8">
        <f>SUM(C1574:C1585)</f>
        <v>77</v>
      </c>
      <c r="D1586" s="9">
        <f t="shared" si="54"/>
        <v>100</v>
      </c>
    </row>
    <row r="1587" spans="1:4" x14ac:dyDescent="0.45">
      <c r="A1587" s="19"/>
      <c r="B1587" s="20"/>
      <c r="C1587" s="21"/>
      <c r="D1587" s="22"/>
    </row>
    <row r="1588" spans="1:4" x14ac:dyDescent="0.45">
      <c r="A1588" s="19"/>
      <c r="B1588" s="20"/>
      <c r="C1588" s="21"/>
      <c r="D1588" s="22"/>
    </row>
    <row r="1589" spans="1:4" x14ac:dyDescent="0.45">
      <c r="A1589" s="19"/>
      <c r="B1589" s="20"/>
      <c r="C1589" s="21"/>
      <c r="D1589" s="22"/>
    </row>
    <row r="1590" spans="1:4" x14ac:dyDescent="0.45">
      <c r="A1590" s="19"/>
      <c r="B1590" s="20"/>
      <c r="C1590" s="21"/>
      <c r="D1590" s="22"/>
    </row>
    <row r="1591" spans="1:4" x14ac:dyDescent="0.45">
      <c r="A1591" s="19"/>
      <c r="B1591" s="20"/>
      <c r="C1591" s="21"/>
      <c r="D1591" s="22"/>
    </row>
    <row r="1592" spans="1:4" x14ac:dyDescent="0.45">
      <c r="A1592" s="19"/>
      <c r="B1592" s="20"/>
      <c r="C1592" s="21"/>
      <c r="D1592" s="22"/>
    </row>
    <row r="1593" spans="1:4" x14ac:dyDescent="0.45">
      <c r="A1593" s="19"/>
      <c r="B1593" s="20"/>
      <c r="C1593" s="21"/>
      <c r="D1593" s="22"/>
    </row>
    <row r="1594" spans="1:4" x14ac:dyDescent="0.45">
      <c r="A1594" s="19"/>
      <c r="B1594" s="20"/>
      <c r="C1594" s="21"/>
      <c r="D1594" s="22"/>
    </row>
    <row r="1595" spans="1:4" x14ac:dyDescent="0.45">
      <c r="A1595" s="19"/>
      <c r="B1595" s="20"/>
      <c r="C1595" s="21"/>
      <c r="D1595" s="22"/>
    </row>
    <row r="1596" spans="1:4" x14ac:dyDescent="0.45">
      <c r="A1596" s="19"/>
      <c r="B1596" s="20"/>
      <c r="C1596" s="21"/>
      <c r="D1596" s="22"/>
    </row>
    <row r="1597" spans="1:4" x14ac:dyDescent="0.45">
      <c r="A1597" s="19"/>
      <c r="B1597" s="20"/>
      <c r="C1597" s="21"/>
      <c r="D1597" s="22"/>
    </row>
    <row r="1598" spans="1:4" x14ac:dyDescent="0.45">
      <c r="A1598" s="19"/>
      <c r="B1598" s="20"/>
      <c r="C1598" s="21"/>
      <c r="D1598" s="22"/>
    </row>
    <row r="1599" spans="1:4" x14ac:dyDescent="0.45">
      <c r="A1599" s="19"/>
      <c r="B1599" s="20"/>
      <c r="C1599" s="21"/>
      <c r="D1599" s="22"/>
    </row>
    <row r="1600" spans="1:4" x14ac:dyDescent="0.45">
      <c r="A1600" s="19"/>
      <c r="B1600" s="20"/>
      <c r="C1600" s="21"/>
      <c r="D1600" s="22"/>
    </row>
    <row r="1601" spans="1:4" x14ac:dyDescent="0.45">
      <c r="A1601" s="19"/>
      <c r="B1601" s="20"/>
      <c r="C1601" s="21"/>
      <c r="D1601" s="22"/>
    </row>
    <row r="1602" spans="1:4" ht="18.600000000000001" thickBot="1" x14ac:dyDescent="0.5">
      <c r="A1602" s="12"/>
      <c r="B1602" s="12" t="s">
        <v>654</v>
      </c>
      <c r="C1602" s="10" t="s">
        <v>535</v>
      </c>
      <c r="D1602" s="12"/>
    </row>
    <row r="1603" spans="1:4" x14ac:dyDescent="0.45">
      <c r="A1603" s="2" t="s">
        <v>0</v>
      </c>
      <c r="B1603" s="13" t="s">
        <v>1</v>
      </c>
      <c r="C1603" s="11" t="s">
        <v>525</v>
      </c>
      <c r="D1603" s="3" t="s">
        <v>2</v>
      </c>
    </row>
    <row r="1604" spans="1:4" x14ac:dyDescent="0.45">
      <c r="A1604" s="4">
        <v>1</v>
      </c>
      <c r="B1604" s="41" t="s">
        <v>554</v>
      </c>
      <c r="C1604" s="43">
        <v>1</v>
      </c>
      <c r="D1604" s="6">
        <f>ROUND(C1604/C$1616*100,3)</f>
        <v>0.152</v>
      </c>
    </row>
    <row r="1605" spans="1:4" x14ac:dyDescent="0.45">
      <c r="A1605" s="4">
        <v>2</v>
      </c>
      <c r="B1605" s="41" t="s">
        <v>555</v>
      </c>
      <c r="C1605" s="43">
        <v>1</v>
      </c>
      <c r="D1605" s="6">
        <f t="shared" ref="D1605:D1616" si="55">ROUND(C1605/C$1616*100,3)</f>
        <v>0.152</v>
      </c>
    </row>
    <row r="1606" spans="1:4" x14ac:dyDescent="0.45">
      <c r="A1606" s="4">
        <v>3</v>
      </c>
      <c r="B1606" s="41" t="s">
        <v>556</v>
      </c>
      <c r="C1606" s="43">
        <v>10</v>
      </c>
      <c r="D1606" s="6">
        <f t="shared" si="55"/>
        <v>1.524</v>
      </c>
    </row>
    <row r="1607" spans="1:4" x14ac:dyDescent="0.45">
      <c r="A1607" s="4">
        <v>4</v>
      </c>
      <c r="B1607" s="41" t="s">
        <v>557</v>
      </c>
      <c r="C1607" s="43">
        <v>24</v>
      </c>
      <c r="D1607" s="6">
        <f t="shared" si="55"/>
        <v>3.6589999999999998</v>
      </c>
    </row>
    <row r="1608" spans="1:4" x14ac:dyDescent="0.45">
      <c r="A1608" s="4">
        <v>5</v>
      </c>
      <c r="B1608" s="41" t="s">
        <v>558</v>
      </c>
      <c r="C1608" s="43">
        <v>35</v>
      </c>
      <c r="D1608" s="6">
        <f t="shared" si="55"/>
        <v>5.335</v>
      </c>
    </row>
    <row r="1609" spans="1:4" x14ac:dyDescent="0.45">
      <c r="A1609" s="4">
        <v>6</v>
      </c>
      <c r="B1609" s="41" t="s">
        <v>647</v>
      </c>
      <c r="C1609" s="43">
        <v>84</v>
      </c>
      <c r="D1609" s="6">
        <f t="shared" si="55"/>
        <v>12.805</v>
      </c>
    </row>
    <row r="1610" spans="1:4" x14ac:dyDescent="0.45">
      <c r="A1610" s="4">
        <v>7</v>
      </c>
      <c r="B1610" s="41" t="s">
        <v>648</v>
      </c>
      <c r="C1610" s="43">
        <v>151</v>
      </c>
      <c r="D1610" s="6">
        <f t="shared" si="55"/>
        <v>23.018000000000001</v>
      </c>
    </row>
    <row r="1611" spans="1:4" x14ac:dyDescent="0.45">
      <c r="A1611" s="4">
        <v>8</v>
      </c>
      <c r="B1611" s="41" t="s">
        <v>649</v>
      </c>
      <c r="C1611" s="43">
        <v>104</v>
      </c>
      <c r="D1611" s="6">
        <f t="shared" si="55"/>
        <v>15.853999999999999</v>
      </c>
    </row>
    <row r="1612" spans="1:4" x14ac:dyDescent="0.45">
      <c r="A1612" s="4">
        <v>9</v>
      </c>
      <c r="B1612" s="41" t="s">
        <v>650</v>
      </c>
      <c r="C1612" s="43">
        <v>92</v>
      </c>
      <c r="D1612" s="6">
        <f t="shared" si="55"/>
        <v>14.023999999999999</v>
      </c>
    </row>
    <row r="1613" spans="1:4" x14ac:dyDescent="0.45">
      <c r="A1613" s="4">
        <v>10</v>
      </c>
      <c r="B1613" s="41" t="s">
        <v>651</v>
      </c>
      <c r="C1613" s="43">
        <v>18</v>
      </c>
      <c r="D1613" s="6">
        <f t="shared" si="55"/>
        <v>2.7440000000000002</v>
      </c>
    </row>
    <row r="1614" spans="1:4" x14ac:dyDescent="0.45">
      <c r="A1614" s="4">
        <v>11</v>
      </c>
      <c r="B1614" s="41" t="s">
        <v>652</v>
      </c>
      <c r="C1614" s="43">
        <v>28</v>
      </c>
      <c r="D1614" s="6">
        <f t="shared" si="55"/>
        <v>4.2679999999999998</v>
      </c>
    </row>
    <row r="1615" spans="1:4" x14ac:dyDescent="0.45">
      <c r="A1615" s="4"/>
      <c r="B1615" s="40" t="s">
        <v>3</v>
      </c>
      <c r="C1615" s="43">
        <v>108</v>
      </c>
      <c r="D1615" s="6">
        <f t="shared" si="55"/>
        <v>16.463000000000001</v>
      </c>
    </row>
    <row r="1616" spans="1:4" ht="18.600000000000001" thickBot="1" x14ac:dyDescent="0.5">
      <c r="A1616" s="7"/>
      <c r="B1616" s="15" t="s">
        <v>4</v>
      </c>
      <c r="C1616" s="8">
        <f>SUM(C1604:C1615)</f>
        <v>656</v>
      </c>
      <c r="D1616" s="9">
        <f t="shared" si="55"/>
        <v>100</v>
      </c>
    </row>
    <row r="1617" spans="1:4" x14ac:dyDescent="0.45">
      <c r="A1617" s="19"/>
      <c r="B1617" s="20"/>
      <c r="C1617" s="21"/>
      <c r="D1617" s="22"/>
    </row>
    <row r="1618" spans="1:4" x14ac:dyDescent="0.45">
      <c r="A1618" s="19"/>
      <c r="B1618" s="20"/>
      <c r="C1618" s="21"/>
      <c r="D1618" s="22"/>
    </row>
    <row r="1619" spans="1:4" x14ac:dyDescent="0.45">
      <c r="A1619" s="19"/>
      <c r="B1619" s="20"/>
      <c r="C1619" s="21"/>
      <c r="D1619" s="22"/>
    </row>
    <row r="1620" spans="1:4" x14ac:dyDescent="0.45">
      <c r="A1620" s="19"/>
      <c r="B1620" s="20"/>
      <c r="C1620" s="21"/>
      <c r="D1620" s="22"/>
    </row>
    <row r="1621" spans="1:4" x14ac:dyDescent="0.45">
      <c r="A1621" s="19"/>
      <c r="B1621" s="20"/>
      <c r="C1621" s="21"/>
      <c r="D1621" s="22"/>
    </row>
    <row r="1622" spans="1:4" x14ac:dyDescent="0.45">
      <c r="A1622" s="19"/>
      <c r="B1622" s="20"/>
      <c r="C1622" s="21"/>
      <c r="D1622" s="22"/>
    </row>
    <row r="1623" spans="1:4" x14ac:dyDescent="0.45">
      <c r="A1623" s="19"/>
      <c r="B1623" s="20"/>
      <c r="C1623" s="21"/>
      <c r="D1623" s="22"/>
    </row>
    <row r="1624" spans="1:4" x14ac:dyDescent="0.45">
      <c r="A1624" s="19"/>
      <c r="B1624" s="20"/>
      <c r="C1624" s="21"/>
      <c r="D1624" s="22"/>
    </row>
    <row r="1625" spans="1:4" x14ac:dyDescent="0.45">
      <c r="A1625" s="19"/>
      <c r="B1625" s="20"/>
      <c r="C1625" s="21"/>
      <c r="D1625" s="22"/>
    </row>
    <row r="1626" spans="1:4" x14ac:dyDescent="0.45">
      <c r="A1626" s="19"/>
      <c r="B1626" s="20"/>
      <c r="C1626" s="21"/>
      <c r="D1626" s="22"/>
    </row>
    <row r="1627" spans="1:4" x14ac:dyDescent="0.45">
      <c r="A1627" s="19"/>
      <c r="B1627" s="20"/>
      <c r="C1627" s="21"/>
      <c r="D1627" s="22"/>
    </row>
    <row r="1628" spans="1:4" x14ac:dyDescent="0.45">
      <c r="A1628" s="19"/>
      <c r="B1628" s="20"/>
      <c r="C1628" s="21"/>
      <c r="D1628" s="22"/>
    </row>
    <row r="1629" spans="1:4" x14ac:dyDescent="0.45">
      <c r="A1629" s="19"/>
      <c r="B1629" s="20"/>
      <c r="C1629" s="21"/>
      <c r="D1629" s="22"/>
    </row>
    <row r="1630" spans="1:4" x14ac:dyDescent="0.45">
      <c r="A1630" s="19"/>
      <c r="B1630" s="20"/>
      <c r="C1630" s="21"/>
      <c r="D1630" s="22"/>
    </row>
    <row r="1631" spans="1:4" x14ac:dyDescent="0.45">
      <c r="A1631" s="19"/>
      <c r="B1631" s="20"/>
      <c r="C1631" s="21"/>
      <c r="D1631" s="22"/>
    </row>
    <row r="1632" spans="1:4" x14ac:dyDescent="0.45">
      <c r="A1632" s="19"/>
      <c r="B1632" s="20"/>
      <c r="C1632" s="21"/>
      <c r="D1632" s="22"/>
    </row>
    <row r="1633" spans="1:4" x14ac:dyDescent="0.45">
      <c r="A1633" s="19"/>
      <c r="B1633" s="20"/>
      <c r="C1633" s="21"/>
      <c r="D1633" s="22"/>
    </row>
    <row r="1634" spans="1:4" ht="18.600000000000001" thickBot="1" x14ac:dyDescent="0.5">
      <c r="A1634" s="12"/>
      <c r="B1634" s="12" t="s">
        <v>655</v>
      </c>
      <c r="C1634" s="10" t="s">
        <v>535</v>
      </c>
      <c r="D1634" s="12"/>
    </row>
    <row r="1635" spans="1:4" x14ac:dyDescent="0.45">
      <c r="A1635" s="2" t="s">
        <v>0</v>
      </c>
      <c r="B1635" s="13" t="s">
        <v>1</v>
      </c>
      <c r="C1635" s="11" t="s">
        <v>525</v>
      </c>
      <c r="D1635" s="3" t="s">
        <v>2</v>
      </c>
    </row>
    <row r="1636" spans="1:4" x14ac:dyDescent="0.45">
      <c r="A1636" s="4">
        <v>1</v>
      </c>
      <c r="B1636" s="41" t="s">
        <v>554</v>
      </c>
      <c r="C1636" s="43">
        <v>3</v>
      </c>
      <c r="D1636" s="6">
        <f>ROUND(C1636/C$1648*100,3)</f>
        <v>0.51800000000000002</v>
      </c>
    </row>
    <row r="1637" spans="1:4" x14ac:dyDescent="0.45">
      <c r="A1637" s="4">
        <v>2</v>
      </c>
      <c r="B1637" s="41" t="s">
        <v>555</v>
      </c>
      <c r="C1637" s="43">
        <v>26</v>
      </c>
      <c r="D1637" s="6">
        <f t="shared" ref="D1637:D1648" si="56">ROUND(C1637/C$1648*100,3)</f>
        <v>4.4909999999999997</v>
      </c>
    </row>
    <row r="1638" spans="1:4" x14ac:dyDescent="0.45">
      <c r="A1638" s="4">
        <v>3</v>
      </c>
      <c r="B1638" s="41" t="s">
        <v>556</v>
      </c>
      <c r="C1638" s="43">
        <v>104</v>
      </c>
      <c r="D1638" s="6">
        <f t="shared" si="56"/>
        <v>17.962</v>
      </c>
    </row>
    <row r="1639" spans="1:4" x14ac:dyDescent="0.45">
      <c r="A1639" s="4">
        <v>4</v>
      </c>
      <c r="B1639" s="41" t="s">
        <v>557</v>
      </c>
      <c r="C1639" s="43">
        <v>148</v>
      </c>
      <c r="D1639" s="6">
        <f t="shared" si="56"/>
        <v>25.561</v>
      </c>
    </row>
    <row r="1640" spans="1:4" x14ac:dyDescent="0.45">
      <c r="A1640" s="4">
        <v>5</v>
      </c>
      <c r="B1640" s="41" t="s">
        <v>558</v>
      </c>
      <c r="C1640" s="43">
        <v>92</v>
      </c>
      <c r="D1640" s="6">
        <f t="shared" si="56"/>
        <v>15.888999999999999</v>
      </c>
    </row>
    <row r="1641" spans="1:4" x14ac:dyDescent="0.45">
      <c r="A1641" s="4">
        <v>6</v>
      </c>
      <c r="B1641" s="41" t="s">
        <v>647</v>
      </c>
      <c r="C1641" s="43">
        <v>68</v>
      </c>
      <c r="D1641" s="6">
        <f t="shared" si="56"/>
        <v>11.744</v>
      </c>
    </row>
    <row r="1642" spans="1:4" x14ac:dyDescent="0.45">
      <c r="A1642" s="4">
        <v>7</v>
      </c>
      <c r="B1642" s="41" t="s">
        <v>648</v>
      </c>
      <c r="C1642" s="43">
        <v>30</v>
      </c>
      <c r="D1642" s="6">
        <f t="shared" si="56"/>
        <v>5.181</v>
      </c>
    </row>
    <row r="1643" spans="1:4" x14ac:dyDescent="0.45">
      <c r="A1643" s="4">
        <v>8</v>
      </c>
      <c r="B1643" s="41" t="s">
        <v>649</v>
      </c>
      <c r="C1643" s="43">
        <v>10</v>
      </c>
      <c r="D1643" s="6">
        <f t="shared" si="56"/>
        <v>1.7270000000000001</v>
      </c>
    </row>
    <row r="1644" spans="1:4" x14ac:dyDescent="0.45">
      <c r="A1644" s="4">
        <v>9</v>
      </c>
      <c r="B1644" s="41" t="s">
        <v>650</v>
      </c>
      <c r="C1644" s="43">
        <v>2</v>
      </c>
      <c r="D1644" s="6">
        <f t="shared" si="56"/>
        <v>0.34499999999999997</v>
      </c>
    </row>
    <row r="1645" spans="1:4" x14ac:dyDescent="0.45">
      <c r="A1645" s="4">
        <v>10</v>
      </c>
      <c r="B1645" s="41" t="s">
        <v>651</v>
      </c>
      <c r="C1645" s="43">
        <v>0</v>
      </c>
      <c r="D1645" s="6">
        <f t="shared" si="56"/>
        <v>0</v>
      </c>
    </row>
    <row r="1646" spans="1:4" x14ac:dyDescent="0.45">
      <c r="A1646" s="4">
        <v>11</v>
      </c>
      <c r="B1646" s="41" t="s">
        <v>652</v>
      </c>
      <c r="C1646" s="43">
        <v>2</v>
      </c>
      <c r="D1646" s="6">
        <f t="shared" si="56"/>
        <v>0.34499999999999997</v>
      </c>
    </row>
    <row r="1647" spans="1:4" x14ac:dyDescent="0.45">
      <c r="A1647" s="4"/>
      <c r="B1647" s="40" t="s">
        <v>3</v>
      </c>
      <c r="C1647" s="43">
        <v>94</v>
      </c>
      <c r="D1647" s="6">
        <f t="shared" si="56"/>
        <v>16.234999999999999</v>
      </c>
    </row>
    <row r="1648" spans="1:4" ht="18.600000000000001" thickBot="1" x14ac:dyDescent="0.5">
      <c r="A1648" s="7"/>
      <c r="B1648" s="15" t="s">
        <v>4</v>
      </c>
      <c r="C1648" s="8">
        <f>SUM(C1636:C1647)</f>
        <v>579</v>
      </c>
      <c r="D1648" s="9">
        <f t="shared" si="56"/>
        <v>100</v>
      </c>
    </row>
    <row r="1649" spans="1:4" x14ac:dyDescent="0.45">
      <c r="A1649" s="19"/>
      <c r="B1649" s="20"/>
      <c r="C1649" s="21"/>
      <c r="D1649" s="22"/>
    </row>
    <row r="1650" spans="1:4" x14ac:dyDescent="0.45">
      <c r="A1650" s="19"/>
      <c r="B1650" s="20"/>
      <c r="C1650" s="21"/>
      <c r="D1650" s="22"/>
    </row>
    <row r="1651" spans="1:4" x14ac:dyDescent="0.45">
      <c r="A1651" s="19"/>
      <c r="B1651" s="20"/>
      <c r="C1651" s="21"/>
      <c r="D1651" s="22"/>
    </row>
    <row r="1652" spans="1:4" x14ac:dyDescent="0.45">
      <c r="A1652" s="19"/>
      <c r="B1652" s="20"/>
      <c r="C1652" s="21"/>
      <c r="D1652" s="22"/>
    </row>
    <row r="1653" spans="1:4" x14ac:dyDescent="0.45">
      <c r="A1653" s="19"/>
      <c r="B1653" s="20"/>
      <c r="C1653" s="21"/>
      <c r="D1653" s="22"/>
    </row>
    <row r="1654" spans="1:4" x14ac:dyDescent="0.45">
      <c r="A1654" s="19"/>
      <c r="B1654" s="20"/>
      <c r="C1654" s="21"/>
      <c r="D1654" s="22"/>
    </row>
    <row r="1655" spans="1:4" x14ac:dyDescent="0.45">
      <c r="A1655" s="19"/>
      <c r="B1655" s="20"/>
      <c r="C1655" s="21"/>
      <c r="D1655" s="22"/>
    </row>
    <row r="1656" spans="1:4" x14ac:dyDescent="0.45">
      <c r="A1656" s="19"/>
      <c r="B1656" s="20"/>
      <c r="C1656" s="21"/>
      <c r="D1656" s="22"/>
    </row>
    <row r="1657" spans="1:4" x14ac:dyDescent="0.45">
      <c r="A1657" s="19"/>
      <c r="B1657" s="20"/>
      <c r="C1657" s="21"/>
      <c r="D1657" s="22"/>
    </row>
    <row r="1658" spans="1:4" x14ac:dyDescent="0.45">
      <c r="A1658" s="19"/>
      <c r="B1658" s="20"/>
      <c r="C1658" s="21"/>
      <c r="D1658" s="22"/>
    </row>
    <row r="1659" spans="1:4" x14ac:dyDescent="0.45">
      <c r="A1659" s="19"/>
      <c r="B1659" s="20"/>
      <c r="C1659" s="21"/>
      <c r="D1659" s="22"/>
    </row>
    <row r="1660" spans="1:4" x14ac:dyDescent="0.45">
      <c r="A1660" s="19"/>
      <c r="B1660" s="20"/>
      <c r="C1660" s="21"/>
      <c r="D1660" s="22"/>
    </row>
    <row r="1661" spans="1:4" x14ac:dyDescent="0.45">
      <c r="A1661" s="19"/>
      <c r="B1661" s="20"/>
      <c r="C1661" s="21"/>
      <c r="D1661" s="22"/>
    </row>
    <row r="1662" spans="1:4" x14ac:dyDescent="0.45">
      <c r="A1662" s="19"/>
      <c r="B1662" s="20"/>
      <c r="C1662" s="21"/>
      <c r="D1662" s="22"/>
    </row>
    <row r="1663" spans="1:4" x14ac:dyDescent="0.45">
      <c r="A1663" s="19"/>
      <c r="B1663" s="20"/>
      <c r="C1663" s="21"/>
      <c r="D1663" s="22"/>
    </row>
    <row r="1664" spans="1:4" ht="18.600000000000001" thickBot="1" x14ac:dyDescent="0.5">
      <c r="A1664" s="12"/>
      <c r="B1664" s="12" t="s">
        <v>656</v>
      </c>
      <c r="C1664" s="10" t="s">
        <v>535</v>
      </c>
      <c r="D1664" s="12"/>
    </row>
    <row r="1665" spans="1:4" x14ac:dyDescent="0.45">
      <c r="A1665" s="2" t="s">
        <v>0</v>
      </c>
      <c r="B1665" s="13" t="s">
        <v>1</v>
      </c>
      <c r="C1665" s="11" t="s">
        <v>525</v>
      </c>
      <c r="D1665" s="3" t="s">
        <v>2</v>
      </c>
    </row>
    <row r="1666" spans="1:4" x14ac:dyDescent="0.45">
      <c r="A1666" s="4">
        <v>1</v>
      </c>
      <c r="B1666" s="41" t="s">
        <v>554</v>
      </c>
      <c r="C1666" s="43">
        <v>0</v>
      </c>
      <c r="D1666" s="6">
        <f>ROUND(C1666/C$1678*100,3)</f>
        <v>0</v>
      </c>
    </row>
    <row r="1667" spans="1:4" x14ac:dyDescent="0.45">
      <c r="A1667" s="4">
        <v>2</v>
      </c>
      <c r="B1667" s="41" t="s">
        <v>555</v>
      </c>
      <c r="C1667" s="43">
        <v>3</v>
      </c>
      <c r="D1667" s="6">
        <f t="shared" ref="D1667:D1678" si="57">ROUND(C1667/C$1678*100,3)</f>
        <v>0.48899999999999999</v>
      </c>
    </row>
    <row r="1668" spans="1:4" x14ac:dyDescent="0.45">
      <c r="A1668" s="4">
        <v>3</v>
      </c>
      <c r="B1668" s="41" t="s">
        <v>556</v>
      </c>
      <c r="C1668" s="43">
        <v>2</v>
      </c>
      <c r="D1668" s="6">
        <f t="shared" si="57"/>
        <v>0.32600000000000001</v>
      </c>
    </row>
    <row r="1669" spans="1:4" x14ac:dyDescent="0.45">
      <c r="A1669" s="4">
        <v>4</v>
      </c>
      <c r="B1669" s="41" t="s">
        <v>557</v>
      </c>
      <c r="C1669" s="43">
        <v>2</v>
      </c>
      <c r="D1669" s="6">
        <f t="shared" si="57"/>
        <v>0.32600000000000001</v>
      </c>
    </row>
    <row r="1670" spans="1:4" x14ac:dyDescent="0.45">
      <c r="A1670" s="4">
        <v>5</v>
      </c>
      <c r="B1670" s="41" t="s">
        <v>558</v>
      </c>
      <c r="C1670" s="43">
        <v>7</v>
      </c>
      <c r="D1670" s="6">
        <f t="shared" si="57"/>
        <v>1.1419999999999999</v>
      </c>
    </row>
    <row r="1671" spans="1:4" x14ac:dyDescent="0.45">
      <c r="A1671" s="4">
        <v>6</v>
      </c>
      <c r="B1671" s="41" t="s">
        <v>647</v>
      </c>
      <c r="C1671" s="43">
        <v>14</v>
      </c>
      <c r="D1671" s="6">
        <f t="shared" si="57"/>
        <v>2.2839999999999998</v>
      </c>
    </row>
    <row r="1672" spans="1:4" x14ac:dyDescent="0.45">
      <c r="A1672" s="4">
        <v>7</v>
      </c>
      <c r="B1672" s="41" t="s">
        <v>648</v>
      </c>
      <c r="C1672" s="43">
        <v>87</v>
      </c>
      <c r="D1672" s="6">
        <f t="shared" si="57"/>
        <v>14.192</v>
      </c>
    </row>
    <row r="1673" spans="1:4" x14ac:dyDescent="0.45">
      <c r="A1673" s="4">
        <v>8</v>
      </c>
      <c r="B1673" s="41" t="s">
        <v>649</v>
      </c>
      <c r="C1673" s="43">
        <v>135</v>
      </c>
      <c r="D1673" s="6">
        <f t="shared" si="57"/>
        <v>22.023</v>
      </c>
    </row>
    <row r="1674" spans="1:4" x14ac:dyDescent="0.45">
      <c r="A1674" s="4">
        <v>9</v>
      </c>
      <c r="B1674" s="41" t="s">
        <v>650</v>
      </c>
      <c r="C1674" s="43">
        <v>140</v>
      </c>
      <c r="D1674" s="6">
        <f t="shared" si="57"/>
        <v>22.838000000000001</v>
      </c>
    </row>
    <row r="1675" spans="1:4" x14ac:dyDescent="0.45">
      <c r="A1675" s="4">
        <v>10</v>
      </c>
      <c r="B1675" s="41" t="s">
        <v>651</v>
      </c>
      <c r="C1675" s="43">
        <v>71</v>
      </c>
      <c r="D1675" s="6">
        <f t="shared" si="57"/>
        <v>11.582000000000001</v>
      </c>
    </row>
    <row r="1676" spans="1:4" x14ac:dyDescent="0.45">
      <c r="A1676" s="4">
        <v>11</v>
      </c>
      <c r="B1676" s="41" t="s">
        <v>652</v>
      </c>
      <c r="C1676" s="43">
        <v>58</v>
      </c>
      <c r="D1676" s="6">
        <f t="shared" si="57"/>
        <v>9.4619999999999997</v>
      </c>
    </row>
    <row r="1677" spans="1:4" x14ac:dyDescent="0.45">
      <c r="A1677" s="4"/>
      <c r="B1677" s="40" t="s">
        <v>3</v>
      </c>
      <c r="C1677" s="43">
        <v>94</v>
      </c>
      <c r="D1677" s="6">
        <f t="shared" si="57"/>
        <v>15.334</v>
      </c>
    </row>
    <row r="1678" spans="1:4" ht="18.600000000000001" thickBot="1" x14ac:dyDescent="0.5">
      <c r="A1678" s="7"/>
      <c r="B1678" s="15" t="s">
        <v>4</v>
      </c>
      <c r="C1678" s="8">
        <f>SUM(C1666:C1677)</f>
        <v>613</v>
      </c>
      <c r="D1678" s="9">
        <f t="shared" si="57"/>
        <v>100</v>
      </c>
    </row>
    <row r="1679" spans="1:4" x14ac:dyDescent="0.45">
      <c r="A1679" s="19"/>
      <c r="B1679" s="20"/>
      <c r="C1679" s="21"/>
      <c r="D1679" s="22"/>
    </row>
    <row r="1680" spans="1:4" x14ac:dyDescent="0.45">
      <c r="A1680" s="19"/>
      <c r="B1680" s="20"/>
      <c r="C1680" s="21"/>
      <c r="D1680" s="22"/>
    </row>
    <row r="1681" spans="1:4" x14ac:dyDescent="0.45">
      <c r="A1681" s="19"/>
      <c r="B1681" s="20"/>
      <c r="C1681" s="21"/>
      <c r="D1681" s="22"/>
    </row>
    <row r="1682" spans="1:4" x14ac:dyDescent="0.45">
      <c r="A1682" s="19"/>
      <c r="B1682" s="20"/>
      <c r="C1682" s="21"/>
      <c r="D1682" s="22"/>
    </row>
    <row r="1683" spans="1:4" x14ac:dyDescent="0.45">
      <c r="A1683" s="19"/>
      <c r="B1683" s="20"/>
      <c r="C1683" s="21"/>
      <c r="D1683" s="22"/>
    </row>
    <row r="1684" spans="1:4" x14ac:dyDescent="0.45">
      <c r="A1684" s="19"/>
      <c r="B1684" s="20"/>
      <c r="C1684" s="21"/>
      <c r="D1684" s="22"/>
    </row>
    <row r="1685" spans="1:4" x14ac:dyDescent="0.45">
      <c r="A1685" s="19"/>
      <c r="B1685" s="20"/>
      <c r="C1685" s="21"/>
      <c r="D1685" s="22"/>
    </row>
    <row r="1686" spans="1:4" x14ac:dyDescent="0.45">
      <c r="A1686" s="19"/>
      <c r="B1686" s="20"/>
      <c r="C1686" s="21"/>
      <c r="D1686" s="22"/>
    </row>
    <row r="1687" spans="1:4" x14ac:dyDescent="0.45">
      <c r="A1687" s="19"/>
      <c r="B1687" s="20"/>
      <c r="C1687" s="21"/>
      <c r="D1687" s="22"/>
    </row>
    <row r="1688" spans="1:4" x14ac:dyDescent="0.45">
      <c r="A1688" s="19"/>
      <c r="B1688" s="20"/>
      <c r="C1688" s="21"/>
      <c r="D1688" s="22"/>
    </row>
    <row r="1689" spans="1:4" x14ac:dyDescent="0.45">
      <c r="A1689" s="19"/>
      <c r="B1689" s="20"/>
      <c r="C1689" s="21"/>
      <c r="D1689" s="22"/>
    </row>
    <row r="1690" spans="1:4" x14ac:dyDescent="0.45">
      <c r="A1690" s="19"/>
      <c r="B1690" s="20"/>
      <c r="C1690" s="21"/>
      <c r="D1690" s="22"/>
    </row>
    <row r="1691" spans="1:4" x14ac:dyDescent="0.45">
      <c r="A1691" s="19"/>
      <c r="B1691" s="20"/>
      <c r="C1691" s="21"/>
      <c r="D1691" s="22"/>
    </row>
    <row r="1692" spans="1:4" x14ac:dyDescent="0.45">
      <c r="A1692" s="19"/>
      <c r="B1692" s="20"/>
      <c r="C1692" s="21"/>
      <c r="D1692" s="22"/>
    </row>
    <row r="1693" spans="1:4" x14ac:dyDescent="0.45">
      <c r="A1693" s="19"/>
      <c r="B1693" s="20"/>
      <c r="C1693" s="21"/>
      <c r="D1693" s="22"/>
    </row>
    <row r="1694" spans="1:4" x14ac:dyDescent="0.45">
      <c r="A1694" s="19"/>
      <c r="B1694" s="20"/>
      <c r="C1694" s="21"/>
      <c r="D1694" s="22"/>
    </row>
    <row r="1695" spans="1:4" ht="18.600000000000001" thickBot="1" x14ac:dyDescent="0.5">
      <c r="A1695" s="12"/>
      <c r="B1695" s="12" t="s">
        <v>657</v>
      </c>
      <c r="C1695" s="10" t="s">
        <v>535</v>
      </c>
      <c r="D1695" s="12"/>
    </row>
    <row r="1696" spans="1:4" x14ac:dyDescent="0.45">
      <c r="A1696" s="2" t="s">
        <v>0</v>
      </c>
      <c r="B1696" s="13" t="s">
        <v>1</v>
      </c>
      <c r="C1696" s="11" t="s">
        <v>525</v>
      </c>
      <c r="D1696" s="3" t="s">
        <v>2</v>
      </c>
    </row>
    <row r="1697" spans="1:4" x14ac:dyDescent="0.45">
      <c r="A1697" s="4">
        <v>1</v>
      </c>
      <c r="B1697" s="41" t="s">
        <v>554</v>
      </c>
      <c r="C1697" s="43">
        <v>12</v>
      </c>
      <c r="D1697" s="6">
        <f t="shared" ref="D1697:D1709" si="58">ROUND(C1697/C$1709*100,3)</f>
        <v>4.3319999999999999</v>
      </c>
    </row>
    <row r="1698" spans="1:4" x14ac:dyDescent="0.45">
      <c r="A1698" s="4">
        <v>2</v>
      </c>
      <c r="B1698" s="41" t="s">
        <v>555</v>
      </c>
      <c r="C1698" s="43">
        <v>22</v>
      </c>
      <c r="D1698" s="6">
        <f t="shared" si="58"/>
        <v>7.9420000000000002</v>
      </c>
    </row>
    <row r="1699" spans="1:4" x14ac:dyDescent="0.45">
      <c r="A1699" s="4">
        <v>3</v>
      </c>
      <c r="B1699" s="41" t="s">
        <v>556</v>
      </c>
      <c r="C1699" s="43">
        <v>20</v>
      </c>
      <c r="D1699" s="6">
        <f t="shared" si="58"/>
        <v>7.22</v>
      </c>
    </row>
    <row r="1700" spans="1:4" x14ac:dyDescent="0.45">
      <c r="A1700" s="4">
        <v>4</v>
      </c>
      <c r="B1700" s="41" t="s">
        <v>557</v>
      </c>
      <c r="C1700" s="43">
        <v>15</v>
      </c>
      <c r="D1700" s="6">
        <f t="shared" si="58"/>
        <v>5.415</v>
      </c>
    </row>
    <row r="1701" spans="1:4" x14ac:dyDescent="0.45">
      <c r="A1701" s="4">
        <v>5</v>
      </c>
      <c r="B1701" s="41" t="s">
        <v>558</v>
      </c>
      <c r="C1701" s="43">
        <v>19</v>
      </c>
      <c r="D1701" s="6">
        <f t="shared" si="58"/>
        <v>6.859</v>
      </c>
    </row>
    <row r="1702" spans="1:4" x14ac:dyDescent="0.45">
      <c r="A1702" s="4">
        <v>6</v>
      </c>
      <c r="B1702" s="41" t="s">
        <v>647</v>
      </c>
      <c r="C1702" s="43">
        <v>41</v>
      </c>
      <c r="D1702" s="6">
        <f t="shared" si="58"/>
        <v>14.801</v>
      </c>
    </row>
    <row r="1703" spans="1:4" x14ac:dyDescent="0.45">
      <c r="A1703" s="4">
        <v>7</v>
      </c>
      <c r="B1703" s="41" t="s">
        <v>648</v>
      </c>
      <c r="C1703" s="43">
        <v>28</v>
      </c>
      <c r="D1703" s="6">
        <f t="shared" si="58"/>
        <v>10.108000000000001</v>
      </c>
    </row>
    <row r="1704" spans="1:4" x14ac:dyDescent="0.45">
      <c r="A1704" s="4">
        <v>8</v>
      </c>
      <c r="B1704" s="41" t="s">
        <v>649</v>
      </c>
      <c r="C1704" s="43">
        <v>10</v>
      </c>
      <c r="D1704" s="6">
        <f t="shared" si="58"/>
        <v>3.61</v>
      </c>
    </row>
    <row r="1705" spans="1:4" x14ac:dyDescent="0.45">
      <c r="A1705" s="4">
        <v>9</v>
      </c>
      <c r="B1705" s="41" t="s">
        <v>650</v>
      </c>
      <c r="C1705" s="43">
        <v>20</v>
      </c>
      <c r="D1705" s="6">
        <f t="shared" si="58"/>
        <v>7.22</v>
      </c>
    </row>
    <row r="1706" spans="1:4" x14ac:dyDescent="0.45">
      <c r="A1706" s="4">
        <v>10</v>
      </c>
      <c r="B1706" s="41" t="s">
        <v>651</v>
      </c>
      <c r="C1706" s="43">
        <v>7</v>
      </c>
      <c r="D1706" s="6">
        <f t="shared" si="58"/>
        <v>2.5270000000000001</v>
      </c>
    </row>
    <row r="1707" spans="1:4" x14ac:dyDescent="0.45">
      <c r="A1707" s="4">
        <v>11</v>
      </c>
      <c r="B1707" s="41" t="s">
        <v>652</v>
      </c>
      <c r="C1707" s="43">
        <v>24</v>
      </c>
      <c r="D1707" s="6">
        <f t="shared" si="58"/>
        <v>8.6639999999999997</v>
      </c>
    </row>
    <row r="1708" spans="1:4" x14ac:dyDescent="0.45">
      <c r="A1708" s="4"/>
      <c r="B1708" s="40" t="s">
        <v>3</v>
      </c>
      <c r="C1708" s="43">
        <v>59</v>
      </c>
      <c r="D1708" s="6">
        <f t="shared" si="58"/>
        <v>21.3</v>
      </c>
    </row>
    <row r="1709" spans="1:4" ht="18.600000000000001" thickBot="1" x14ac:dyDescent="0.5">
      <c r="A1709" s="7"/>
      <c r="B1709" s="15" t="s">
        <v>4</v>
      </c>
      <c r="C1709" s="8">
        <f>SUM(C1697:C1708)</f>
        <v>277</v>
      </c>
      <c r="D1709" s="9">
        <f t="shared" si="58"/>
        <v>100</v>
      </c>
    </row>
    <row r="1710" spans="1:4" x14ac:dyDescent="0.45">
      <c r="A1710" s="19"/>
      <c r="B1710" s="20"/>
      <c r="C1710" s="21"/>
      <c r="D1710" s="22"/>
    </row>
    <row r="1711" spans="1:4" x14ac:dyDescent="0.45">
      <c r="A1711" s="19"/>
      <c r="B1711" s="20"/>
      <c r="C1711" s="21"/>
      <c r="D1711" s="22"/>
    </row>
    <row r="1712" spans="1:4" x14ac:dyDescent="0.45">
      <c r="A1712" s="19"/>
      <c r="B1712" s="20"/>
      <c r="C1712" s="21"/>
      <c r="D1712" s="22"/>
    </row>
    <row r="1713" spans="1:4" x14ac:dyDescent="0.45">
      <c r="A1713" s="19"/>
      <c r="B1713" s="20"/>
      <c r="C1713" s="21"/>
      <c r="D1713" s="22"/>
    </row>
    <row r="1714" spans="1:4" x14ac:dyDescent="0.45">
      <c r="A1714" s="19"/>
      <c r="B1714" s="20"/>
      <c r="C1714" s="21"/>
      <c r="D1714" s="22"/>
    </row>
    <row r="1715" spans="1:4" x14ac:dyDescent="0.45">
      <c r="A1715" s="19"/>
      <c r="B1715" s="20"/>
      <c r="C1715" s="21"/>
      <c r="D1715" s="22"/>
    </row>
    <row r="1716" spans="1:4" x14ac:dyDescent="0.45">
      <c r="A1716" s="19"/>
      <c r="B1716" s="20"/>
      <c r="C1716" s="21"/>
      <c r="D1716" s="22"/>
    </row>
    <row r="1717" spans="1:4" x14ac:dyDescent="0.45">
      <c r="A1717" s="19"/>
      <c r="B1717" s="20"/>
      <c r="C1717" s="21"/>
      <c r="D1717" s="22"/>
    </row>
    <row r="1718" spans="1:4" x14ac:dyDescent="0.45">
      <c r="A1718" s="19"/>
      <c r="B1718" s="20"/>
      <c r="C1718" s="21"/>
      <c r="D1718" s="22"/>
    </row>
    <row r="1719" spans="1:4" x14ac:dyDescent="0.45">
      <c r="A1719" s="19"/>
      <c r="B1719" s="20"/>
      <c r="C1719" s="21"/>
      <c r="D1719" s="22"/>
    </row>
    <row r="1720" spans="1:4" x14ac:dyDescent="0.45">
      <c r="A1720" s="19"/>
      <c r="B1720" s="20"/>
      <c r="C1720" s="21"/>
      <c r="D1720" s="22"/>
    </row>
    <row r="1721" spans="1:4" x14ac:dyDescent="0.45">
      <c r="A1721" s="19"/>
      <c r="B1721" s="20"/>
      <c r="C1721" s="21"/>
      <c r="D1721" s="22"/>
    </row>
    <row r="1722" spans="1:4" x14ac:dyDescent="0.45">
      <c r="A1722" s="19"/>
      <c r="B1722" s="20"/>
      <c r="C1722" s="21"/>
      <c r="D1722" s="22"/>
    </row>
    <row r="1723" spans="1:4" x14ac:dyDescent="0.45">
      <c r="A1723" s="19"/>
      <c r="B1723" s="20"/>
      <c r="C1723" s="21"/>
      <c r="D1723" s="22"/>
    </row>
    <row r="1724" spans="1:4" x14ac:dyDescent="0.45">
      <c r="A1724" s="19"/>
      <c r="B1724" s="20"/>
      <c r="C1724" s="21"/>
      <c r="D1724" s="22"/>
    </row>
    <row r="1725" spans="1:4" x14ac:dyDescent="0.45">
      <c r="A1725" s="19"/>
      <c r="B1725" s="20"/>
      <c r="C1725" s="21"/>
      <c r="D1725" s="22"/>
    </row>
    <row r="1726" spans="1:4" ht="18.600000000000001" thickBot="1" x14ac:dyDescent="0.5">
      <c r="A1726" s="12"/>
      <c r="B1726" s="12" t="s">
        <v>658</v>
      </c>
      <c r="C1726" s="10" t="s">
        <v>535</v>
      </c>
      <c r="D1726" s="12"/>
    </row>
    <row r="1727" spans="1:4" x14ac:dyDescent="0.45">
      <c r="A1727" s="2" t="s">
        <v>0</v>
      </c>
      <c r="B1727" s="13" t="s">
        <v>1</v>
      </c>
      <c r="C1727" s="11" t="s">
        <v>525</v>
      </c>
      <c r="D1727" s="3" t="s">
        <v>2</v>
      </c>
    </row>
    <row r="1728" spans="1:4" x14ac:dyDescent="0.45">
      <c r="A1728" s="4">
        <v>1</v>
      </c>
      <c r="B1728" s="41" t="s">
        <v>554</v>
      </c>
      <c r="C1728" s="43">
        <v>3</v>
      </c>
      <c r="D1728" s="6">
        <f>ROUND(C1728/C$1740*100,3)</f>
        <v>0.628</v>
      </c>
    </row>
    <row r="1729" spans="1:4" x14ac:dyDescent="0.45">
      <c r="A1729" s="4">
        <v>2</v>
      </c>
      <c r="B1729" s="41" t="s">
        <v>555</v>
      </c>
      <c r="C1729" s="43">
        <v>22</v>
      </c>
      <c r="D1729" s="6">
        <f t="shared" ref="D1729:D1740" si="59">ROUND(C1729/C$1740*100,3)</f>
        <v>4.6029999999999998</v>
      </c>
    </row>
    <row r="1730" spans="1:4" x14ac:dyDescent="0.45">
      <c r="A1730" s="4">
        <v>3</v>
      </c>
      <c r="B1730" s="41" t="s">
        <v>556</v>
      </c>
      <c r="C1730" s="43">
        <v>55</v>
      </c>
      <c r="D1730" s="6">
        <f t="shared" si="59"/>
        <v>11.506</v>
      </c>
    </row>
    <row r="1731" spans="1:4" x14ac:dyDescent="0.45">
      <c r="A1731" s="4">
        <v>4</v>
      </c>
      <c r="B1731" s="41" t="s">
        <v>557</v>
      </c>
      <c r="C1731" s="43">
        <v>93</v>
      </c>
      <c r="D1731" s="6">
        <f t="shared" si="59"/>
        <v>19.456</v>
      </c>
    </row>
    <row r="1732" spans="1:4" x14ac:dyDescent="0.45">
      <c r="A1732" s="4">
        <v>5</v>
      </c>
      <c r="B1732" s="41" t="s">
        <v>558</v>
      </c>
      <c r="C1732" s="43">
        <v>47</v>
      </c>
      <c r="D1732" s="6">
        <f t="shared" si="59"/>
        <v>9.8330000000000002</v>
      </c>
    </row>
    <row r="1733" spans="1:4" x14ac:dyDescent="0.45">
      <c r="A1733" s="4">
        <v>6</v>
      </c>
      <c r="B1733" s="41" t="s">
        <v>647</v>
      </c>
      <c r="C1733" s="43">
        <v>74</v>
      </c>
      <c r="D1733" s="6">
        <f t="shared" si="59"/>
        <v>15.481</v>
      </c>
    </row>
    <row r="1734" spans="1:4" x14ac:dyDescent="0.45">
      <c r="A1734" s="4">
        <v>7</v>
      </c>
      <c r="B1734" s="41" t="s">
        <v>648</v>
      </c>
      <c r="C1734" s="43">
        <v>50</v>
      </c>
      <c r="D1734" s="6">
        <f t="shared" si="59"/>
        <v>10.46</v>
      </c>
    </row>
    <row r="1735" spans="1:4" x14ac:dyDescent="0.45">
      <c r="A1735" s="4">
        <v>8</v>
      </c>
      <c r="B1735" s="41" t="s">
        <v>649</v>
      </c>
      <c r="C1735" s="43">
        <v>16</v>
      </c>
      <c r="D1735" s="6">
        <f t="shared" si="59"/>
        <v>3.347</v>
      </c>
    </row>
    <row r="1736" spans="1:4" x14ac:dyDescent="0.45">
      <c r="A1736" s="4">
        <v>9</v>
      </c>
      <c r="B1736" s="41" t="s">
        <v>650</v>
      </c>
      <c r="C1736" s="43">
        <v>24</v>
      </c>
      <c r="D1736" s="6">
        <f t="shared" si="59"/>
        <v>5.0209999999999999</v>
      </c>
    </row>
    <row r="1737" spans="1:4" x14ac:dyDescent="0.45">
      <c r="A1737" s="4">
        <v>10</v>
      </c>
      <c r="B1737" s="41" t="s">
        <v>651</v>
      </c>
      <c r="C1737" s="43">
        <v>4</v>
      </c>
      <c r="D1737" s="6">
        <f t="shared" si="59"/>
        <v>0.83699999999999997</v>
      </c>
    </row>
    <row r="1738" spans="1:4" x14ac:dyDescent="0.45">
      <c r="A1738" s="4">
        <v>11</v>
      </c>
      <c r="B1738" s="41" t="s">
        <v>652</v>
      </c>
      <c r="C1738" s="43">
        <v>13</v>
      </c>
      <c r="D1738" s="6">
        <f t="shared" si="59"/>
        <v>2.72</v>
      </c>
    </row>
    <row r="1739" spans="1:4" x14ac:dyDescent="0.45">
      <c r="A1739" s="4"/>
      <c r="B1739" s="40" t="s">
        <v>3</v>
      </c>
      <c r="C1739" s="43">
        <v>77</v>
      </c>
      <c r="D1739" s="6">
        <f t="shared" si="59"/>
        <v>16.109000000000002</v>
      </c>
    </row>
    <row r="1740" spans="1:4" ht="18.600000000000001" thickBot="1" x14ac:dyDescent="0.5">
      <c r="A1740" s="7"/>
      <c r="B1740" s="15" t="s">
        <v>4</v>
      </c>
      <c r="C1740" s="8">
        <f>SUM(C1728:C1739)</f>
        <v>478</v>
      </c>
      <c r="D1740" s="9">
        <f t="shared" si="59"/>
        <v>100</v>
      </c>
    </row>
    <row r="1741" spans="1:4" x14ac:dyDescent="0.45">
      <c r="A1741" s="19"/>
      <c r="B1741" s="20"/>
      <c r="C1741" s="21"/>
      <c r="D1741" s="22"/>
    </row>
    <row r="1742" spans="1:4" x14ac:dyDescent="0.45">
      <c r="A1742" s="19"/>
      <c r="B1742" s="20"/>
      <c r="C1742" s="21"/>
      <c r="D1742" s="22"/>
    </row>
    <row r="1743" spans="1:4" x14ac:dyDescent="0.45">
      <c r="A1743" s="19"/>
      <c r="B1743" s="20"/>
      <c r="C1743" s="21"/>
      <c r="D1743" s="22"/>
    </row>
    <row r="1744" spans="1:4" x14ac:dyDescent="0.45">
      <c r="A1744" s="19"/>
      <c r="B1744" s="20"/>
      <c r="C1744" s="21"/>
      <c r="D1744" s="22"/>
    </row>
    <row r="1745" spans="1:4" x14ac:dyDescent="0.45">
      <c r="A1745" s="19"/>
      <c r="B1745" s="20"/>
      <c r="C1745" s="21"/>
      <c r="D1745" s="22"/>
    </row>
    <row r="1746" spans="1:4" x14ac:dyDescent="0.45">
      <c r="A1746" s="19"/>
      <c r="B1746" s="20"/>
      <c r="C1746" s="21"/>
      <c r="D1746" s="22"/>
    </row>
    <row r="1747" spans="1:4" x14ac:dyDescent="0.45">
      <c r="A1747" s="19"/>
      <c r="B1747" s="20"/>
      <c r="C1747" s="21"/>
      <c r="D1747" s="22"/>
    </row>
    <row r="1748" spans="1:4" x14ac:dyDescent="0.45">
      <c r="A1748" s="19"/>
      <c r="B1748" s="20"/>
      <c r="C1748" s="21"/>
      <c r="D1748" s="22"/>
    </row>
    <row r="1749" spans="1:4" x14ac:dyDescent="0.45">
      <c r="A1749" s="19"/>
      <c r="B1749" s="20"/>
      <c r="C1749" s="21"/>
      <c r="D1749" s="22"/>
    </row>
    <row r="1750" spans="1:4" x14ac:dyDescent="0.45">
      <c r="A1750" s="19"/>
      <c r="B1750" s="20"/>
      <c r="C1750" s="21"/>
      <c r="D1750" s="22"/>
    </row>
    <row r="1751" spans="1:4" x14ac:dyDescent="0.45">
      <c r="A1751" s="19"/>
      <c r="B1751" s="20"/>
      <c r="C1751" s="21"/>
      <c r="D1751" s="22"/>
    </row>
    <row r="1752" spans="1:4" x14ac:dyDescent="0.45">
      <c r="A1752" s="19"/>
      <c r="B1752" s="20"/>
      <c r="C1752" s="21"/>
      <c r="D1752" s="22"/>
    </row>
    <row r="1753" spans="1:4" x14ac:dyDescent="0.45">
      <c r="A1753" s="19"/>
      <c r="B1753" s="20"/>
      <c r="C1753" s="21"/>
      <c r="D1753" s="22"/>
    </row>
    <row r="1754" spans="1:4" x14ac:dyDescent="0.45">
      <c r="A1754" s="19"/>
      <c r="B1754" s="20"/>
      <c r="C1754" s="21"/>
      <c r="D1754" s="22"/>
    </row>
    <row r="1755" spans="1:4" x14ac:dyDescent="0.45">
      <c r="A1755" s="19"/>
      <c r="B1755" s="20"/>
      <c r="C1755" s="21"/>
      <c r="D1755" s="22"/>
    </row>
    <row r="1756" spans="1:4" x14ac:dyDescent="0.45">
      <c r="A1756" s="19"/>
      <c r="B1756" s="20"/>
      <c r="C1756" s="21"/>
      <c r="D1756" s="22"/>
    </row>
    <row r="1757" spans="1:4" ht="18.600000000000001" thickBot="1" x14ac:dyDescent="0.5">
      <c r="A1757" s="12"/>
      <c r="B1757" s="12" t="s">
        <v>659</v>
      </c>
      <c r="C1757" s="10" t="s">
        <v>535</v>
      </c>
      <c r="D1757" s="12"/>
    </row>
    <row r="1758" spans="1:4" x14ac:dyDescent="0.45">
      <c r="A1758" s="2" t="s">
        <v>0</v>
      </c>
      <c r="B1758" s="13" t="s">
        <v>1</v>
      </c>
      <c r="C1758" s="11" t="s">
        <v>525</v>
      </c>
      <c r="D1758" s="3" t="s">
        <v>2</v>
      </c>
    </row>
    <row r="1759" spans="1:4" x14ac:dyDescent="0.45">
      <c r="A1759" s="4">
        <v>1</v>
      </c>
      <c r="B1759" s="41" t="s">
        <v>554</v>
      </c>
      <c r="C1759" s="43">
        <v>18</v>
      </c>
      <c r="D1759" s="6">
        <f>ROUND(C1759/C$1771*100,3)</f>
        <v>3.766</v>
      </c>
    </row>
    <row r="1760" spans="1:4" x14ac:dyDescent="0.45">
      <c r="A1760" s="4">
        <v>2</v>
      </c>
      <c r="B1760" s="41" t="s">
        <v>555</v>
      </c>
      <c r="C1760" s="43">
        <v>66</v>
      </c>
      <c r="D1760" s="6">
        <f t="shared" ref="D1760:D1771" si="60">ROUND(C1760/C$1771*100,3)</f>
        <v>13.808</v>
      </c>
    </row>
    <row r="1761" spans="1:4" x14ac:dyDescent="0.45">
      <c r="A1761" s="4">
        <v>3</v>
      </c>
      <c r="B1761" s="41" t="s">
        <v>556</v>
      </c>
      <c r="C1761" s="43">
        <v>78</v>
      </c>
      <c r="D1761" s="6">
        <f t="shared" si="60"/>
        <v>16.318000000000001</v>
      </c>
    </row>
    <row r="1762" spans="1:4" x14ac:dyDescent="0.45">
      <c r="A1762" s="4">
        <v>4</v>
      </c>
      <c r="B1762" s="41" t="s">
        <v>557</v>
      </c>
      <c r="C1762" s="43">
        <v>96</v>
      </c>
      <c r="D1762" s="6">
        <f t="shared" si="60"/>
        <v>20.084</v>
      </c>
    </row>
    <row r="1763" spans="1:4" x14ac:dyDescent="0.45">
      <c r="A1763" s="4">
        <v>5</v>
      </c>
      <c r="B1763" s="41" t="s">
        <v>558</v>
      </c>
      <c r="C1763" s="43">
        <v>41</v>
      </c>
      <c r="D1763" s="6">
        <f t="shared" si="60"/>
        <v>8.577</v>
      </c>
    </row>
    <row r="1764" spans="1:4" x14ac:dyDescent="0.45">
      <c r="A1764" s="4">
        <v>6</v>
      </c>
      <c r="B1764" s="41" t="s">
        <v>647</v>
      </c>
      <c r="C1764" s="43">
        <v>46</v>
      </c>
      <c r="D1764" s="6">
        <f t="shared" si="60"/>
        <v>9.6229999999999993</v>
      </c>
    </row>
    <row r="1765" spans="1:4" x14ac:dyDescent="0.45">
      <c r="A1765" s="4">
        <v>7</v>
      </c>
      <c r="B1765" s="41" t="s">
        <v>648</v>
      </c>
      <c r="C1765" s="43">
        <v>37</v>
      </c>
      <c r="D1765" s="6">
        <f t="shared" si="60"/>
        <v>7.7409999999999997</v>
      </c>
    </row>
    <row r="1766" spans="1:4" x14ac:dyDescent="0.45">
      <c r="A1766" s="4">
        <v>8</v>
      </c>
      <c r="B1766" s="41" t="s">
        <v>649</v>
      </c>
      <c r="C1766" s="43">
        <v>19</v>
      </c>
      <c r="D1766" s="6">
        <f t="shared" si="60"/>
        <v>3.9750000000000001</v>
      </c>
    </row>
    <row r="1767" spans="1:4" x14ac:dyDescent="0.45">
      <c r="A1767" s="4">
        <v>9</v>
      </c>
      <c r="B1767" s="41" t="s">
        <v>650</v>
      </c>
      <c r="C1767" s="43">
        <v>10</v>
      </c>
      <c r="D1767" s="6">
        <f t="shared" si="60"/>
        <v>2.0920000000000001</v>
      </c>
    </row>
    <row r="1768" spans="1:4" x14ac:dyDescent="0.45">
      <c r="A1768" s="4">
        <v>10</v>
      </c>
      <c r="B1768" s="41" t="s">
        <v>651</v>
      </c>
      <c r="C1768" s="43">
        <v>2</v>
      </c>
      <c r="D1768" s="6">
        <f t="shared" si="60"/>
        <v>0.41799999999999998</v>
      </c>
    </row>
    <row r="1769" spans="1:4" x14ac:dyDescent="0.45">
      <c r="A1769" s="4">
        <v>11</v>
      </c>
      <c r="B1769" s="41" t="s">
        <v>652</v>
      </c>
      <c r="C1769" s="43">
        <v>4</v>
      </c>
      <c r="D1769" s="6">
        <f t="shared" si="60"/>
        <v>0.83699999999999997</v>
      </c>
    </row>
    <row r="1770" spans="1:4" x14ac:dyDescent="0.45">
      <c r="A1770" s="4"/>
      <c r="B1770" s="40" t="s">
        <v>3</v>
      </c>
      <c r="C1770" s="43">
        <v>61</v>
      </c>
      <c r="D1770" s="6">
        <f t="shared" si="60"/>
        <v>12.762</v>
      </c>
    </row>
    <row r="1771" spans="1:4" ht="18.600000000000001" thickBot="1" x14ac:dyDescent="0.5">
      <c r="A1771" s="7"/>
      <c r="B1771" s="15" t="s">
        <v>4</v>
      </c>
      <c r="C1771" s="8">
        <f>SUM(C1759:C1770)</f>
        <v>478</v>
      </c>
      <c r="D1771" s="9">
        <f t="shared" si="60"/>
        <v>100</v>
      </c>
    </row>
    <row r="1772" spans="1:4" x14ac:dyDescent="0.45">
      <c r="A1772" s="19"/>
      <c r="B1772" s="20"/>
      <c r="C1772" s="21"/>
      <c r="D1772" s="22"/>
    </row>
    <row r="1773" spans="1:4" x14ac:dyDescent="0.45">
      <c r="A1773" s="19"/>
      <c r="B1773" s="20"/>
      <c r="C1773" s="21"/>
      <c r="D1773" s="22"/>
    </row>
    <row r="1774" spans="1:4" x14ac:dyDescent="0.45">
      <c r="A1774" s="19"/>
      <c r="B1774" s="20"/>
      <c r="C1774" s="21"/>
      <c r="D1774" s="22"/>
    </row>
    <row r="1775" spans="1:4" x14ac:dyDescent="0.45">
      <c r="A1775" s="19"/>
      <c r="B1775" s="20"/>
      <c r="C1775" s="21"/>
      <c r="D1775" s="22"/>
    </row>
    <row r="1776" spans="1:4" x14ac:dyDescent="0.45">
      <c r="A1776" s="19"/>
      <c r="B1776" s="20"/>
      <c r="C1776" s="21"/>
      <c r="D1776" s="22"/>
    </row>
    <row r="1777" spans="1:4" x14ac:dyDescent="0.45">
      <c r="A1777" s="19"/>
      <c r="B1777" s="20"/>
      <c r="C1777" s="21"/>
      <c r="D1777" s="22"/>
    </row>
    <row r="1778" spans="1:4" x14ac:dyDescent="0.45">
      <c r="A1778" s="19"/>
      <c r="B1778" s="20"/>
      <c r="C1778" s="21"/>
      <c r="D1778" s="22"/>
    </row>
    <row r="1779" spans="1:4" x14ac:dyDescent="0.45">
      <c r="A1779" s="19"/>
      <c r="B1779" s="20"/>
      <c r="C1779" s="21"/>
      <c r="D1779" s="22"/>
    </row>
    <row r="1780" spans="1:4" x14ac:dyDescent="0.45">
      <c r="A1780" s="19"/>
      <c r="B1780" s="20"/>
      <c r="C1780" s="21"/>
      <c r="D1780" s="22"/>
    </row>
    <row r="1781" spans="1:4" x14ac:dyDescent="0.45">
      <c r="A1781" s="19"/>
      <c r="B1781" s="20"/>
      <c r="C1781" s="21"/>
      <c r="D1781" s="22"/>
    </row>
    <row r="1782" spans="1:4" x14ac:dyDescent="0.45">
      <c r="A1782" s="19"/>
      <c r="B1782" s="20"/>
      <c r="C1782" s="21"/>
      <c r="D1782" s="22"/>
    </row>
    <row r="1783" spans="1:4" x14ac:dyDescent="0.45">
      <c r="A1783" s="19"/>
      <c r="B1783" s="20"/>
      <c r="C1783" s="21"/>
      <c r="D1783" s="22"/>
    </row>
    <row r="1784" spans="1:4" x14ac:dyDescent="0.45">
      <c r="A1784" s="19"/>
      <c r="B1784" s="20"/>
      <c r="C1784" s="21"/>
      <c r="D1784" s="22"/>
    </row>
    <row r="1785" spans="1:4" x14ac:dyDescent="0.45">
      <c r="A1785" s="19"/>
      <c r="B1785" s="20"/>
      <c r="C1785" s="21"/>
      <c r="D1785" s="22"/>
    </row>
    <row r="1786" spans="1:4" x14ac:dyDescent="0.45">
      <c r="A1786" s="19"/>
      <c r="B1786" s="20"/>
      <c r="C1786" s="21"/>
      <c r="D1786" s="22"/>
    </row>
    <row r="1787" spans="1:4" x14ac:dyDescent="0.45">
      <c r="A1787" s="19"/>
      <c r="B1787" s="20"/>
      <c r="C1787" s="21"/>
      <c r="D1787" s="22"/>
    </row>
    <row r="1788" spans="1:4" ht="18.600000000000001" thickBot="1" x14ac:dyDescent="0.5">
      <c r="A1788" s="12"/>
      <c r="B1788" s="12" t="s">
        <v>660</v>
      </c>
      <c r="C1788" s="10" t="s">
        <v>535</v>
      </c>
      <c r="D1788" s="12"/>
    </row>
    <row r="1789" spans="1:4" x14ac:dyDescent="0.45">
      <c r="A1789" s="2" t="s">
        <v>0</v>
      </c>
      <c r="B1789" s="13" t="s">
        <v>1</v>
      </c>
      <c r="C1789" s="11" t="s">
        <v>525</v>
      </c>
      <c r="D1789" s="3" t="s">
        <v>2</v>
      </c>
    </row>
    <row r="1790" spans="1:4" x14ac:dyDescent="0.45">
      <c r="A1790" s="4">
        <v>1</v>
      </c>
      <c r="B1790" s="41" t="s">
        <v>554</v>
      </c>
      <c r="C1790" s="43">
        <v>2</v>
      </c>
      <c r="D1790" s="6">
        <f>ROUND(C1790/C$1802*100,3)</f>
        <v>1.7090000000000001</v>
      </c>
    </row>
    <row r="1791" spans="1:4" x14ac:dyDescent="0.45">
      <c r="A1791" s="4">
        <v>2</v>
      </c>
      <c r="B1791" s="41" t="s">
        <v>555</v>
      </c>
      <c r="C1791" s="43">
        <v>9</v>
      </c>
      <c r="D1791" s="6">
        <f t="shared" ref="D1791:D1802" si="61">ROUND(C1791/C$1802*100,3)</f>
        <v>7.6920000000000002</v>
      </c>
    </row>
    <row r="1792" spans="1:4" x14ac:dyDescent="0.45">
      <c r="A1792" s="4">
        <v>3</v>
      </c>
      <c r="B1792" s="41" t="s">
        <v>556</v>
      </c>
      <c r="C1792" s="43">
        <v>12</v>
      </c>
      <c r="D1792" s="6">
        <f t="shared" si="61"/>
        <v>10.256</v>
      </c>
    </row>
    <row r="1793" spans="1:4" x14ac:dyDescent="0.45">
      <c r="A1793" s="4">
        <v>4</v>
      </c>
      <c r="B1793" s="41" t="s">
        <v>557</v>
      </c>
      <c r="C1793" s="43">
        <v>26</v>
      </c>
      <c r="D1793" s="6">
        <f t="shared" si="61"/>
        <v>22.222000000000001</v>
      </c>
    </row>
    <row r="1794" spans="1:4" x14ac:dyDescent="0.45">
      <c r="A1794" s="4">
        <v>5</v>
      </c>
      <c r="B1794" s="41" t="s">
        <v>558</v>
      </c>
      <c r="C1794" s="43">
        <v>13</v>
      </c>
      <c r="D1794" s="6">
        <f t="shared" si="61"/>
        <v>11.111000000000001</v>
      </c>
    </row>
    <row r="1795" spans="1:4" x14ac:dyDescent="0.45">
      <c r="A1795" s="4">
        <v>6</v>
      </c>
      <c r="B1795" s="41" t="s">
        <v>647</v>
      </c>
      <c r="C1795" s="43">
        <v>19</v>
      </c>
      <c r="D1795" s="6">
        <f t="shared" si="61"/>
        <v>16.239000000000001</v>
      </c>
    </row>
    <row r="1796" spans="1:4" x14ac:dyDescent="0.45">
      <c r="A1796" s="4">
        <v>7</v>
      </c>
      <c r="B1796" s="41" t="s">
        <v>648</v>
      </c>
      <c r="C1796" s="43">
        <v>17</v>
      </c>
      <c r="D1796" s="6">
        <f t="shared" si="61"/>
        <v>14.53</v>
      </c>
    </row>
    <row r="1797" spans="1:4" x14ac:dyDescent="0.45">
      <c r="A1797" s="4">
        <v>8</v>
      </c>
      <c r="B1797" s="41" t="s">
        <v>649</v>
      </c>
      <c r="C1797" s="43">
        <v>2</v>
      </c>
      <c r="D1797" s="6">
        <f t="shared" si="61"/>
        <v>1.7090000000000001</v>
      </c>
    </row>
    <row r="1798" spans="1:4" x14ac:dyDescent="0.45">
      <c r="A1798" s="4">
        <v>9</v>
      </c>
      <c r="B1798" s="41" t="s">
        <v>650</v>
      </c>
      <c r="C1798" s="43">
        <v>3</v>
      </c>
      <c r="D1798" s="6">
        <f t="shared" si="61"/>
        <v>2.5640000000000001</v>
      </c>
    </row>
    <row r="1799" spans="1:4" x14ac:dyDescent="0.45">
      <c r="A1799" s="4">
        <v>10</v>
      </c>
      <c r="B1799" s="41" t="s">
        <v>651</v>
      </c>
      <c r="C1799" s="43">
        <v>2</v>
      </c>
      <c r="D1799" s="6">
        <f t="shared" si="61"/>
        <v>1.7090000000000001</v>
      </c>
    </row>
    <row r="1800" spans="1:4" x14ac:dyDescent="0.45">
      <c r="A1800" s="4">
        <v>11</v>
      </c>
      <c r="B1800" s="41" t="s">
        <v>652</v>
      </c>
      <c r="C1800" s="43">
        <v>0</v>
      </c>
      <c r="D1800" s="6">
        <f t="shared" si="61"/>
        <v>0</v>
      </c>
    </row>
    <row r="1801" spans="1:4" x14ac:dyDescent="0.45">
      <c r="A1801" s="4"/>
      <c r="B1801" s="40" t="s">
        <v>3</v>
      </c>
      <c r="C1801" s="43">
        <v>12</v>
      </c>
      <c r="D1801" s="6">
        <f t="shared" si="61"/>
        <v>10.256</v>
      </c>
    </row>
    <row r="1802" spans="1:4" ht="18.600000000000001" thickBot="1" x14ac:dyDescent="0.5">
      <c r="A1802" s="7"/>
      <c r="B1802" s="15" t="s">
        <v>4</v>
      </c>
      <c r="C1802" s="8">
        <f>SUM(C1790:C1801)</f>
        <v>117</v>
      </c>
      <c r="D1802" s="9">
        <f t="shared" si="61"/>
        <v>100</v>
      </c>
    </row>
    <row r="1803" spans="1:4" x14ac:dyDescent="0.45">
      <c r="A1803" s="19"/>
      <c r="B1803" s="20"/>
      <c r="C1803" s="21"/>
      <c r="D1803" s="22"/>
    </row>
    <row r="1804" spans="1:4" x14ac:dyDescent="0.45">
      <c r="A1804" s="19"/>
      <c r="B1804" s="20"/>
      <c r="C1804" s="21"/>
      <c r="D1804" s="22"/>
    </row>
    <row r="1805" spans="1:4" x14ac:dyDescent="0.45">
      <c r="A1805" s="19"/>
      <c r="B1805" s="20"/>
      <c r="C1805" s="21"/>
      <c r="D1805" s="22"/>
    </row>
    <row r="1806" spans="1:4" x14ac:dyDescent="0.45">
      <c r="A1806" s="19"/>
      <c r="B1806" s="20"/>
      <c r="C1806" s="21"/>
      <c r="D1806" s="22"/>
    </row>
    <row r="1807" spans="1:4" x14ac:dyDescent="0.45">
      <c r="A1807" s="19"/>
      <c r="B1807" s="20"/>
      <c r="C1807" s="21"/>
      <c r="D1807" s="22"/>
    </row>
    <row r="1808" spans="1:4" x14ac:dyDescent="0.45">
      <c r="A1808" s="19"/>
      <c r="B1808" s="20"/>
      <c r="C1808" s="21"/>
      <c r="D1808" s="22"/>
    </row>
    <row r="1809" spans="1:4" x14ac:dyDescent="0.45">
      <c r="A1809" s="19"/>
      <c r="B1809" s="20"/>
      <c r="C1809" s="21"/>
      <c r="D1809" s="22"/>
    </row>
    <row r="1810" spans="1:4" x14ac:dyDescent="0.45">
      <c r="A1810" s="19"/>
      <c r="B1810" s="20"/>
      <c r="C1810" s="21"/>
      <c r="D1810" s="22"/>
    </row>
    <row r="1811" spans="1:4" x14ac:dyDescent="0.45">
      <c r="A1811" s="19"/>
      <c r="B1811" s="20"/>
      <c r="C1811" s="21"/>
      <c r="D1811" s="22"/>
    </row>
    <row r="1812" spans="1:4" x14ac:dyDescent="0.45">
      <c r="A1812" s="19"/>
      <c r="B1812" s="20"/>
      <c r="C1812" s="21"/>
      <c r="D1812" s="22"/>
    </row>
    <row r="1813" spans="1:4" x14ac:dyDescent="0.45">
      <c r="A1813" s="19"/>
      <c r="B1813" s="20"/>
      <c r="C1813" s="21"/>
      <c r="D1813" s="22"/>
    </row>
    <row r="1814" spans="1:4" x14ac:dyDescent="0.45">
      <c r="A1814" s="19"/>
      <c r="B1814" s="20"/>
      <c r="C1814" s="21"/>
      <c r="D1814" s="22"/>
    </row>
    <row r="1815" spans="1:4" x14ac:dyDescent="0.45">
      <c r="A1815" s="19"/>
      <c r="B1815" s="20"/>
      <c r="C1815" s="21"/>
      <c r="D1815" s="22"/>
    </row>
    <row r="1816" spans="1:4" x14ac:dyDescent="0.45">
      <c r="A1816" s="19"/>
      <c r="B1816" s="20"/>
      <c r="C1816" s="21"/>
      <c r="D1816" s="22"/>
    </row>
    <row r="1817" spans="1:4" x14ac:dyDescent="0.45">
      <c r="A1817" s="19"/>
      <c r="B1817" s="20"/>
      <c r="C1817" s="21"/>
      <c r="D1817" s="22"/>
    </row>
    <row r="1818" spans="1:4" x14ac:dyDescent="0.45">
      <c r="A1818" s="19"/>
      <c r="B1818" s="20"/>
      <c r="C1818" s="21"/>
      <c r="D1818" s="22"/>
    </row>
    <row r="1819" spans="1:4" ht="18.600000000000001" thickBot="1" x14ac:dyDescent="0.5">
      <c r="A1819" s="12"/>
      <c r="B1819" s="12" t="s">
        <v>661</v>
      </c>
      <c r="C1819" s="10" t="s">
        <v>535</v>
      </c>
      <c r="D1819" s="12"/>
    </row>
    <row r="1820" spans="1:4" x14ac:dyDescent="0.45">
      <c r="A1820" s="2" t="s">
        <v>0</v>
      </c>
      <c r="B1820" s="13" t="s">
        <v>1</v>
      </c>
      <c r="C1820" s="11" t="s">
        <v>525</v>
      </c>
      <c r="D1820" s="3" t="s">
        <v>2</v>
      </c>
    </row>
    <row r="1821" spans="1:4" x14ac:dyDescent="0.45">
      <c r="A1821" s="4">
        <v>1</v>
      </c>
      <c r="B1821" s="41" t="s">
        <v>554</v>
      </c>
      <c r="C1821" s="43">
        <v>3</v>
      </c>
      <c r="D1821" s="6">
        <f>ROUND(C1821/C$1833*100,3)</f>
        <v>3.226</v>
      </c>
    </row>
    <row r="1822" spans="1:4" x14ac:dyDescent="0.45">
      <c r="A1822" s="4">
        <v>2</v>
      </c>
      <c r="B1822" s="41" t="s">
        <v>555</v>
      </c>
      <c r="C1822" s="43">
        <v>7</v>
      </c>
      <c r="D1822" s="6">
        <f t="shared" ref="D1822:D1833" si="62">ROUND(C1822/C$1833*100,3)</f>
        <v>7.5270000000000001</v>
      </c>
    </row>
    <row r="1823" spans="1:4" x14ac:dyDescent="0.45">
      <c r="A1823" s="4">
        <v>3</v>
      </c>
      <c r="B1823" s="41" t="s">
        <v>556</v>
      </c>
      <c r="C1823" s="43">
        <v>16</v>
      </c>
      <c r="D1823" s="6">
        <f t="shared" si="62"/>
        <v>17.204000000000001</v>
      </c>
    </row>
    <row r="1824" spans="1:4" x14ac:dyDescent="0.45">
      <c r="A1824" s="4">
        <v>4</v>
      </c>
      <c r="B1824" s="41" t="s">
        <v>557</v>
      </c>
      <c r="C1824" s="43">
        <v>19</v>
      </c>
      <c r="D1824" s="6">
        <f t="shared" si="62"/>
        <v>20.43</v>
      </c>
    </row>
    <row r="1825" spans="1:4" x14ac:dyDescent="0.45">
      <c r="A1825" s="4">
        <v>5</v>
      </c>
      <c r="B1825" s="41" t="s">
        <v>558</v>
      </c>
      <c r="C1825" s="43">
        <v>2</v>
      </c>
      <c r="D1825" s="6">
        <f t="shared" si="62"/>
        <v>2.1509999999999998</v>
      </c>
    </row>
    <row r="1826" spans="1:4" x14ac:dyDescent="0.45">
      <c r="A1826" s="4">
        <v>6</v>
      </c>
      <c r="B1826" s="41" t="s">
        <v>647</v>
      </c>
      <c r="C1826" s="43">
        <v>6</v>
      </c>
      <c r="D1826" s="6">
        <f t="shared" si="62"/>
        <v>6.452</v>
      </c>
    </row>
    <row r="1827" spans="1:4" x14ac:dyDescent="0.45">
      <c r="A1827" s="4">
        <v>7</v>
      </c>
      <c r="B1827" s="41" t="s">
        <v>648</v>
      </c>
      <c r="C1827" s="43">
        <v>1</v>
      </c>
      <c r="D1827" s="6">
        <f t="shared" si="62"/>
        <v>1.075</v>
      </c>
    </row>
    <row r="1828" spans="1:4" x14ac:dyDescent="0.45">
      <c r="A1828" s="4">
        <v>8</v>
      </c>
      <c r="B1828" s="41" t="s">
        <v>649</v>
      </c>
      <c r="C1828" s="43">
        <v>0</v>
      </c>
      <c r="D1828" s="6">
        <f t="shared" si="62"/>
        <v>0</v>
      </c>
    </row>
    <row r="1829" spans="1:4" x14ac:dyDescent="0.45">
      <c r="A1829" s="4">
        <v>9</v>
      </c>
      <c r="B1829" s="41" t="s">
        <v>650</v>
      </c>
      <c r="C1829" s="43">
        <v>6</v>
      </c>
      <c r="D1829" s="6">
        <f t="shared" si="62"/>
        <v>6.452</v>
      </c>
    </row>
    <row r="1830" spans="1:4" x14ac:dyDescent="0.45">
      <c r="A1830" s="4">
        <v>10</v>
      </c>
      <c r="B1830" s="41" t="s">
        <v>651</v>
      </c>
      <c r="C1830" s="43">
        <v>0</v>
      </c>
      <c r="D1830" s="6">
        <f t="shared" si="62"/>
        <v>0</v>
      </c>
    </row>
    <row r="1831" spans="1:4" x14ac:dyDescent="0.45">
      <c r="A1831" s="4">
        <v>11</v>
      </c>
      <c r="B1831" s="41" t="s">
        <v>652</v>
      </c>
      <c r="C1831" s="43">
        <v>2</v>
      </c>
      <c r="D1831" s="6">
        <f t="shared" si="62"/>
        <v>2.1509999999999998</v>
      </c>
    </row>
    <row r="1832" spans="1:4" x14ac:dyDescent="0.45">
      <c r="A1832" s="4"/>
      <c r="B1832" s="40" t="s">
        <v>3</v>
      </c>
      <c r="C1832" s="43">
        <v>31</v>
      </c>
      <c r="D1832" s="6">
        <f t="shared" si="62"/>
        <v>33.332999999999998</v>
      </c>
    </row>
    <row r="1833" spans="1:4" ht="18.600000000000001" thickBot="1" x14ac:dyDescent="0.5">
      <c r="A1833" s="7"/>
      <c r="B1833" s="15" t="s">
        <v>4</v>
      </c>
      <c r="C1833" s="8">
        <f>SUM(C1821:C1832)</f>
        <v>93</v>
      </c>
      <c r="D1833" s="9">
        <f t="shared" si="62"/>
        <v>100</v>
      </c>
    </row>
    <row r="1834" spans="1:4" x14ac:dyDescent="0.45">
      <c r="A1834" s="19"/>
      <c r="B1834" s="20"/>
      <c r="C1834" s="21"/>
      <c r="D1834" s="22"/>
    </row>
    <row r="1835" spans="1:4" x14ac:dyDescent="0.45">
      <c r="A1835" s="19"/>
      <c r="B1835" s="20"/>
      <c r="C1835" s="21"/>
      <c r="D1835" s="22"/>
    </row>
    <row r="1836" spans="1:4" x14ac:dyDescent="0.45">
      <c r="A1836" s="19"/>
      <c r="B1836" s="20"/>
      <c r="C1836" s="21"/>
      <c r="D1836" s="22"/>
    </row>
    <row r="1837" spans="1:4" x14ac:dyDescent="0.45">
      <c r="A1837" s="19"/>
      <c r="B1837" s="20"/>
      <c r="C1837" s="21"/>
      <c r="D1837" s="22"/>
    </row>
    <row r="1838" spans="1:4" x14ac:dyDescent="0.45">
      <c r="A1838" s="19"/>
      <c r="B1838" s="20"/>
      <c r="C1838" s="21"/>
      <c r="D1838" s="22"/>
    </row>
    <row r="1839" spans="1:4" x14ac:dyDescent="0.45">
      <c r="A1839" s="19"/>
      <c r="B1839" s="20"/>
      <c r="C1839" s="21"/>
      <c r="D1839" s="22"/>
    </row>
    <row r="1840" spans="1:4" x14ac:dyDescent="0.45">
      <c r="A1840" s="19"/>
      <c r="B1840" s="20"/>
      <c r="C1840" s="21"/>
      <c r="D1840" s="22"/>
    </row>
    <row r="1841" spans="1:4" x14ac:dyDescent="0.45">
      <c r="A1841" s="19"/>
      <c r="B1841" s="20"/>
      <c r="C1841" s="21"/>
      <c r="D1841" s="22"/>
    </row>
    <row r="1842" spans="1:4" x14ac:dyDescent="0.45">
      <c r="A1842" s="19"/>
      <c r="B1842" s="20"/>
      <c r="C1842" s="21"/>
      <c r="D1842" s="22"/>
    </row>
    <row r="1843" spans="1:4" x14ac:dyDescent="0.45">
      <c r="A1843" s="19"/>
      <c r="B1843" s="20"/>
      <c r="C1843" s="21"/>
      <c r="D1843" s="22"/>
    </row>
    <row r="1844" spans="1:4" x14ac:dyDescent="0.45">
      <c r="A1844" s="19"/>
      <c r="B1844" s="20"/>
      <c r="C1844" s="21"/>
      <c r="D1844" s="22"/>
    </row>
    <row r="1845" spans="1:4" x14ac:dyDescent="0.45">
      <c r="A1845" s="19"/>
      <c r="B1845" s="20"/>
      <c r="C1845" s="21"/>
      <c r="D1845" s="22"/>
    </row>
    <row r="1846" spans="1:4" x14ac:dyDescent="0.45">
      <c r="A1846" s="19"/>
      <c r="B1846" s="20"/>
      <c r="C1846" s="21"/>
      <c r="D1846" s="22"/>
    </row>
    <row r="1847" spans="1:4" x14ac:dyDescent="0.45">
      <c r="A1847" s="19"/>
      <c r="B1847" s="20"/>
      <c r="C1847" s="21"/>
      <c r="D1847" s="22"/>
    </row>
    <row r="1848" spans="1:4" x14ac:dyDescent="0.45">
      <c r="A1848" s="19"/>
      <c r="B1848" s="20"/>
      <c r="C1848" s="21"/>
      <c r="D1848" s="22"/>
    </row>
    <row r="1849" spans="1:4" ht="18.600000000000001" thickBot="1" x14ac:dyDescent="0.5">
      <c r="A1849" s="12"/>
      <c r="B1849" s="12" t="s">
        <v>662</v>
      </c>
      <c r="C1849" s="10" t="s">
        <v>535</v>
      </c>
      <c r="D1849" s="12"/>
    </row>
    <row r="1850" spans="1:4" x14ac:dyDescent="0.45">
      <c r="A1850" s="2" t="s">
        <v>0</v>
      </c>
      <c r="B1850" s="13" t="s">
        <v>1</v>
      </c>
      <c r="C1850" s="11" t="s">
        <v>525</v>
      </c>
      <c r="D1850" s="3" t="s">
        <v>2</v>
      </c>
    </row>
    <row r="1851" spans="1:4" x14ac:dyDescent="0.45">
      <c r="A1851" s="4">
        <v>1</v>
      </c>
      <c r="B1851" s="41" t="s">
        <v>554</v>
      </c>
      <c r="C1851" s="43">
        <v>7</v>
      </c>
      <c r="D1851" s="6">
        <f>ROUND(C1851/C$1863*100,3)</f>
        <v>14.286</v>
      </c>
    </row>
    <row r="1852" spans="1:4" x14ac:dyDescent="0.45">
      <c r="A1852" s="4">
        <v>2</v>
      </c>
      <c r="B1852" s="41" t="s">
        <v>555</v>
      </c>
      <c r="C1852" s="43">
        <v>17</v>
      </c>
      <c r="D1852" s="6">
        <f t="shared" ref="D1852:D1863" si="63">ROUND(C1852/C$1863*100,3)</f>
        <v>34.694000000000003</v>
      </c>
    </row>
    <row r="1853" spans="1:4" x14ac:dyDescent="0.45">
      <c r="A1853" s="4">
        <v>3</v>
      </c>
      <c r="B1853" s="41" t="s">
        <v>556</v>
      </c>
      <c r="C1853" s="43">
        <v>5</v>
      </c>
      <c r="D1853" s="6">
        <f t="shared" si="63"/>
        <v>10.204000000000001</v>
      </c>
    </row>
    <row r="1854" spans="1:4" x14ac:dyDescent="0.45">
      <c r="A1854" s="4">
        <v>4</v>
      </c>
      <c r="B1854" s="41" t="s">
        <v>557</v>
      </c>
      <c r="C1854" s="43">
        <v>5</v>
      </c>
      <c r="D1854" s="6">
        <f t="shared" si="63"/>
        <v>10.204000000000001</v>
      </c>
    </row>
    <row r="1855" spans="1:4" x14ac:dyDescent="0.45">
      <c r="A1855" s="4">
        <v>5</v>
      </c>
      <c r="B1855" s="41" t="s">
        <v>558</v>
      </c>
      <c r="C1855" s="43">
        <v>2</v>
      </c>
      <c r="D1855" s="6">
        <f t="shared" si="63"/>
        <v>4.0819999999999999</v>
      </c>
    </row>
    <row r="1856" spans="1:4" x14ac:dyDescent="0.45">
      <c r="A1856" s="4">
        <v>6</v>
      </c>
      <c r="B1856" s="41" t="s">
        <v>647</v>
      </c>
      <c r="C1856" s="43">
        <v>1</v>
      </c>
      <c r="D1856" s="6">
        <f t="shared" si="63"/>
        <v>2.0409999999999999</v>
      </c>
    </row>
    <row r="1857" spans="1:4" x14ac:dyDescent="0.45">
      <c r="A1857" s="4">
        <v>7</v>
      </c>
      <c r="B1857" s="41" t="s">
        <v>648</v>
      </c>
      <c r="C1857" s="43">
        <v>0</v>
      </c>
      <c r="D1857" s="6">
        <f t="shared" si="63"/>
        <v>0</v>
      </c>
    </row>
    <row r="1858" spans="1:4" x14ac:dyDescent="0.45">
      <c r="A1858" s="4">
        <v>8</v>
      </c>
      <c r="B1858" s="41" t="s">
        <v>649</v>
      </c>
      <c r="C1858" s="43">
        <v>0</v>
      </c>
      <c r="D1858" s="6">
        <f t="shared" si="63"/>
        <v>0</v>
      </c>
    </row>
    <row r="1859" spans="1:4" x14ac:dyDescent="0.45">
      <c r="A1859" s="4">
        <v>9</v>
      </c>
      <c r="B1859" s="41" t="s">
        <v>650</v>
      </c>
      <c r="C1859" s="43">
        <v>1</v>
      </c>
      <c r="D1859" s="6">
        <f t="shared" si="63"/>
        <v>2.0409999999999999</v>
      </c>
    </row>
    <row r="1860" spans="1:4" x14ac:dyDescent="0.45">
      <c r="A1860" s="4">
        <v>10</v>
      </c>
      <c r="B1860" s="41" t="s">
        <v>651</v>
      </c>
      <c r="C1860" s="43">
        <v>0</v>
      </c>
      <c r="D1860" s="6">
        <f t="shared" si="63"/>
        <v>0</v>
      </c>
    </row>
    <row r="1861" spans="1:4" x14ac:dyDescent="0.45">
      <c r="A1861" s="4">
        <v>11</v>
      </c>
      <c r="B1861" s="41" t="s">
        <v>652</v>
      </c>
      <c r="C1861" s="43">
        <v>2</v>
      </c>
      <c r="D1861" s="6">
        <f t="shared" si="63"/>
        <v>4.0819999999999999</v>
      </c>
    </row>
    <row r="1862" spans="1:4" x14ac:dyDescent="0.45">
      <c r="A1862" s="4"/>
      <c r="B1862" s="40" t="s">
        <v>3</v>
      </c>
      <c r="C1862" s="43">
        <v>9</v>
      </c>
      <c r="D1862" s="6">
        <f t="shared" si="63"/>
        <v>18.367000000000001</v>
      </c>
    </row>
    <row r="1863" spans="1:4" ht="18.600000000000001" thickBot="1" x14ac:dyDescent="0.5">
      <c r="A1863" s="7"/>
      <c r="B1863" s="15" t="s">
        <v>4</v>
      </c>
      <c r="C1863" s="8">
        <f>SUM(C1851:C1862)</f>
        <v>49</v>
      </c>
      <c r="D1863" s="9">
        <f t="shared" si="63"/>
        <v>100</v>
      </c>
    </row>
    <row r="1864" spans="1:4" x14ac:dyDescent="0.45">
      <c r="A1864" s="19"/>
      <c r="B1864" s="20"/>
      <c r="C1864" s="21"/>
      <c r="D1864" s="22"/>
    </row>
    <row r="1865" spans="1:4" x14ac:dyDescent="0.45">
      <c r="A1865" s="19"/>
      <c r="B1865" s="20"/>
      <c r="C1865" s="21"/>
      <c r="D1865" s="22"/>
    </row>
    <row r="1866" spans="1:4" x14ac:dyDescent="0.45">
      <c r="A1866" s="19"/>
      <c r="B1866" s="20"/>
      <c r="C1866" s="21"/>
      <c r="D1866" s="22"/>
    </row>
    <row r="1867" spans="1:4" x14ac:dyDescent="0.45">
      <c r="A1867" s="19"/>
      <c r="B1867" s="20"/>
      <c r="C1867" s="21"/>
      <c r="D1867" s="22"/>
    </row>
    <row r="1868" spans="1:4" x14ac:dyDescent="0.45">
      <c r="A1868" s="19"/>
      <c r="B1868" s="20"/>
      <c r="C1868" s="21"/>
      <c r="D1868" s="22"/>
    </row>
    <row r="1869" spans="1:4" x14ac:dyDescent="0.45">
      <c r="A1869" s="19"/>
      <c r="B1869" s="20"/>
      <c r="C1869" s="21"/>
      <c r="D1869" s="22"/>
    </row>
    <row r="1870" spans="1:4" x14ac:dyDescent="0.45">
      <c r="A1870" s="19"/>
      <c r="B1870" s="20"/>
      <c r="C1870" s="21"/>
      <c r="D1870" s="22"/>
    </row>
    <row r="1871" spans="1:4" x14ac:dyDescent="0.45">
      <c r="A1871" s="19"/>
      <c r="B1871" s="20"/>
      <c r="C1871" s="21"/>
      <c r="D1871" s="22"/>
    </row>
    <row r="1872" spans="1:4" x14ac:dyDescent="0.45">
      <c r="A1872" s="19"/>
      <c r="B1872" s="20"/>
      <c r="C1872" s="21"/>
      <c r="D1872" s="22"/>
    </row>
    <row r="1873" spans="1:4" x14ac:dyDescent="0.45">
      <c r="A1873" s="19"/>
      <c r="B1873" s="20"/>
      <c r="C1873" s="21"/>
      <c r="D1873" s="22"/>
    </row>
    <row r="1874" spans="1:4" x14ac:dyDescent="0.45">
      <c r="A1874" s="19"/>
      <c r="B1874" s="20"/>
      <c r="C1874" s="21"/>
      <c r="D1874" s="22"/>
    </row>
    <row r="1875" spans="1:4" x14ac:dyDescent="0.45">
      <c r="A1875" s="19"/>
      <c r="B1875" s="20"/>
      <c r="C1875" s="21"/>
      <c r="D1875" s="22"/>
    </row>
    <row r="1876" spans="1:4" x14ac:dyDescent="0.45">
      <c r="A1876" s="19"/>
      <c r="B1876" s="20"/>
      <c r="C1876" s="21"/>
      <c r="D1876" s="22"/>
    </row>
    <row r="1877" spans="1:4" x14ac:dyDescent="0.45">
      <c r="A1877" s="19"/>
      <c r="B1877" s="20"/>
      <c r="C1877" s="21"/>
      <c r="D1877" s="22"/>
    </row>
    <row r="1878" spans="1:4" x14ac:dyDescent="0.45">
      <c r="A1878" s="19"/>
      <c r="B1878" s="20"/>
      <c r="C1878" s="21"/>
      <c r="D1878" s="22"/>
    </row>
    <row r="1879" spans="1:4" x14ac:dyDescent="0.45">
      <c r="A1879" s="19"/>
      <c r="B1879" s="20"/>
      <c r="C1879" s="21"/>
      <c r="D1879" s="22"/>
    </row>
    <row r="1880" spans="1:4" ht="18.600000000000001" thickBot="1" x14ac:dyDescent="0.5">
      <c r="A1880" s="12"/>
      <c r="B1880" s="12" t="s">
        <v>663</v>
      </c>
      <c r="C1880" s="10" t="s">
        <v>535</v>
      </c>
      <c r="D1880" s="12"/>
    </row>
    <row r="1881" spans="1:4" x14ac:dyDescent="0.45">
      <c r="A1881" s="2" t="s">
        <v>0</v>
      </c>
      <c r="B1881" s="13" t="s">
        <v>1</v>
      </c>
      <c r="C1881" s="11" t="s">
        <v>525</v>
      </c>
      <c r="D1881" s="3" t="s">
        <v>2</v>
      </c>
    </row>
    <row r="1882" spans="1:4" x14ac:dyDescent="0.45">
      <c r="A1882" s="4">
        <v>1</v>
      </c>
      <c r="B1882" s="41" t="s">
        <v>554</v>
      </c>
      <c r="C1882" s="43">
        <v>6</v>
      </c>
      <c r="D1882" s="6">
        <f>ROUND(C1882/C$1894*100,3)</f>
        <v>4.9180000000000001</v>
      </c>
    </row>
    <row r="1883" spans="1:4" x14ac:dyDescent="0.45">
      <c r="A1883" s="4">
        <v>2</v>
      </c>
      <c r="B1883" s="41" t="s">
        <v>555</v>
      </c>
      <c r="C1883" s="43">
        <v>8</v>
      </c>
      <c r="D1883" s="6">
        <f t="shared" ref="D1883:D1894" si="64">ROUND(C1883/C$1894*100,3)</f>
        <v>6.5570000000000004</v>
      </c>
    </row>
    <row r="1884" spans="1:4" x14ac:dyDescent="0.45">
      <c r="A1884" s="4">
        <v>3</v>
      </c>
      <c r="B1884" s="41" t="s">
        <v>556</v>
      </c>
      <c r="C1884" s="43">
        <v>20</v>
      </c>
      <c r="D1884" s="6">
        <f t="shared" si="64"/>
        <v>16.393000000000001</v>
      </c>
    </row>
    <row r="1885" spans="1:4" x14ac:dyDescent="0.45">
      <c r="A1885" s="4">
        <v>4</v>
      </c>
      <c r="B1885" s="41" t="s">
        <v>557</v>
      </c>
      <c r="C1885" s="43">
        <v>11</v>
      </c>
      <c r="D1885" s="6">
        <f t="shared" si="64"/>
        <v>9.016</v>
      </c>
    </row>
    <row r="1886" spans="1:4" x14ac:dyDescent="0.45">
      <c r="A1886" s="4">
        <v>5</v>
      </c>
      <c r="B1886" s="41" t="s">
        <v>558</v>
      </c>
      <c r="C1886" s="43">
        <v>12</v>
      </c>
      <c r="D1886" s="6">
        <f t="shared" si="64"/>
        <v>9.8360000000000003</v>
      </c>
    </row>
    <row r="1887" spans="1:4" x14ac:dyDescent="0.45">
      <c r="A1887" s="4">
        <v>6</v>
      </c>
      <c r="B1887" s="41" t="s">
        <v>647</v>
      </c>
      <c r="C1887" s="43">
        <v>13</v>
      </c>
      <c r="D1887" s="6">
        <f t="shared" si="64"/>
        <v>10.656000000000001</v>
      </c>
    </row>
    <row r="1888" spans="1:4" x14ac:dyDescent="0.45">
      <c r="A1888" s="4">
        <v>7</v>
      </c>
      <c r="B1888" s="41" t="s">
        <v>648</v>
      </c>
      <c r="C1888" s="43">
        <v>9</v>
      </c>
      <c r="D1888" s="6">
        <f t="shared" si="64"/>
        <v>7.3769999999999998</v>
      </c>
    </row>
    <row r="1889" spans="1:4" x14ac:dyDescent="0.45">
      <c r="A1889" s="4">
        <v>8</v>
      </c>
      <c r="B1889" s="41" t="s">
        <v>649</v>
      </c>
      <c r="C1889" s="43">
        <v>5</v>
      </c>
      <c r="D1889" s="6">
        <f t="shared" si="64"/>
        <v>4.0979999999999999</v>
      </c>
    </row>
    <row r="1890" spans="1:4" x14ac:dyDescent="0.45">
      <c r="A1890" s="4">
        <v>9</v>
      </c>
      <c r="B1890" s="41" t="s">
        <v>650</v>
      </c>
      <c r="C1890" s="43">
        <v>7</v>
      </c>
      <c r="D1890" s="6">
        <f t="shared" si="64"/>
        <v>5.7380000000000004</v>
      </c>
    </row>
    <row r="1891" spans="1:4" x14ac:dyDescent="0.45">
      <c r="A1891" s="4">
        <v>10</v>
      </c>
      <c r="B1891" s="41" t="s">
        <v>651</v>
      </c>
      <c r="C1891" s="43">
        <v>1</v>
      </c>
      <c r="D1891" s="6">
        <f t="shared" si="64"/>
        <v>0.82</v>
      </c>
    </row>
    <row r="1892" spans="1:4" x14ac:dyDescent="0.45">
      <c r="A1892" s="4">
        <v>11</v>
      </c>
      <c r="B1892" s="41" t="s">
        <v>652</v>
      </c>
      <c r="C1892" s="43">
        <v>5</v>
      </c>
      <c r="D1892" s="6">
        <f t="shared" si="64"/>
        <v>4.0979999999999999</v>
      </c>
    </row>
    <row r="1893" spans="1:4" x14ac:dyDescent="0.45">
      <c r="A1893" s="4"/>
      <c r="B1893" s="40" t="s">
        <v>3</v>
      </c>
      <c r="C1893" s="43">
        <v>25</v>
      </c>
      <c r="D1893" s="6">
        <f t="shared" si="64"/>
        <v>20.492000000000001</v>
      </c>
    </row>
    <row r="1894" spans="1:4" ht="18.600000000000001" thickBot="1" x14ac:dyDescent="0.5">
      <c r="A1894" s="7"/>
      <c r="B1894" s="15" t="s">
        <v>4</v>
      </c>
      <c r="C1894" s="8">
        <f>SUM(C1882:C1893)</f>
        <v>122</v>
      </c>
      <c r="D1894" s="9">
        <f t="shared" si="64"/>
        <v>100</v>
      </c>
    </row>
    <row r="1895" spans="1:4" x14ac:dyDescent="0.45">
      <c r="A1895" s="19"/>
      <c r="B1895" s="20"/>
      <c r="C1895" s="21"/>
      <c r="D1895" s="22"/>
    </row>
    <row r="1896" spans="1:4" x14ac:dyDescent="0.45">
      <c r="A1896" s="19"/>
      <c r="B1896" s="20"/>
      <c r="C1896" s="21"/>
      <c r="D1896" s="22"/>
    </row>
    <row r="1897" spans="1:4" x14ac:dyDescent="0.45">
      <c r="A1897" s="19"/>
      <c r="B1897" s="20"/>
      <c r="C1897" s="21"/>
      <c r="D1897" s="22"/>
    </row>
    <row r="1898" spans="1:4" x14ac:dyDescent="0.45">
      <c r="A1898" s="19"/>
      <c r="B1898" s="20"/>
      <c r="C1898" s="21"/>
      <c r="D1898" s="22"/>
    </row>
    <row r="1899" spans="1:4" x14ac:dyDescent="0.45">
      <c r="A1899" s="19"/>
      <c r="B1899" s="20"/>
      <c r="C1899" s="21"/>
      <c r="D1899" s="22"/>
    </row>
    <row r="1900" spans="1:4" x14ac:dyDescent="0.45">
      <c r="A1900" s="19"/>
      <c r="B1900" s="20"/>
      <c r="C1900" s="21"/>
      <c r="D1900" s="22"/>
    </row>
    <row r="1901" spans="1:4" x14ac:dyDescent="0.45">
      <c r="A1901" s="19"/>
      <c r="B1901" s="20"/>
      <c r="C1901" s="21"/>
      <c r="D1901" s="22"/>
    </row>
    <row r="1902" spans="1:4" x14ac:dyDescent="0.45">
      <c r="A1902" s="19"/>
      <c r="B1902" s="20"/>
      <c r="C1902" s="21"/>
      <c r="D1902" s="22"/>
    </row>
    <row r="1903" spans="1:4" x14ac:dyDescent="0.45">
      <c r="A1903" s="19"/>
      <c r="B1903" s="20"/>
      <c r="C1903" s="21"/>
      <c r="D1903" s="22"/>
    </row>
    <row r="1904" spans="1:4" x14ac:dyDescent="0.45">
      <c r="A1904" s="19"/>
      <c r="B1904" s="20"/>
      <c r="C1904" s="21"/>
      <c r="D1904" s="22"/>
    </row>
    <row r="1905" spans="1:4" x14ac:dyDescent="0.45">
      <c r="A1905" s="19"/>
      <c r="B1905" s="20"/>
      <c r="C1905" s="21"/>
      <c r="D1905" s="22"/>
    </row>
    <row r="1906" spans="1:4" x14ac:dyDescent="0.45">
      <c r="A1906" s="19"/>
      <c r="B1906" s="20"/>
      <c r="C1906" s="21"/>
      <c r="D1906" s="22"/>
    </row>
    <row r="1907" spans="1:4" x14ac:dyDescent="0.45">
      <c r="A1907" s="19"/>
      <c r="B1907" s="20"/>
      <c r="C1907" s="21"/>
      <c r="D1907" s="22"/>
    </row>
    <row r="1908" spans="1:4" x14ac:dyDescent="0.45">
      <c r="A1908" s="19"/>
      <c r="B1908" s="20"/>
      <c r="C1908" s="21"/>
      <c r="D1908" s="22"/>
    </row>
    <row r="1909" spans="1:4" x14ac:dyDescent="0.45">
      <c r="A1909" s="19"/>
      <c r="B1909" s="20"/>
      <c r="C1909" s="21"/>
      <c r="D1909" s="22"/>
    </row>
    <row r="1910" spans="1:4" ht="18.600000000000001" thickBot="1" x14ac:dyDescent="0.5">
      <c r="A1910" s="12"/>
      <c r="B1910" s="12" t="s">
        <v>376</v>
      </c>
      <c r="C1910" s="10" t="s">
        <v>307</v>
      </c>
      <c r="D1910" s="12"/>
    </row>
    <row r="1911" spans="1:4" x14ac:dyDescent="0.45">
      <c r="A1911" s="2" t="s">
        <v>0</v>
      </c>
      <c r="B1911" s="13" t="s">
        <v>1</v>
      </c>
      <c r="C1911" s="11" t="s">
        <v>305</v>
      </c>
      <c r="D1911" s="3" t="s">
        <v>2</v>
      </c>
    </row>
    <row r="1912" spans="1:4" x14ac:dyDescent="0.45">
      <c r="A1912" s="4">
        <v>1</v>
      </c>
      <c r="B1912" s="17" t="s">
        <v>165</v>
      </c>
      <c r="C1912" s="27">
        <v>1390</v>
      </c>
      <c r="D1912" s="6">
        <f t="shared" ref="D1912:D1918" si="65">ROUND(C1912/C$1918*100,3)</f>
        <v>46.072000000000003</v>
      </c>
    </row>
    <row r="1913" spans="1:4" x14ac:dyDescent="0.45">
      <c r="A1913" s="4">
        <v>2</v>
      </c>
      <c r="B1913" s="14" t="s">
        <v>166</v>
      </c>
      <c r="C1913" s="27">
        <v>1322</v>
      </c>
      <c r="D1913" s="6">
        <f t="shared" si="65"/>
        <v>43.817999999999998</v>
      </c>
    </row>
    <row r="1914" spans="1:4" x14ac:dyDescent="0.45">
      <c r="A1914" s="4">
        <v>3</v>
      </c>
      <c r="B1914" s="14" t="s">
        <v>167</v>
      </c>
      <c r="C1914" s="27">
        <v>282</v>
      </c>
      <c r="D1914" s="6">
        <f t="shared" si="65"/>
        <v>9.3469999999999995</v>
      </c>
    </row>
    <row r="1915" spans="1:4" x14ac:dyDescent="0.45">
      <c r="A1915" s="4">
        <v>4</v>
      </c>
      <c r="B1915" s="14" t="s">
        <v>168</v>
      </c>
      <c r="C1915" s="27">
        <v>5</v>
      </c>
      <c r="D1915" s="6">
        <f t="shared" si="65"/>
        <v>0.16600000000000001</v>
      </c>
    </row>
    <row r="1916" spans="1:4" x14ac:dyDescent="0.45">
      <c r="A1916" s="4">
        <v>5</v>
      </c>
      <c r="B1916" s="14" t="s">
        <v>169</v>
      </c>
      <c r="C1916" s="27">
        <v>0</v>
      </c>
      <c r="D1916" s="6">
        <f t="shared" si="65"/>
        <v>0</v>
      </c>
    </row>
    <row r="1917" spans="1:4" x14ac:dyDescent="0.45">
      <c r="A1917" s="4"/>
      <c r="B1917" s="14" t="s">
        <v>3</v>
      </c>
      <c r="C1917" s="5">
        <v>18</v>
      </c>
      <c r="D1917" s="6">
        <f t="shared" si="65"/>
        <v>0.59699999999999998</v>
      </c>
    </row>
    <row r="1918" spans="1:4" ht="18.600000000000001" thickBot="1" x14ac:dyDescent="0.5">
      <c r="A1918" s="7"/>
      <c r="B1918" s="15" t="s">
        <v>4</v>
      </c>
      <c r="C1918" s="8">
        <f>SUM(C1912:C1917)</f>
        <v>3017</v>
      </c>
      <c r="D1918" s="9">
        <f t="shared" si="65"/>
        <v>100</v>
      </c>
    </row>
    <row r="1919" spans="1:4" x14ac:dyDescent="0.45">
      <c r="A1919" s="19"/>
      <c r="B1919" s="20"/>
      <c r="C1919" s="21"/>
      <c r="D1919" s="22"/>
    </row>
    <row r="1920" spans="1:4" x14ac:dyDescent="0.45">
      <c r="A1920" s="19"/>
      <c r="B1920" s="20"/>
      <c r="C1920" s="21"/>
      <c r="D1920" s="22"/>
    </row>
    <row r="1921" spans="1:4" x14ac:dyDescent="0.45">
      <c r="A1921" s="19"/>
      <c r="B1921" s="20"/>
      <c r="C1921" s="21"/>
      <c r="D1921" s="22"/>
    </row>
    <row r="1922" spans="1:4" x14ac:dyDescent="0.45">
      <c r="A1922" s="19"/>
      <c r="B1922" s="20"/>
      <c r="C1922" s="21"/>
      <c r="D1922" s="22"/>
    </row>
    <row r="1923" spans="1:4" x14ac:dyDescent="0.45">
      <c r="A1923" s="19"/>
      <c r="B1923" s="20"/>
      <c r="C1923" s="21"/>
      <c r="D1923" s="22"/>
    </row>
    <row r="1924" spans="1:4" x14ac:dyDescent="0.45">
      <c r="A1924" s="19"/>
      <c r="B1924" s="20"/>
      <c r="C1924" s="21"/>
      <c r="D1924" s="22"/>
    </row>
    <row r="1925" spans="1:4" x14ac:dyDescent="0.45">
      <c r="A1925" s="19"/>
      <c r="B1925" s="20"/>
      <c r="C1925" s="21"/>
      <c r="D1925" s="22"/>
    </row>
    <row r="1926" spans="1:4" x14ac:dyDescent="0.45">
      <c r="A1926" s="19"/>
      <c r="B1926" s="20"/>
      <c r="C1926" s="21"/>
      <c r="D1926" s="22"/>
    </row>
    <row r="1927" spans="1:4" x14ac:dyDescent="0.45">
      <c r="A1927" s="19"/>
      <c r="B1927" s="20"/>
      <c r="C1927" s="21"/>
      <c r="D1927" s="22"/>
    </row>
    <row r="1928" spans="1:4" x14ac:dyDescent="0.45">
      <c r="A1928" s="19"/>
      <c r="B1928" s="20"/>
      <c r="C1928" s="21"/>
      <c r="D1928" s="22"/>
    </row>
    <row r="1929" spans="1:4" x14ac:dyDescent="0.45">
      <c r="A1929" s="19"/>
      <c r="B1929" s="20"/>
      <c r="C1929" s="21"/>
      <c r="D1929" s="22"/>
    </row>
    <row r="1930" spans="1:4" ht="36.6" thickBot="1" x14ac:dyDescent="0.5">
      <c r="A1930" s="12"/>
      <c r="B1930" s="12" t="s">
        <v>377</v>
      </c>
      <c r="C1930" s="10" t="s">
        <v>308</v>
      </c>
      <c r="D1930" s="12"/>
    </row>
    <row r="1931" spans="1:4" x14ac:dyDescent="0.45">
      <c r="A1931" s="2" t="s">
        <v>0</v>
      </c>
      <c r="B1931" s="13" t="s">
        <v>1</v>
      </c>
      <c r="C1931" s="11" t="s">
        <v>305</v>
      </c>
      <c r="D1931" s="3" t="s">
        <v>2</v>
      </c>
    </row>
    <row r="1932" spans="1:4" x14ac:dyDescent="0.45">
      <c r="A1932" s="4">
        <v>1</v>
      </c>
      <c r="B1932" s="17" t="s">
        <v>378</v>
      </c>
      <c r="C1932" s="33">
        <v>1214</v>
      </c>
      <c r="D1932" s="6">
        <f t="shared" ref="D1932:D1942" si="66">ROUND(C1932/C$1942*100,3)</f>
        <v>40.238999999999997</v>
      </c>
    </row>
    <row r="1933" spans="1:4" x14ac:dyDescent="0.45">
      <c r="A1933" s="4">
        <v>2</v>
      </c>
      <c r="B1933" s="14" t="s">
        <v>379</v>
      </c>
      <c r="C1933" s="33">
        <v>45</v>
      </c>
      <c r="D1933" s="6">
        <f t="shared" si="66"/>
        <v>1.492</v>
      </c>
    </row>
    <row r="1934" spans="1:4" x14ac:dyDescent="0.45">
      <c r="A1934" s="4">
        <v>3</v>
      </c>
      <c r="B1934" s="14" t="s">
        <v>380</v>
      </c>
      <c r="C1934" s="33">
        <v>745</v>
      </c>
      <c r="D1934" s="6">
        <f t="shared" si="66"/>
        <v>24.693000000000001</v>
      </c>
    </row>
    <row r="1935" spans="1:4" x14ac:dyDescent="0.45">
      <c r="A1935" s="4">
        <v>4</v>
      </c>
      <c r="B1935" s="14" t="s">
        <v>381</v>
      </c>
      <c r="C1935" s="33">
        <v>812</v>
      </c>
      <c r="D1935" s="6">
        <f t="shared" si="66"/>
        <v>26.914000000000001</v>
      </c>
    </row>
    <row r="1936" spans="1:4" x14ac:dyDescent="0.45">
      <c r="A1936" s="4">
        <v>5</v>
      </c>
      <c r="B1936" s="14" t="s">
        <v>382</v>
      </c>
      <c r="C1936" s="33">
        <v>1015</v>
      </c>
      <c r="D1936" s="6">
        <f t="shared" si="66"/>
        <v>33.643000000000001</v>
      </c>
    </row>
    <row r="1937" spans="1:4" x14ac:dyDescent="0.45">
      <c r="A1937" s="4">
        <v>6</v>
      </c>
      <c r="B1937" s="14" t="s">
        <v>384</v>
      </c>
      <c r="C1937" s="33">
        <v>1407</v>
      </c>
      <c r="D1937" s="6">
        <f t="shared" si="66"/>
        <v>46.636000000000003</v>
      </c>
    </row>
    <row r="1938" spans="1:4" x14ac:dyDescent="0.45">
      <c r="A1938" s="4">
        <v>7</v>
      </c>
      <c r="B1938" s="14" t="s">
        <v>17</v>
      </c>
      <c r="C1938" s="33">
        <v>148</v>
      </c>
      <c r="D1938" s="6">
        <f t="shared" si="66"/>
        <v>4.9059999999999997</v>
      </c>
    </row>
    <row r="1939" spans="1:4" x14ac:dyDescent="0.45">
      <c r="A1939" s="4">
        <v>8</v>
      </c>
      <c r="B1939" s="14" t="s">
        <v>385</v>
      </c>
      <c r="C1939" s="33">
        <v>262</v>
      </c>
      <c r="D1939" s="6">
        <f t="shared" si="66"/>
        <v>8.6839999999999993</v>
      </c>
    </row>
    <row r="1940" spans="1:4" x14ac:dyDescent="0.45">
      <c r="A1940" s="4">
        <v>9</v>
      </c>
      <c r="B1940" s="14" t="s">
        <v>383</v>
      </c>
      <c r="C1940" s="33">
        <v>233</v>
      </c>
      <c r="D1940" s="6">
        <f t="shared" si="66"/>
        <v>7.7229999999999999</v>
      </c>
    </row>
    <row r="1941" spans="1:4" x14ac:dyDescent="0.45">
      <c r="A1941" s="4"/>
      <c r="B1941" s="14" t="s">
        <v>3</v>
      </c>
      <c r="C1941" s="35">
        <v>36</v>
      </c>
      <c r="D1941" s="6">
        <f t="shared" si="66"/>
        <v>1.1930000000000001</v>
      </c>
    </row>
    <row r="1942" spans="1:4" ht="18.600000000000001" thickBot="1" x14ac:dyDescent="0.5">
      <c r="A1942" s="7"/>
      <c r="B1942" s="15" t="s">
        <v>4</v>
      </c>
      <c r="C1942" s="8">
        <v>3017</v>
      </c>
      <c r="D1942" s="9">
        <f t="shared" si="66"/>
        <v>100</v>
      </c>
    </row>
    <row r="1943" spans="1:4" x14ac:dyDescent="0.45">
      <c r="A1943" s="19"/>
      <c r="B1943" s="20"/>
      <c r="C1943" s="21"/>
      <c r="D1943" s="22"/>
    </row>
    <row r="1944" spans="1:4" x14ac:dyDescent="0.45">
      <c r="A1944" s="19"/>
      <c r="B1944" s="20"/>
      <c r="C1944" s="21"/>
      <c r="D1944" s="22"/>
    </row>
    <row r="1945" spans="1:4" x14ac:dyDescent="0.45">
      <c r="A1945" s="19"/>
      <c r="B1945" s="20"/>
      <c r="C1945" s="21"/>
      <c r="D1945" s="22"/>
    </row>
    <row r="1946" spans="1:4" x14ac:dyDescent="0.45">
      <c r="A1946" s="19"/>
      <c r="B1946" s="20"/>
      <c r="C1946" s="21"/>
      <c r="D1946" s="22"/>
    </row>
    <row r="1947" spans="1:4" x14ac:dyDescent="0.45">
      <c r="A1947" s="19"/>
      <c r="B1947" s="20"/>
      <c r="C1947" s="21"/>
      <c r="D1947" s="22"/>
    </row>
    <row r="1948" spans="1:4" x14ac:dyDescent="0.45">
      <c r="A1948" s="19"/>
      <c r="B1948" s="20"/>
      <c r="C1948" s="21"/>
      <c r="D1948" s="22"/>
    </row>
    <row r="1949" spans="1:4" x14ac:dyDescent="0.45">
      <c r="A1949" s="19"/>
      <c r="B1949" s="20"/>
      <c r="C1949" s="21"/>
      <c r="D1949" s="22"/>
    </row>
    <row r="1950" spans="1:4" x14ac:dyDescent="0.45">
      <c r="A1950" s="19"/>
      <c r="B1950" s="20"/>
      <c r="C1950" s="21"/>
      <c r="D1950" s="22"/>
    </row>
    <row r="1951" spans="1:4" x14ac:dyDescent="0.45">
      <c r="A1951" s="19"/>
      <c r="B1951" s="20"/>
      <c r="C1951" s="21"/>
      <c r="D1951" s="22"/>
    </row>
    <row r="1952" spans="1:4" x14ac:dyDescent="0.45">
      <c r="A1952" s="19"/>
      <c r="B1952" s="20"/>
      <c r="C1952" s="21"/>
      <c r="D1952" s="22"/>
    </row>
    <row r="1953" spans="1:4" x14ac:dyDescent="0.45">
      <c r="A1953" s="19"/>
      <c r="B1953" s="20"/>
      <c r="C1953" s="21"/>
      <c r="D1953" s="22"/>
    </row>
    <row r="1954" spans="1:4" x14ac:dyDescent="0.45">
      <c r="A1954" s="19"/>
      <c r="B1954" s="20"/>
      <c r="C1954" s="21"/>
      <c r="D1954" s="22"/>
    </row>
    <row r="1955" spans="1:4" x14ac:dyDescent="0.45">
      <c r="A1955" s="19"/>
      <c r="B1955" s="20"/>
      <c r="C1955" s="21"/>
      <c r="D1955" s="22"/>
    </row>
    <row r="1956" spans="1:4" x14ac:dyDescent="0.45">
      <c r="A1956" s="19"/>
      <c r="B1956" s="20"/>
      <c r="C1956" s="21"/>
      <c r="D1956" s="22"/>
    </row>
    <row r="1957" spans="1:4" ht="18.600000000000001" thickBot="1" x14ac:dyDescent="0.5">
      <c r="A1957" s="12"/>
      <c r="B1957" s="12" t="s">
        <v>553</v>
      </c>
      <c r="C1957" s="10" t="s">
        <v>308</v>
      </c>
      <c r="D1957" s="12"/>
    </row>
    <row r="1958" spans="1:4" x14ac:dyDescent="0.45">
      <c r="A1958" s="2" t="s">
        <v>0</v>
      </c>
      <c r="B1958" s="13" t="s">
        <v>1</v>
      </c>
      <c r="C1958" s="11" t="s">
        <v>305</v>
      </c>
      <c r="D1958" s="3" t="s">
        <v>2</v>
      </c>
    </row>
    <row r="1959" spans="1:4" x14ac:dyDescent="0.45">
      <c r="A1959" s="4">
        <v>1</v>
      </c>
      <c r="B1959" s="41" t="s">
        <v>554</v>
      </c>
      <c r="C1959" s="42">
        <v>90</v>
      </c>
      <c r="D1959" s="6">
        <f>ROUND(C1959/C$1932*100,3)</f>
        <v>7.4139999999999997</v>
      </c>
    </row>
    <row r="1960" spans="1:4" x14ac:dyDescent="0.45">
      <c r="A1960" s="4">
        <v>2</v>
      </c>
      <c r="B1960" s="41" t="s">
        <v>555</v>
      </c>
      <c r="C1960" s="42">
        <v>226</v>
      </c>
      <c r="D1960" s="6">
        <f t="shared" ref="D1960:D1966" si="67">ROUND(C1960/C$1932*100,3)</f>
        <v>18.616</v>
      </c>
    </row>
    <row r="1961" spans="1:4" x14ac:dyDescent="0.45">
      <c r="A1961" s="4">
        <v>3</v>
      </c>
      <c r="B1961" s="41" t="s">
        <v>556</v>
      </c>
      <c r="C1961" s="42">
        <v>198</v>
      </c>
      <c r="D1961" s="6">
        <f t="shared" si="67"/>
        <v>16.309999999999999</v>
      </c>
    </row>
    <row r="1962" spans="1:4" x14ac:dyDescent="0.45">
      <c r="A1962" s="4">
        <v>4</v>
      </c>
      <c r="B1962" s="41" t="s">
        <v>557</v>
      </c>
      <c r="C1962" s="42">
        <v>217</v>
      </c>
      <c r="D1962" s="6">
        <f t="shared" si="67"/>
        <v>17.875</v>
      </c>
    </row>
    <row r="1963" spans="1:4" x14ac:dyDescent="0.45">
      <c r="A1963" s="4">
        <v>5</v>
      </c>
      <c r="B1963" s="41" t="s">
        <v>558</v>
      </c>
      <c r="C1963" s="42">
        <v>106</v>
      </c>
      <c r="D1963" s="6">
        <f t="shared" si="67"/>
        <v>8.7309999999999999</v>
      </c>
    </row>
    <row r="1964" spans="1:4" x14ac:dyDescent="0.45">
      <c r="A1964" s="4">
        <v>6</v>
      </c>
      <c r="B1964" s="41" t="s">
        <v>559</v>
      </c>
      <c r="C1964" s="42">
        <v>266</v>
      </c>
      <c r="D1964" s="6">
        <f t="shared" si="67"/>
        <v>21.911000000000001</v>
      </c>
    </row>
    <row r="1965" spans="1:4" x14ac:dyDescent="0.45">
      <c r="A1965" s="4"/>
      <c r="B1965" s="40" t="s">
        <v>3</v>
      </c>
      <c r="C1965" s="43">
        <v>111</v>
      </c>
      <c r="D1965" s="6">
        <f t="shared" si="67"/>
        <v>9.1430000000000007</v>
      </c>
    </row>
    <row r="1966" spans="1:4" ht="18.600000000000001" thickBot="1" x14ac:dyDescent="0.5">
      <c r="A1966" s="7"/>
      <c r="B1966" s="15" t="s">
        <v>4</v>
      </c>
      <c r="C1966" s="8">
        <f>SUM(C1959:C1965)</f>
        <v>1214</v>
      </c>
      <c r="D1966" s="9">
        <f t="shared" si="67"/>
        <v>100</v>
      </c>
    </row>
    <row r="1967" spans="1:4" x14ac:dyDescent="0.45">
      <c r="A1967" s="19"/>
      <c r="B1967" s="20"/>
      <c r="C1967" s="21"/>
      <c r="D1967" s="22"/>
    </row>
    <row r="1968" spans="1:4" x14ac:dyDescent="0.45">
      <c r="A1968" s="19"/>
      <c r="B1968" s="20"/>
      <c r="C1968" s="21"/>
      <c r="D1968" s="22"/>
    </row>
    <row r="1969" spans="1:4" x14ac:dyDescent="0.45">
      <c r="A1969" s="19"/>
      <c r="B1969" s="20"/>
      <c r="C1969" s="21"/>
      <c r="D1969" s="22"/>
    </row>
    <row r="1970" spans="1:4" x14ac:dyDescent="0.45">
      <c r="A1970" s="19"/>
      <c r="B1970" s="20"/>
      <c r="C1970" s="21"/>
      <c r="D1970" s="22"/>
    </row>
    <row r="1971" spans="1:4" x14ac:dyDescent="0.45">
      <c r="A1971" s="19"/>
      <c r="B1971" s="20"/>
      <c r="C1971" s="21"/>
      <c r="D1971" s="22"/>
    </row>
    <row r="1972" spans="1:4" x14ac:dyDescent="0.45">
      <c r="A1972" s="19"/>
      <c r="B1972" s="20"/>
      <c r="C1972" s="21"/>
      <c r="D1972" s="22"/>
    </row>
    <row r="1973" spans="1:4" x14ac:dyDescent="0.45">
      <c r="A1973" s="19"/>
      <c r="B1973" s="20"/>
      <c r="C1973" s="21"/>
      <c r="D1973" s="22"/>
    </row>
    <row r="1974" spans="1:4" x14ac:dyDescent="0.45">
      <c r="A1974" s="19"/>
      <c r="B1974" s="20"/>
      <c r="C1974" s="21"/>
      <c r="D1974" s="22"/>
    </row>
    <row r="1975" spans="1:4" x14ac:dyDescent="0.45">
      <c r="A1975" s="19"/>
      <c r="B1975" s="20"/>
      <c r="C1975" s="21"/>
      <c r="D1975" s="22"/>
    </row>
    <row r="1976" spans="1:4" x14ac:dyDescent="0.45">
      <c r="A1976" s="19"/>
      <c r="B1976" s="20"/>
      <c r="C1976" s="21"/>
      <c r="D1976" s="22"/>
    </row>
    <row r="1977" spans="1:4" x14ac:dyDescent="0.45">
      <c r="A1977" s="19"/>
      <c r="B1977" s="20"/>
      <c r="C1977" s="21"/>
      <c r="D1977" s="22"/>
    </row>
    <row r="1978" spans="1:4" ht="18.600000000000001" thickBot="1" x14ac:dyDescent="0.5">
      <c r="A1978" s="12"/>
      <c r="B1978" s="12" t="s">
        <v>560</v>
      </c>
      <c r="C1978" s="10" t="s">
        <v>308</v>
      </c>
      <c r="D1978" s="12"/>
    </row>
    <row r="1979" spans="1:4" x14ac:dyDescent="0.45">
      <c r="A1979" s="2" t="s">
        <v>0</v>
      </c>
      <c r="B1979" s="47" t="s">
        <v>1</v>
      </c>
      <c r="C1979" s="57" t="s">
        <v>305</v>
      </c>
      <c r="D1979" s="3" t="s">
        <v>2</v>
      </c>
    </row>
    <row r="1980" spans="1:4" x14ac:dyDescent="0.45">
      <c r="A1980" s="4">
        <v>1</v>
      </c>
      <c r="B1980" s="41" t="s">
        <v>554</v>
      </c>
      <c r="C1980" s="42">
        <v>6</v>
      </c>
      <c r="D1980" s="6">
        <f>ROUND(C1980/C$1933*100,3)</f>
        <v>13.333</v>
      </c>
    </row>
    <row r="1981" spans="1:4" x14ac:dyDescent="0.45">
      <c r="A1981" s="4">
        <v>2</v>
      </c>
      <c r="B1981" s="41" t="s">
        <v>555</v>
      </c>
      <c r="C1981" s="42">
        <v>10</v>
      </c>
      <c r="D1981" s="6">
        <f t="shared" ref="D1981:D1987" si="68">ROUND(C1981/C$1933*100,3)</f>
        <v>22.222000000000001</v>
      </c>
    </row>
    <row r="1982" spans="1:4" x14ac:dyDescent="0.45">
      <c r="A1982" s="4">
        <v>3</v>
      </c>
      <c r="B1982" s="41" t="s">
        <v>556</v>
      </c>
      <c r="C1982" s="42">
        <v>6</v>
      </c>
      <c r="D1982" s="6">
        <f t="shared" si="68"/>
        <v>13.333</v>
      </c>
    </row>
    <row r="1983" spans="1:4" x14ac:dyDescent="0.45">
      <c r="A1983" s="4">
        <v>4</v>
      </c>
      <c r="B1983" s="41" t="s">
        <v>557</v>
      </c>
      <c r="C1983" s="42">
        <v>5</v>
      </c>
      <c r="D1983" s="6">
        <f t="shared" si="68"/>
        <v>11.111000000000001</v>
      </c>
    </row>
    <row r="1984" spans="1:4" x14ac:dyDescent="0.45">
      <c r="A1984" s="4">
        <v>5</v>
      </c>
      <c r="B1984" s="41" t="s">
        <v>558</v>
      </c>
      <c r="C1984" s="42">
        <v>0</v>
      </c>
      <c r="D1984" s="6">
        <f t="shared" si="68"/>
        <v>0</v>
      </c>
    </row>
    <row r="1985" spans="1:4" x14ac:dyDescent="0.45">
      <c r="A1985" s="4">
        <v>6</v>
      </c>
      <c r="B1985" s="41" t="s">
        <v>559</v>
      </c>
      <c r="C1985" s="42">
        <v>12</v>
      </c>
      <c r="D1985" s="6">
        <f t="shared" si="68"/>
        <v>26.667000000000002</v>
      </c>
    </row>
    <row r="1986" spans="1:4" x14ac:dyDescent="0.45">
      <c r="A1986" s="4"/>
      <c r="B1986" s="40" t="s">
        <v>3</v>
      </c>
      <c r="C1986" s="42">
        <v>6</v>
      </c>
      <c r="D1986" s="6">
        <f t="shared" si="68"/>
        <v>13.333</v>
      </c>
    </row>
    <row r="1987" spans="1:4" ht="18.600000000000001" thickBot="1" x14ac:dyDescent="0.5">
      <c r="A1987" s="7"/>
      <c r="B1987" s="48" t="s">
        <v>4</v>
      </c>
      <c r="C1987" s="58">
        <f>SUM(C1980:C1986)</f>
        <v>45</v>
      </c>
      <c r="D1987" s="9">
        <f t="shared" si="68"/>
        <v>100</v>
      </c>
    </row>
    <row r="1988" spans="1:4" x14ac:dyDescent="0.45">
      <c r="A1988" s="19"/>
      <c r="B1988" s="20"/>
      <c r="C1988" s="21"/>
      <c r="D1988" s="22"/>
    </row>
    <row r="1989" spans="1:4" x14ac:dyDescent="0.45">
      <c r="A1989" s="19"/>
      <c r="B1989" s="20"/>
      <c r="C1989" s="21"/>
      <c r="D1989" s="22"/>
    </row>
    <row r="1990" spans="1:4" x14ac:dyDescent="0.45">
      <c r="A1990" s="19"/>
      <c r="B1990" s="20"/>
      <c r="C1990" s="21"/>
      <c r="D1990" s="22"/>
    </row>
    <row r="1991" spans="1:4" x14ac:dyDescent="0.45">
      <c r="A1991" s="19"/>
      <c r="B1991" s="20"/>
      <c r="C1991" s="21"/>
      <c r="D1991" s="22"/>
    </row>
    <row r="1992" spans="1:4" x14ac:dyDescent="0.45">
      <c r="A1992" s="19"/>
      <c r="B1992" s="20"/>
      <c r="C1992" s="21"/>
      <c r="D1992" s="22"/>
    </row>
    <row r="1993" spans="1:4" x14ac:dyDescent="0.45">
      <c r="A1993" s="19"/>
      <c r="B1993" s="20"/>
      <c r="C1993" s="21"/>
      <c r="D1993" s="22"/>
    </row>
    <row r="1994" spans="1:4" x14ac:dyDescent="0.45">
      <c r="A1994" s="19"/>
      <c r="B1994" s="20"/>
      <c r="C1994" s="21"/>
      <c r="D1994" s="22"/>
    </row>
    <row r="1995" spans="1:4" x14ac:dyDescent="0.45">
      <c r="A1995" s="19"/>
      <c r="B1995" s="20"/>
      <c r="C1995" s="21"/>
      <c r="D1995" s="22"/>
    </row>
    <row r="1996" spans="1:4" x14ac:dyDescent="0.45">
      <c r="A1996" s="19"/>
      <c r="B1996" s="20"/>
      <c r="C1996" s="21"/>
      <c r="D1996" s="22"/>
    </row>
    <row r="1997" spans="1:4" x14ac:dyDescent="0.45">
      <c r="A1997" s="19"/>
      <c r="B1997" s="20"/>
      <c r="C1997" s="21"/>
      <c r="D1997" s="22"/>
    </row>
    <row r="1998" spans="1:4" x14ac:dyDescent="0.45">
      <c r="A1998" s="19"/>
      <c r="B1998" s="20"/>
      <c r="C1998" s="21"/>
      <c r="D1998" s="22"/>
    </row>
    <row r="1999" spans="1:4" ht="18.600000000000001" thickBot="1" x14ac:dyDescent="0.5">
      <c r="A1999" s="12"/>
      <c r="B1999" s="12" t="s">
        <v>561</v>
      </c>
      <c r="C1999" s="10" t="s">
        <v>308</v>
      </c>
      <c r="D1999" s="12"/>
    </row>
    <row r="2000" spans="1:4" x14ac:dyDescent="0.45">
      <c r="A2000" s="2" t="s">
        <v>0</v>
      </c>
      <c r="B2000" s="47" t="s">
        <v>1</v>
      </c>
      <c r="C2000" s="57" t="s">
        <v>305</v>
      </c>
      <c r="D2000" s="3" t="s">
        <v>2</v>
      </c>
    </row>
    <row r="2001" spans="1:4" x14ac:dyDescent="0.45">
      <c r="A2001" s="4">
        <v>1</v>
      </c>
      <c r="B2001" s="41" t="s">
        <v>554</v>
      </c>
      <c r="C2001" s="42">
        <v>496</v>
      </c>
      <c r="D2001" s="6">
        <f>ROUND(C2001/C$1934*100,3)</f>
        <v>66.576999999999998</v>
      </c>
    </row>
    <row r="2002" spans="1:4" x14ac:dyDescent="0.45">
      <c r="A2002" s="4">
        <v>2</v>
      </c>
      <c r="B2002" s="41" t="s">
        <v>555</v>
      </c>
      <c r="C2002" s="42">
        <v>168</v>
      </c>
      <c r="D2002" s="6">
        <f t="shared" ref="D2002:D2008" si="69">ROUND(C2002/C$1934*100,3)</f>
        <v>22.55</v>
      </c>
    </row>
    <row r="2003" spans="1:4" x14ac:dyDescent="0.45">
      <c r="A2003" s="4">
        <v>3</v>
      </c>
      <c r="B2003" s="41" t="s">
        <v>556</v>
      </c>
      <c r="C2003" s="42">
        <v>39</v>
      </c>
      <c r="D2003" s="6">
        <f t="shared" si="69"/>
        <v>5.2350000000000003</v>
      </c>
    </row>
    <row r="2004" spans="1:4" x14ac:dyDescent="0.45">
      <c r="A2004" s="4">
        <v>4</v>
      </c>
      <c r="B2004" s="41" t="s">
        <v>557</v>
      </c>
      <c r="C2004" s="42">
        <v>9</v>
      </c>
      <c r="D2004" s="6">
        <f t="shared" si="69"/>
        <v>1.208</v>
      </c>
    </row>
    <row r="2005" spans="1:4" x14ac:dyDescent="0.45">
      <c r="A2005" s="4">
        <v>5</v>
      </c>
      <c r="B2005" s="41" t="s">
        <v>558</v>
      </c>
      <c r="C2005" s="42">
        <v>0</v>
      </c>
      <c r="D2005" s="6">
        <f t="shared" si="69"/>
        <v>0</v>
      </c>
    </row>
    <row r="2006" spans="1:4" x14ac:dyDescent="0.45">
      <c r="A2006" s="4">
        <v>6</v>
      </c>
      <c r="B2006" s="41" t="s">
        <v>559</v>
      </c>
      <c r="C2006" s="42">
        <v>3</v>
      </c>
      <c r="D2006" s="6">
        <f t="shared" si="69"/>
        <v>0.40300000000000002</v>
      </c>
    </row>
    <row r="2007" spans="1:4" x14ac:dyDescent="0.45">
      <c r="A2007" s="4"/>
      <c r="B2007" s="40" t="s">
        <v>3</v>
      </c>
      <c r="C2007" s="43">
        <v>30</v>
      </c>
      <c r="D2007" s="6">
        <f t="shared" si="69"/>
        <v>4.0270000000000001</v>
      </c>
    </row>
    <row r="2008" spans="1:4" ht="18.600000000000001" thickBot="1" x14ac:dyDescent="0.5">
      <c r="A2008" s="7"/>
      <c r="B2008" s="48" t="s">
        <v>4</v>
      </c>
      <c r="C2008" s="58">
        <f>SUM(C2001:C2007)</f>
        <v>745</v>
      </c>
      <c r="D2008" s="9">
        <f t="shared" si="69"/>
        <v>100</v>
      </c>
    </row>
    <row r="2009" spans="1:4" x14ac:dyDescent="0.45">
      <c r="A2009" s="19"/>
      <c r="B2009" s="20"/>
      <c r="C2009" s="21"/>
      <c r="D2009" s="22"/>
    </row>
    <row r="2010" spans="1:4" x14ac:dyDescent="0.45">
      <c r="A2010" s="19"/>
      <c r="B2010" s="20"/>
      <c r="C2010" s="21"/>
      <c r="D2010" s="22"/>
    </row>
    <row r="2011" spans="1:4" x14ac:dyDescent="0.45">
      <c r="A2011" s="19"/>
      <c r="B2011" s="20"/>
      <c r="C2011" s="21"/>
      <c r="D2011" s="22"/>
    </row>
    <row r="2012" spans="1:4" x14ac:dyDescent="0.45">
      <c r="A2012" s="19"/>
      <c r="B2012" s="20"/>
      <c r="C2012" s="21"/>
      <c r="D2012" s="22"/>
    </row>
    <row r="2013" spans="1:4" x14ac:dyDescent="0.45">
      <c r="A2013" s="19"/>
      <c r="B2013" s="20"/>
      <c r="C2013" s="21"/>
      <c r="D2013" s="22"/>
    </row>
    <row r="2014" spans="1:4" x14ac:dyDescent="0.45">
      <c r="A2014" s="19"/>
      <c r="B2014" s="20"/>
      <c r="C2014" s="21"/>
      <c r="D2014" s="22"/>
    </row>
    <row r="2015" spans="1:4" x14ac:dyDescent="0.45">
      <c r="A2015" s="19"/>
      <c r="B2015" s="20"/>
      <c r="C2015" s="21"/>
      <c r="D2015" s="22"/>
    </row>
    <row r="2016" spans="1:4" x14ac:dyDescent="0.45">
      <c r="A2016" s="19"/>
      <c r="B2016" s="20"/>
      <c r="C2016" s="21"/>
      <c r="D2016" s="22"/>
    </row>
    <row r="2017" spans="1:4" x14ac:dyDescent="0.45">
      <c r="A2017" s="19"/>
      <c r="B2017" s="20"/>
      <c r="C2017" s="21"/>
      <c r="D2017" s="22"/>
    </row>
    <row r="2018" spans="1:4" x14ac:dyDescent="0.45">
      <c r="A2018" s="19"/>
      <c r="B2018" s="20"/>
      <c r="C2018" s="21"/>
      <c r="D2018" s="22"/>
    </row>
    <row r="2019" spans="1:4" x14ac:dyDescent="0.45">
      <c r="A2019" s="19"/>
      <c r="B2019" s="20"/>
      <c r="C2019" s="21"/>
      <c r="D2019" s="22"/>
    </row>
    <row r="2020" spans="1:4" ht="18.600000000000001" thickBot="1" x14ac:dyDescent="0.5">
      <c r="A2020" s="12"/>
      <c r="B2020" s="12" t="s">
        <v>562</v>
      </c>
      <c r="C2020" s="10" t="s">
        <v>308</v>
      </c>
      <c r="D2020" s="12"/>
    </row>
    <row r="2021" spans="1:4" x14ac:dyDescent="0.45">
      <c r="A2021" s="2" t="s">
        <v>0</v>
      </c>
      <c r="B2021" s="47" t="s">
        <v>1</v>
      </c>
      <c r="C2021" s="57" t="s">
        <v>305</v>
      </c>
      <c r="D2021" s="3" t="s">
        <v>2</v>
      </c>
    </row>
    <row r="2022" spans="1:4" x14ac:dyDescent="0.45">
      <c r="A2022" s="4">
        <v>1</v>
      </c>
      <c r="B2022" s="41" t="s">
        <v>554</v>
      </c>
      <c r="C2022" s="42">
        <v>327</v>
      </c>
      <c r="D2022" s="6">
        <f>ROUND(C2022/C$1935*100,3)</f>
        <v>40.271000000000001</v>
      </c>
    </row>
    <row r="2023" spans="1:4" x14ac:dyDescent="0.45">
      <c r="A2023" s="4">
        <v>2</v>
      </c>
      <c r="B2023" s="41" t="s">
        <v>555</v>
      </c>
      <c r="C2023" s="42">
        <v>270</v>
      </c>
      <c r="D2023" s="6">
        <f t="shared" ref="D2023:D2029" si="70">ROUND(C2023/C$1935*100,3)</f>
        <v>33.250999999999998</v>
      </c>
    </row>
    <row r="2024" spans="1:4" x14ac:dyDescent="0.45">
      <c r="A2024" s="4">
        <v>3</v>
      </c>
      <c r="B2024" s="41" t="s">
        <v>556</v>
      </c>
      <c r="C2024" s="42">
        <v>107</v>
      </c>
      <c r="D2024" s="6">
        <f t="shared" si="70"/>
        <v>13.177</v>
      </c>
    </row>
    <row r="2025" spans="1:4" x14ac:dyDescent="0.45">
      <c r="A2025" s="4">
        <v>4</v>
      </c>
      <c r="B2025" s="41" t="s">
        <v>557</v>
      </c>
      <c r="C2025" s="42">
        <v>38</v>
      </c>
      <c r="D2025" s="6">
        <f t="shared" si="70"/>
        <v>4.68</v>
      </c>
    </row>
    <row r="2026" spans="1:4" x14ac:dyDescent="0.45">
      <c r="A2026" s="4">
        <v>5</v>
      </c>
      <c r="B2026" s="41" t="s">
        <v>558</v>
      </c>
      <c r="C2026" s="42">
        <v>9</v>
      </c>
      <c r="D2026" s="6">
        <f t="shared" si="70"/>
        <v>1.1080000000000001</v>
      </c>
    </row>
    <row r="2027" spans="1:4" x14ac:dyDescent="0.45">
      <c r="A2027" s="4">
        <v>6</v>
      </c>
      <c r="B2027" s="41" t="s">
        <v>559</v>
      </c>
      <c r="C2027" s="42">
        <v>14</v>
      </c>
      <c r="D2027" s="6">
        <f t="shared" si="70"/>
        <v>1.724</v>
      </c>
    </row>
    <row r="2028" spans="1:4" x14ac:dyDescent="0.45">
      <c r="A2028" s="4"/>
      <c r="B2028" s="40" t="s">
        <v>3</v>
      </c>
      <c r="C2028" s="43">
        <v>47</v>
      </c>
      <c r="D2028" s="6">
        <f t="shared" si="70"/>
        <v>5.7880000000000003</v>
      </c>
    </row>
    <row r="2029" spans="1:4" ht="18.600000000000001" thickBot="1" x14ac:dyDescent="0.5">
      <c r="A2029" s="7"/>
      <c r="B2029" s="48" t="s">
        <v>4</v>
      </c>
      <c r="C2029" s="58">
        <f>SUM(C2022:C2028)</f>
        <v>812</v>
      </c>
      <c r="D2029" s="9">
        <f t="shared" si="70"/>
        <v>100</v>
      </c>
    </row>
    <row r="2030" spans="1:4" x14ac:dyDescent="0.45">
      <c r="A2030" s="19"/>
      <c r="B2030" s="20"/>
      <c r="C2030" s="21"/>
      <c r="D2030" s="22"/>
    </row>
    <row r="2031" spans="1:4" x14ac:dyDescent="0.45">
      <c r="A2031" s="19"/>
      <c r="B2031" s="20"/>
      <c r="C2031" s="21"/>
      <c r="D2031" s="22"/>
    </row>
    <row r="2032" spans="1:4" x14ac:dyDescent="0.45">
      <c r="A2032" s="19"/>
      <c r="B2032" s="20"/>
      <c r="C2032" s="21"/>
      <c r="D2032" s="22"/>
    </row>
    <row r="2033" spans="1:4" x14ac:dyDescent="0.45">
      <c r="A2033" s="19"/>
      <c r="B2033" s="20"/>
      <c r="C2033" s="21"/>
      <c r="D2033" s="22"/>
    </row>
    <row r="2034" spans="1:4" x14ac:dyDescent="0.45">
      <c r="A2034" s="19"/>
      <c r="B2034" s="20"/>
      <c r="C2034" s="21"/>
      <c r="D2034" s="22"/>
    </row>
    <row r="2035" spans="1:4" x14ac:dyDescent="0.45">
      <c r="A2035" s="19"/>
      <c r="B2035" s="20"/>
      <c r="C2035" s="21"/>
      <c r="D2035" s="22"/>
    </row>
    <row r="2036" spans="1:4" x14ac:dyDescent="0.45">
      <c r="A2036" s="19"/>
      <c r="B2036" s="20"/>
      <c r="C2036" s="21"/>
      <c r="D2036" s="22"/>
    </row>
    <row r="2037" spans="1:4" x14ac:dyDescent="0.45">
      <c r="A2037" s="19"/>
      <c r="B2037" s="20"/>
      <c r="C2037" s="21"/>
      <c r="D2037" s="22"/>
    </row>
    <row r="2038" spans="1:4" x14ac:dyDescent="0.45">
      <c r="A2038" s="19"/>
      <c r="B2038" s="20"/>
      <c r="C2038" s="21"/>
      <c r="D2038" s="22"/>
    </row>
    <row r="2039" spans="1:4" x14ac:dyDescent="0.45">
      <c r="A2039" s="19"/>
      <c r="B2039" s="20"/>
      <c r="C2039" s="21"/>
      <c r="D2039" s="22"/>
    </row>
    <row r="2040" spans="1:4" x14ac:dyDescent="0.45">
      <c r="A2040" s="19"/>
      <c r="B2040" s="20"/>
      <c r="C2040" s="21"/>
      <c r="D2040" s="22"/>
    </row>
    <row r="2041" spans="1:4" ht="38.549999999999997" customHeight="1" thickBot="1" x14ac:dyDescent="0.5">
      <c r="A2041" s="12"/>
      <c r="B2041" s="12" t="s">
        <v>563</v>
      </c>
      <c r="C2041" s="10" t="s">
        <v>308</v>
      </c>
      <c r="D2041" s="12"/>
    </row>
    <row r="2042" spans="1:4" x14ac:dyDescent="0.45">
      <c r="A2042" s="2" t="s">
        <v>0</v>
      </c>
      <c r="B2042" s="47" t="s">
        <v>1</v>
      </c>
      <c r="C2042" s="57" t="s">
        <v>305</v>
      </c>
      <c r="D2042" s="3" t="s">
        <v>2</v>
      </c>
    </row>
    <row r="2043" spans="1:4" x14ac:dyDescent="0.45">
      <c r="A2043" s="4">
        <v>1</v>
      </c>
      <c r="B2043" s="41" t="s">
        <v>554</v>
      </c>
      <c r="C2043" s="42">
        <v>557</v>
      </c>
      <c r="D2043" s="6">
        <f>ROUND(C2043/C$1936*100,3)</f>
        <v>54.877000000000002</v>
      </c>
    </row>
    <row r="2044" spans="1:4" x14ac:dyDescent="0.45">
      <c r="A2044" s="4">
        <v>2</v>
      </c>
      <c r="B2044" s="41" t="s">
        <v>555</v>
      </c>
      <c r="C2044" s="42">
        <v>280</v>
      </c>
      <c r="D2044" s="6">
        <f t="shared" ref="D2044:D2050" si="71">ROUND(C2044/C$1936*100,3)</f>
        <v>27.585999999999999</v>
      </c>
    </row>
    <row r="2045" spans="1:4" x14ac:dyDescent="0.45">
      <c r="A2045" s="4">
        <v>3</v>
      </c>
      <c r="B2045" s="41" t="s">
        <v>556</v>
      </c>
      <c r="C2045" s="42">
        <v>87</v>
      </c>
      <c r="D2045" s="6">
        <f t="shared" si="71"/>
        <v>8.5709999999999997</v>
      </c>
    </row>
    <row r="2046" spans="1:4" x14ac:dyDescent="0.45">
      <c r="A2046" s="4">
        <v>4</v>
      </c>
      <c r="B2046" s="41" t="s">
        <v>557</v>
      </c>
      <c r="C2046" s="42">
        <v>22</v>
      </c>
      <c r="D2046" s="6">
        <f t="shared" si="71"/>
        <v>2.1669999999999998</v>
      </c>
    </row>
    <row r="2047" spans="1:4" x14ac:dyDescent="0.45">
      <c r="A2047" s="4">
        <v>5</v>
      </c>
      <c r="B2047" s="41" t="s">
        <v>558</v>
      </c>
      <c r="C2047" s="42">
        <v>7</v>
      </c>
      <c r="D2047" s="6">
        <f t="shared" si="71"/>
        <v>0.69</v>
      </c>
    </row>
    <row r="2048" spans="1:4" x14ac:dyDescent="0.45">
      <c r="A2048" s="4">
        <v>6</v>
      </c>
      <c r="B2048" s="41" t="s">
        <v>559</v>
      </c>
      <c r="C2048" s="42">
        <v>10</v>
      </c>
      <c r="D2048" s="6">
        <f t="shared" si="71"/>
        <v>0.98499999999999999</v>
      </c>
    </row>
    <row r="2049" spans="1:4" x14ac:dyDescent="0.45">
      <c r="A2049" s="4"/>
      <c r="B2049" s="40" t="s">
        <v>3</v>
      </c>
      <c r="C2049" s="42">
        <v>52</v>
      </c>
      <c r="D2049" s="6">
        <f t="shared" si="71"/>
        <v>5.1230000000000002</v>
      </c>
    </row>
    <row r="2050" spans="1:4" ht="18.600000000000001" thickBot="1" x14ac:dyDescent="0.5">
      <c r="A2050" s="7"/>
      <c r="B2050" s="48" t="s">
        <v>4</v>
      </c>
      <c r="C2050" s="58">
        <f>SUM(C2043:C2049)</f>
        <v>1015</v>
      </c>
      <c r="D2050" s="9">
        <f t="shared" si="71"/>
        <v>100</v>
      </c>
    </row>
    <row r="2051" spans="1:4" x14ac:dyDescent="0.45">
      <c r="A2051" s="19"/>
      <c r="B2051" s="20"/>
      <c r="C2051" s="21"/>
      <c r="D2051" s="22"/>
    </row>
    <row r="2052" spans="1:4" x14ac:dyDescent="0.45">
      <c r="A2052" s="19"/>
      <c r="B2052" s="20"/>
      <c r="C2052" s="21"/>
      <c r="D2052" s="22"/>
    </row>
    <row r="2053" spans="1:4" x14ac:dyDescent="0.45">
      <c r="A2053" s="19"/>
      <c r="B2053" s="20"/>
      <c r="C2053" s="21"/>
      <c r="D2053" s="22"/>
    </row>
    <row r="2054" spans="1:4" x14ac:dyDescent="0.45">
      <c r="A2054" s="19"/>
      <c r="B2054" s="20"/>
      <c r="C2054" s="21"/>
      <c r="D2054" s="22"/>
    </row>
    <row r="2055" spans="1:4" x14ac:dyDescent="0.45">
      <c r="A2055" s="19"/>
      <c r="B2055" s="20"/>
      <c r="C2055" s="21"/>
      <c r="D2055" s="22"/>
    </row>
    <row r="2056" spans="1:4" x14ac:dyDescent="0.45">
      <c r="A2056" s="19"/>
      <c r="B2056" s="20"/>
      <c r="C2056" s="21"/>
      <c r="D2056" s="22"/>
    </row>
    <row r="2057" spans="1:4" x14ac:dyDescent="0.45">
      <c r="A2057" s="19"/>
      <c r="B2057" s="20"/>
      <c r="C2057" s="21"/>
      <c r="D2057" s="22"/>
    </row>
    <row r="2058" spans="1:4" x14ac:dyDescent="0.45">
      <c r="A2058" s="19"/>
      <c r="B2058" s="20"/>
      <c r="C2058" s="21"/>
      <c r="D2058" s="22"/>
    </row>
    <row r="2059" spans="1:4" x14ac:dyDescent="0.45">
      <c r="A2059" s="19"/>
      <c r="B2059" s="20"/>
      <c r="C2059" s="21"/>
      <c r="D2059" s="22"/>
    </row>
    <row r="2060" spans="1:4" x14ac:dyDescent="0.45">
      <c r="A2060" s="19"/>
      <c r="B2060" s="20"/>
      <c r="C2060" s="21"/>
      <c r="D2060" s="22"/>
    </row>
    <row r="2061" spans="1:4" x14ac:dyDescent="0.45">
      <c r="A2061" s="19"/>
      <c r="B2061" s="20"/>
      <c r="C2061" s="21"/>
      <c r="D2061" s="22"/>
    </row>
    <row r="2062" spans="1:4" ht="18.45" customHeight="1" thickBot="1" x14ac:dyDescent="0.5">
      <c r="A2062" s="12"/>
      <c r="B2062" s="12" t="s">
        <v>564</v>
      </c>
      <c r="C2062" s="10" t="s">
        <v>308</v>
      </c>
      <c r="D2062" s="12"/>
    </row>
    <row r="2063" spans="1:4" x14ac:dyDescent="0.45">
      <c r="A2063" s="2" t="s">
        <v>0</v>
      </c>
      <c r="B2063" s="47" t="s">
        <v>1</v>
      </c>
      <c r="C2063" s="57" t="s">
        <v>305</v>
      </c>
      <c r="D2063" s="3" t="s">
        <v>2</v>
      </c>
    </row>
    <row r="2064" spans="1:4" x14ac:dyDescent="0.45">
      <c r="A2064" s="4">
        <v>1</v>
      </c>
      <c r="B2064" s="41" t="s">
        <v>554</v>
      </c>
      <c r="C2064" s="42">
        <v>662</v>
      </c>
      <c r="D2064" s="6">
        <f>ROUND(C2064/C$1937*100,3)</f>
        <v>47.05</v>
      </c>
    </row>
    <row r="2065" spans="1:4" x14ac:dyDescent="0.45">
      <c r="A2065" s="4">
        <v>2</v>
      </c>
      <c r="B2065" s="41" t="s">
        <v>555</v>
      </c>
      <c r="C2065" s="42">
        <v>432</v>
      </c>
      <c r="D2065" s="6">
        <f t="shared" ref="D2065:D2071" si="72">ROUND(C2065/C$1937*100,3)</f>
        <v>30.704000000000001</v>
      </c>
    </row>
    <row r="2066" spans="1:4" x14ac:dyDescent="0.45">
      <c r="A2066" s="4">
        <v>3</v>
      </c>
      <c r="B2066" s="41" t="s">
        <v>556</v>
      </c>
      <c r="C2066" s="42">
        <v>147</v>
      </c>
      <c r="D2066" s="6">
        <f t="shared" si="72"/>
        <v>10.448</v>
      </c>
    </row>
    <row r="2067" spans="1:4" x14ac:dyDescent="0.45">
      <c r="A2067" s="4">
        <v>4</v>
      </c>
      <c r="B2067" s="41" t="s">
        <v>557</v>
      </c>
      <c r="C2067" s="42">
        <v>51</v>
      </c>
      <c r="D2067" s="6">
        <f t="shared" si="72"/>
        <v>3.625</v>
      </c>
    </row>
    <row r="2068" spans="1:4" x14ac:dyDescent="0.45">
      <c r="A2068" s="4">
        <v>5</v>
      </c>
      <c r="B2068" s="41" t="s">
        <v>558</v>
      </c>
      <c r="C2068" s="42">
        <v>20</v>
      </c>
      <c r="D2068" s="6">
        <f t="shared" si="72"/>
        <v>1.421</v>
      </c>
    </row>
    <row r="2069" spans="1:4" x14ac:dyDescent="0.45">
      <c r="A2069" s="4">
        <v>6</v>
      </c>
      <c r="B2069" s="41" t="s">
        <v>559</v>
      </c>
      <c r="C2069" s="42">
        <v>23</v>
      </c>
      <c r="D2069" s="6">
        <f t="shared" si="72"/>
        <v>1.635</v>
      </c>
    </row>
    <row r="2070" spans="1:4" x14ac:dyDescent="0.45">
      <c r="A2070" s="4"/>
      <c r="B2070" s="40" t="s">
        <v>3</v>
      </c>
      <c r="C2070" s="42">
        <v>72</v>
      </c>
      <c r="D2070" s="6">
        <f t="shared" si="72"/>
        <v>5.117</v>
      </c>
    </row>
    <row r="2071" spans="1:4" ht="18.600000000000001" thickBot="1" x14ac:dyDescent="0.5">
      <c r="A2071" s="7"/>
      <c r="B2071" s="48" t="s">
        <v>4</v>
      </c>
      <c r="C2071" s="58">
        <f>SUM(C2064:C2070)</f>
        <v>1407</v>
      </c>
      <c r="D2071" s="9">
        <f t="shared" si="72"/>
        <v>100</v>
      </c>
    </row>
    <row r="2072" spans="1:4" x14ac:dyDescent="0.45">
      <c r="A2072" s="19"/>
      <c r="B2072" s="20"/>
      <c r="C2072" s="21"/>
      <c r="D2072" s="22"/>
    </row>
    <row r="2073" spans="1:4" x14ac:dyDescent="0.45">
      <c r="A2073" s="19"/>
      <c r="B2073" s="20"/>
      <c r="C2073" s="21"/>
      <c r="D2073" s="22"/>
    </row>
    <row r="2074" spans="1:4" x14ac:dyDescent="0.45">
      <c r="A2074" s="19"/>
      <c r="B2074" s="20"/>
      <c r="C2074" s="21"/>
      <c r="D2074" s="22"/>
    </row>
    <row r="2075" spans="1:4" x14ac:dyDescent="0.45">
      <c r="A2075" s="19"/>
      <c r="B2075" s="20"/>
      <c r="C2075" s="21"/>
      <c r="D2075" s="22"/>
    </row>
    <row r="2076" spans="1:4" x14ac:dyDescent="0.45">
      <c r="A2076" s="19"/>
      <c r="B2076" s="20"/>
      <c r="C2076" s="21"/>
      <c r="D2076" s="22"/>
    </row>
    <row r="2077" spans="1:4" x14ac:dyDescent="0.45">
      <c r="A2077" s="19"/>
      <c r="B2077" s="20"/>
      <c r="C2077" s="21"/>
      <c r="D2077" s="22"/>
    </row>
    <row r="2078" spans="1:4" x14ac:dyDescent="0.45">
      <c r="A2078" s="19"/>
      <c r="B2078" s="20"/>
      <c r="C2078" s="21"/>
      <c r="D2078" s="22"/>
    </row>
    <row r="2079" spans="1:4" x14ac:dyDescent="0.45">
      <c r="A2079" s="19"/>
      <c r="B2079" s="20"/>
      <c r="C2079" s="21"/>
      <c r="D2079" s="22"/>
    </row>
    <row r="2080" spans="1:4" x14ac:dyDescent="0.45">
      <c r="A2080" s="19"/>
      <c r="B2080" s="20"/>
      <c r="C2080" s="21"/>
      <c r="D2080" s="22"/>
    </row>
    <row r="2081" spans="1:4" x14ac:dyDescent="0.45">
      <c r="A2081" s="19"/>
      <c r="B2081" s="20"/>
      <c r="C2081" s="21"/>
      <c r="D2081" s="22"/>
    </row>
    <row r="2082" spans="1:4" x14ac:dyDescent="0.45">
      <c r="A2082" s="19"/>
      <c r="B2082" s="20"/>
      <c r="C2082" s="21"/>
      <c r="D2082" s="22"/>
    </row>
    <row r="2083" spans="1:4" ht="18.45" customHeight="1" thickBot="1" x14ac:dyDescent="0.5">
      <c r="A2083" s="12"/>
      <c r="B2083" s="12" t="s">
        <v>565</v>
      </c>
      <c r="C2083" s="10" t="s">
        <v>308</v>
      </c>
      <c r="D2083" s="12"/>
    </row>
    <row r="2084" spans="1:4" x14ac:dyDescent="0.45">
      <c r="A2084" s="2" t="s">
        <v>0</v>
      </c>
      <c r="B2084" s="47" t="s">
        <v>1</v>
      </c>
      <c r="C2084" s="57" t="s">
        <v>305</v>
      </c>
      <c r="D2084" s="3" t="s">
        <v>2</v>
      </c>
    </row>
    <row r="2085" spans="1:4" x14ac:dyDescent="0.45">
      <c r="A2085" s="4">
        <v>1</v>
      </c>
      <c r="B2085" s="41" t="s">
        <v>554</v>
      </c>
      <c r="C2085" s="42">
        <v>67</v>
      </c>
      <c r="D2085" s="6">
        <f>ROUND(C2085/C$1938*100,3)</f>
        <v>45.27</v>
      </c>
    </row>
    <row r="2086" spans="1:4" x14ac:dyDescent="0.45">
      <c r="A2086" s="4">
        <v>2</v>
      </c>
      <c r="B2086" s="41" t="s">
        <v>555</v>
      </c>
      <c r="C2086" s="42">
        <v>37</v>
      </c>
      <c r="D2086" s="6">
        <f t="shared" ref="D2086:D2092" si="73">ROUND(C2086/C$1938*100,3)</f>
        <v>25</v>
      </c>
    </row>
    <row r="2087" spans="1:4" x14ac:dyDescent="0.45">
      <c r="A2087" s="4">
        <v>3</v>
      </c>
      <c r="B2087" s="41" t="s">
        <v>556</v>
      </c>
      <c r="C2087" s="42">
        <v>10</v>
      </c>
      <c r="D2087" s="6">
        <f t="shared" si="73"/>
        <v>6.7569999999999997</v>
      </c>
    </row>
    <row r="2088" spans="1:4" x14ac:dyDescent="0.45">
      <c r="A2088" s="4">
        <v>4</v>
      </c>
      <c r="B2088" s="41" t="s">
        <v>557</v>
      </c>
      <c r="C2088" s="42">
        <v>3</v>
      </c>
      <c r="D2088" s="6">
        <f t="shared" si="73"/>
        <v>2.0270000000000001</v>
      </c>
    </row>
    <row r="2089" spans="1:4" x14ac:dyDescent="0.45">
      <c r="A2089" s="4">
        <v>5</v>
      </c>
      <c r="B2089" s="41" t="s">
        <v>558</v>
      </c>
      <c r="C2089" s="42">
        <v>5</v>
      </c>
      <c r="D2089" s="6">
        <f t="shared" si="73"/>
        <v>3.3780000000000001</v>
      </c>
    </row>
    <row r="2090" spans="1:4" x14ac:dyDescent="0.45">
      <c r="A2090" s="4">
        <v>6</v>
      </c>
      <c r="B2090" s="41" t="s">
        <v>559</v>
      </c>
      <c r="C2090" s="42">
        <v>8</v>
      </c>
      <c r="D2090" s="6">
        <f t="shared" si="73"/>
        <v>5.4050000000000002</v>
      </c>
    </row>
    <row r="2091" spans="1:4" x14ac:dyDescent="0.45">
      <c r="A2091" s="4"/>
      <c r="B2091" s="40" t="s">
        <v>3</v>
      </c>
      <c r="C2091" s="42">
        <v>18</v>
      </c>
      <c r="D2091" s="6">
        <f t="shared" si="73"/>
        <v>12.162000000000001</v>
      </c>
    </row>
    <row r="2092" spans="1:4" ht="18.600000000000001" thickBot="1" x14ac:dyDescent="0.5">
      <c r="A2092" s="7"/>
      <c r="B2092" s="48" t="s">
        <v>4</v>
      </c>
      <c r="C2092" s="58">
        <f>SUM(C2085:C2091)</f>
        <v>148</v>
      </c>
      <c r="D2092" s="9">
        <f t="shared" si="73"/>
        <v>100</v>
      </c>
    </row>
    <row r="2093" spans="1:4" x14ac:dyDescent="0.45">
      <c r="A2093" s="19"/>
      <c r="B2093" s="20"/>
      <c r="C2093" s="21"/>
      <c r="D2093" s="22"/>
    </row>
    <row r="2094" spans="1:4" x14ac:dyDescent="0.45">
      <c r="A2094" s="19"/>
      <c r="B2094" s="20"/>
      <c r="C2094" s="21"/>
      <c r="D2094" s="22"/>
    </row>
    <row r="2095" spans="1:4" x14ac:dyDescent="0.45">
      <c r="A2095" s="19"/>
      <c r="B2095" s="20"/>
      <c r="C2095" s="21"/>
      <c r="D2095" s="22"/>
    </row>
    <row r="2096" spans="1:4" x14ac:dyDescent="0.45">
      <c r="A2096" s="19"/>
      <c r="B2096" s="20"/>
      <c r="C2096" s="21"/>
      <c r="D2096" s="22"/>
    </row>
    <row r="2097" spans="1:4" x14ac:dyDescent="0.45">
      <c r="A2097" s="19"/>
      <c r="B2097" s="20"/>
      <c r="C2097" s="21"/>
      <c r="D2097" s="22"/>
    </row>
    <row r="2098" spans="1:4" x14ac:dyDescent="0.45">
      <c r="A2098" s="19"/>
      <c r="B2098" s="20"/>
      <c r="C2098" s="21"/>
      <c r="D2098" s="22"/>
    </row>
    <row r="2099" spans="1:4" x14ac:dyDescent="0.45">
      <c r="A2099" s="19"/>
      <c r="B2099" s="20"/>
      <c r="C2099" s="21"/>
      <c r="D2099" s="22"/>
    </row>
    <row r="2100" spans="1:4" x14ac:dyDescent="0.45">
      <c r="A2100" s="19"/>
      <c r="B2100" s="20"/>
      <c r="C2100" s="21"/>
      <c r="D2100" s="22"/>
    </row>
    <row r="2101" spans="1:4" x14ac:dyDescent="0.45">
      <c r="A2101" s="19"/>
      <c r="B2101" s="20"/>
      <c r="C2101" s="21"/>
      <c r="D2101" s="22"/>
    </row>
    <row r="2102" spans="1:4" x14ac:dyDescent="0.45">
      <c r="A2102" s="19"/>
      <c r="B2102" s="20"/>
      <c r="C2102" s="21"/>
      <c r="D2102" s="22"/>
    </row>
    <row r="2103" spans="1:4" x14ac:dyDescent="0.45">
      <c r="A2103" s="19"/>
      <c r="B2103" s="20"/>
      <c r="C2103" s="21"/>
      <c r="D2103" s="22"/>
    </row>
    <row r="2104" spans="1:4" ht="40.950000000000003" customHeight="1" thickBot="1" x14ac:dyDescent="0.5">
      <c r="A2104" s="12"/>
      <c r="B2104" s="12" t="s">
        <v>386</v>
      </c>
      <c r="C2104" s="10" t="s">
        <v>308</v>
      </c>
      <c r="D2104" s="12"/>
    </row>
    <row r="2105" spans="1:4" x14ac:dyDescent="0.45">
      <c r="A2105" s="2" t="s">
        <v>0</v>
      </c>
      <c r="B2105" s="13" t="s">
        <v>1</v>
      </c>
      <c r="C2105" s="11" t="s">
        <v>305</v>
      </c>
      <c r="D2105" s="3" t="s">
        <v>2</v>
      </c>
    </row>
    <row r="2106" spans="1:4" x14ac:dyDescent="0.45">
      <c r="A2106" s="4">
        <v>1</v>
      </c>
      <c r="B2106" s="17" t="s">
        <v>387</v>
      </c>
      <c r="C2106" s="27">
        <v>82</v>
      </c>
      <c r="D2106" s="6">
        <f>ROUND(C2106/C$2113*100,3)</f>
        <v>31.297999999999998</v>
      </c>
    </row>
    <row r="2107" spans="1:4" x14ac:dyDescent="0.45">
      <c r="A2107" s="4">
        <v>2</v>
      </c>
      <c r="B2107" s="14" t="s">
        <v>388</v>
      </c>
      <c r="C2107" s="27">
        <v>181</v>
      </c>
      <c r="D2107" s="6">
        <f t="shared" ref="D2107:D2113" si="74">ROUND(C2107/C$2113*100,3)</f>
        <v>69.084000000000003</v>
      </c>
    </row>
    <row r="2108" spans="1:4" x14ac:dyDescent="0.45">
      <c r="A2108" s="4">
        <v>3</v>
      </c>
      <c r="B2108" s="14" t="s">
        <v>389</v>
      </c>
      <c r="C2108" s="27">
        <v>30</v>
      </c>
      <c r="D2108" s="6">
        <f t="shared" si="74"/>
        <v>11.45</v>
      </c>
    </row>
    <row r="2109" spans="1:4" x14ac:dyDescent="0.45">
      <c r="A2109" s="4">
        <v>4</v>
      </c>
      <c r="B2109" s="14" t="s">
        <v>390</v>
      </c>
      <c r="C2109" s="27">
        <v>16</v>
      </c>
      <c r="D2109" s="6">
        <f t="shared" si="74"/>
        <v>6.1070000000000002</v>
      </c>
    </row>
    <row r="2110" spans="1:4" x14ac:dyDescent="0.45">
      <c r="A2110" s="4">
        <v>5</v>
      </c>
      <c r="B2110" s="14" t="s">
        <v>391</v>
      </c>
      <c r="C2110" s="27">
        <v>32</v>
      </c>
      <c r="D2110" s="6">
        <f t="shared" si="74"/>
        <v>12.214</v>
      </c>
    </row>
    <row r="2111" spans="1:4" x14ac:dyDescent="0.45">
      <c r="A2111" s="4">
        <v>6</v>
      </c>
      <c r="B2111" s="14" t="s">
        <v>17</v>
      </c>
      <c r="C2111" s="27">
        <v>53</v>
      </c>
      <c r="D2111" s="6">
        <f t="shared" si="74"/>
        <v>20.228999999999999</v>
      </c>
    </row>
    <row r="2112" spans="1:4" x14ac:dyDescent="0.45">
      <c r="A2112" s="4"/>
      <c r="B2112" s="14" t="s">
        <v>3</v>
      </c>
      <c r="C2112" s="5">
        <v>0</v>
      </c>
      <c r="D2112" s="6">
        <f t="shared" si="74"/>
        <v>0</v>
      </c>
    </row>
    <row r="2113" spans="1:4" ht="18.600000000000001" thickBot="1" x14ac:dyDescent="0.5">
      <c r="A2113" s="7"/>
      <c r="B2113" s="15" t="s">
        <v>4</v>
      </c>
      <c r="C2113" s="8">
        <v>262</v>
      </c>
      <c r="D2113" s="9">
        <f t="shared" si="74"/>
        <v>100</v>
      </c>
    </row>
    <row r="2114" spans="1:4" x14ac:dyDescent="0.45">
      <c r="A2114" s="19"/>
      <c r="B2114" s="20"/>
      <c r="C2114" s="21"/>
      <c r="D2114" s="22"/>
    </row>
    <row r="2115" spans="1:4" x14ac:dyDescent="0.45">
      <c r="A2115" s="19"/>
      <c r="B2115" s="20"/>
      <c r="C2115" s="21"/>
      <c r="D2115" s="22"/>
    </row>
    <row r="2116" spans="1:4" x14ac:dyDescent="0.45">
      <c r="A2116" s="19"/>
      <c r="B2116" s="20"/>
      <c r="C2116" s="21"/>
      <c r="D2116" s="22"/>
    </row>
    <row r="2117" spans="1:4" x14ac:dyDescent="0.45">
      <c r="A2117" s="19"/>
      <c r="B2117" s="20"/>
      <c r="C2117" s="21"/>
      <c r="D2117" s="22"/>
    </row>
    <row r="2118" spans="1:4" x14ac:dyDescent="0.45">
      <c r="A2118" s="19"/>
      <c r="B2118" s="20"/>
      <c r="C2118" s="21"/>
      <c r="D2118" s="22"/>
    </row>
    <row r="2119" spans="1:4" x14ac:dyDescent="0.45">
      <c r="A2119" s="19"/>
      <c r="B2119" s="20"/>
      <c r="C2119" s="21"/>
      <c r="D2119" s="22"/>
    </row>
    <row r="2120" spans="1:4" x14ac:dyDescent="0.45">
      <c r="A2120" s="19"/>
      <c r="B2120" s="20"/>
      <c r="C2120" s="21"/>
      <c r="D2120" s="22"/>
    </row>
    <row r="2121" spans="1:4" x14ac:dyDescent="0.45">
      <c r="A2121" s="19"/>
      <c r="B2121" s="20"/>
      <c r="C2121" s="21"/>
      <c r="D2121" s="22"/>
    </row>
    <row r="2122" spans="1:4" x14ac:dyDescent="0.45">
      <c r="A2122" s="19"/>
      <c r="B2122" s="20"/>
      <c r="C2122" s="21"/>
      <c r="D2122" s="22"/>
    </row>
    <row r="2123" spans="1:4" x14ac:dyDescent="0.45">
      <c r="A2123" s="19"/>
      <c r="B2123" s="20"/>
      <c r="C2123" s="21"/>
      <c r="D2123" s="22"/>
    </row>
    <row r="2125" spans="1:4" ht="36.6" thickBot="1" x14ac:dyDescent="0.5">
      <c r="A2125" s="12"/>
      <c r="B2125" s="12" t="s">
        <v>392</v>
      </c>
      <c r="C2125" s="10" t="s">
        <v>307</v>
      </c>
      <c r="D2125" s="12"/>
    </row>
    <row r="2126" spans="1:4" x14ac:dyDescent="0.45">
      <c r="A2126" s="2" t="s">
        <v>0</v>
      </c>
      <c r="B2126" s="13" t="s">
        <v>1</v>
      </c>
      <c r="C2126" s="11" t="s">
        <v>305</v>
      </c>
      <c r="D2126" s="3" t="s">
        <v>2</v>
      </c>
    </row>
    <row r="2127" spans="1:4" x14ac:dyDescent="0.45">
      <c r="A2127" s="4">
        <v>1</v>
      </c>
      <c r="B2127" s="17" t="s">
        <v>170</v>
      </c>
      <c r="C2127" s="27">
        <v>212</v>
      </c>
      <c r="D2127" s="6">
        <f>ROUND(C2127/C$2131*100,3)</f>
        <v>7.0270000000000001</v>
      </c>
    </row>
    <row r="2128" spans="1:4" x14ac:dyDescent="0.45">
      <c r="A2128" s="4">
        <v>2</v>
      </c>
      <c r="B2128" s="14" t="s">
        <v>171</v>
      </c>
      <c r="C2128" s="27">
        <v>516</v>
      </c>
      <c r="D2128" s="6">
        <f>ROUND(C2128/C$2131*100,3)</f>
        <v>17.103000000000002</v>
      </c>
    </row>
    <row r="2129" spans="1:4" x14ac:dyDescent="0.45">
      <c r="A2129" s="4">
        <v>3</v>
      </c>
      <c r="B2129" s="14" t="s">
        <v>172</v>
      </c>
      <c r="C2129" s="27">
        <v>2272</v>
      </c>
      <c r="D2129" s="6">
        <f>ROUND(C2129/C$2131*100,3)</f>
        <v>75.307000000000002</v>
      </c>
    </row>
    <row r="2130" spans="1:4" x14ac:dyDescent="0.45">
      <c r="A2130" s="4"/>
      <c r="B2130" s="14" t="s">
        <v>3</v>
      </c>
      <c r="C2130" s="5">
        <v>17</v>
      </c>
      <c r="D2130" s="6">
        <f>ROUND(C2130/C$2131*100,3)</f>
        <v>0.56299999999999994</v>
      </c>
    </row>
    <row r="2131" spans="1:4" ht="18.600000000000001" thickBot="1" x14ac:dyDescent="0.5">
      <c r="A2131" s="7"/>
      <c r="B2131" s="15" t="s">
        <v>4</v>
      </c>
      <c r="C2131" s="8">
        <f>SUM(C2127:C2130)</f>
        <v>3017</v>
      </c>
      <c r="D2131" s="9">
        <f>ROUND(C2131/C$2131*100,3)</f>
        <v>100</v>
      </c>
    </row>
    <row r="2132" spans="1:4" x14ac:dyDescent="0.45">
      <c r="A2132" s="19"/>
      <c r="B2132" s="20"/>
      <c r="C2132" s="21"/>
      <c r="D2132" s="22"/>
    </row>
    <row r="2133" spans="1:4" x14ac:dyDescent="0.45">
      <c r="A2133" s="19"/>
      <c r="B2133" s="20"/>
      <c r="C2133" s="21"/>
      <c r="D2133" s="22"/>
    </row>
    <row r="2134" spans="1:4" x14ac:dyDescent="0.45">
      <c r="A2134" s="19"/>
      <c r="B2134" s="20"/>
      <c r="C2134" s="21"/>
      <c r="D2134" s="22"/>
    </row>
    <row r="2135" spans="1:4" x14ac:dyDescent="0.45">
      <c r="A2135" s="19"/>
      <c r="B2135" s="20"/>
      <c r="C2135" s="21"/>
      <c r="D2135" s="22"/>
    </row>
    <row r="2136" spans="1:4" x14ac:dyDescent="0.45">
      <c r="A2136" s="19"/>
      <c r="B2136" s="20"/>
      <c r="C2136" s="21"/>
      <c r="D2136" s="22"/>
    </row>
    <row r="2137" spans="1:4" x14ac:dyDescent="0.45">
      <c r="A2137" s="19"/>
      <c r="B2137" s="20"/>
      <c r="C2137" s="21"/>
      <c r="D2137" s="22"/>
    </row>
    <row r="2138" spans="1:4" x14ac:dyDescent="0.45">
      <c r="A2138" s="19"/>
      <c r="B2138" s="20"/>
      <c r="C2138" s="21"/>
      <c r="D2138" s="22"/>
    </row>
    <row r="2139" spans="1:4" x14ac:dyDescent="0.45">
      <c r="A2139" s="19"/>
      <c r="B2139" s="20"/>
      <c r="C2139" s="21"/>
      <c r="D2139" s="22"/>
    </row>
    <row r="2140" spans="1:4" x14ac:dyDescent="0.45">
      <c r="A2140" s="19"/>
      <c r="B2140" s="20"/>
      <c r="C2140" s="21"/>
      <c r="D2140" s="22"/>
    </row>
    <row r="2141" spans="1:4" ht="36.6" thickBot="1" x14ac:dyDescent="0.5">
      <c r="A2141" s="12"/>
      <c r="B2141" s="12" t="s">
        <v>393</v>
      </c>
      <c r="C2141" s="10" t="s">
        <v>307</v>
      </c>
      <c r="D2141" s="12"/>
    </row>
    <row r="2142" spans="1:4" x14ac:dyDescent="0.45">
      <c r="A2142" s="2" t="s">
        <v>0</v>
      </c>
      <c r="B2142" s="13" t="s">
        <v>1</v>
      </c>
      <c r="C2142" s="11" t="s">
        <v>305</v>
      </c>
      <c r="D2142" s="3" t="s">
        <v>2</v>
      </c>
    </row>
    <row r="2143" spans="1:4" x14ac:dyDescent="0.45">
      <c r="A2143" s="4">
        <v>1</v>
      </c>
      <c r="B2143" s="17" t="s">
        <v>394</v>
      </c>
      <c r="C2143" s="27">
        <v>365</v>
      </c>
      <c r="D2143" s="6">
        <f t="shared" ref="D2143:D2147" si="75">ROUND(C2143/C$2131*100,3)</f>
        <v>12.098000000000001</v>
      </c>
    </row>
    <row r="2144" spans="1:4" x14ac:dyDescent="0.45">
      <c r="A2144" s="4">
        <v>2</v>
      </c>
      <c r="B2144" s="14" t="s">
        <v>395</v>
      </c>
      <c r="C2144" s="27">
        <v>681</v>
      </c>
      <c r="D2144" s="6">
        <f t="shared" si="75"/>
        <v>22.571999999999999</v>
      </c>
    </row>
    <row r="2145" spans="1:4" x14ac:dyDescent="0.45">
      <c r="A2145" s="4">
        <v>3</v>
      </c>
      <c r="B2145" s="14" t="s">
        <v>396</v>
      </c>
      <c r="C2145" s="27">
        <v>1951</v>
      </c>
      <c r="D2145" s="6">
        <f t="shared" si="75"/>
        <v>64.667000000000002</v>
      </c>
    </row>
    <row r="2146" spans="1:4" x14ac:dyDescent="0.45">
      <c r="A2146" s="4"/>
      <c r="B2146" s="14" t="s">
        <v>3</v>
      </c>
      <c r="C2146" s="5">
        <v>20</v>
      </c>
      <c r="D2146" s="6">
        <f t="shared" si="75"/>
        <v>0.66300000000000003</v>
      </c>
    </row>
    <row r="2147" spans="1:4" ht="18.600000000000001" thickBot="1" x14ac:dyDescent="0.5">
      <c r="A2147" s="7"/>
      <c r="B2147" s="15" t="s">
        <v>4</v>
      </c>
      <c r="C2147" s="8">
        <f>SUM(C2143:C2146)</f>
        <v>3017</v>
      </c>
      <c r="D2147" s="9">
        <f t="shared" si="75"/>
        <v>100</v>
      </c>
    </row>
    <row r="2148" spans="1:4" x14ac:dyDescent="0.45">
      <c r="A2148" s="19"/>
      <c r="B2148" s="20"/>
      <c r="C2148" s="21"/>
      <c r="D2148" s="22"/>
    </row>
    <row r="2149" spans="1:4" x14ac:dyDescent="0.45">
      <c r="A2149" s="19"/>
      <c r="B2149" s="20"/>
      <c r="C2149" s="21"/>
      <c r="D2149" s="22"/>
    </row>
    <row r="2150" spans="1:4" x14ac:dyDescent="0.45">
      <c r="A2150" s="19"/>
      <c r="B2150" s="20"/>
      <c r="C2150" s="21"/>
      <c r="D2150" s="22"/>
    </row>
    <row r="2151" spans="1:4" x14ac:dyDescent="0.45">
      <c r="A2151" s="19"/>
      <c r="B2151" s="20"/>
      <c r="C2151" s="21"/>
      <c r="D2151" s="22"/>
    </row>
    <row r="2152" spans="1:4" x14ac:dyDescent="0.45">
      <c r="A2152" s="19"/>
      <c r="B2152" s="20"/>
      <c r="C2152" s="21"/>
      <c r="D2152" s="22"/>
    </row>
    <row r="2153" spans="1:4" x14ac:dyDescent="0.45">
      <c r="A2153" s="19"/>
      <c r="B2153" s="20"/>
      <c r="C2153" s="21"/>
      <c r="D2153" s="22"/>
    </row>
    <row r="2154" spans="1:4" x14ac:dyDescent="0.45">
      <c r="A2154" s="19"/>
      <c r="B2154" s="20"/>
      <c r="C2154" s="21"/>
      <c r="D2154" s="22"/>
    </row>
    <row r="2155" spans="1:4" x14ac:dyDescent="0.45">
      <c r="A2155" s="19"/>
      <c r="B2155" s="20"/>
      <c r="C2155" s="21"/>
      <c r="D2155" s="22"/>
    </row>
    <row r="2156" spans="1:4" x14ac:dyDescent="0.45">
      <c r="A2156" s="19"/>
      <c r="B2156" s="20"/>
      <c r="C2156" s="21"/>
      <c r="D2156" s="22"/>
    </row>
    <row r="2157" spans="1:4" ht="36.6" thickBot="1" x14ac:dyDescent="0.5">
      <c r="A2157" s="12"/>
      <c r="B2157" s="12" t="s">
        <v>397</v>
      </c>
      <c r="C2157" s="10" t="s">
        <v>308</v>
      </c>
      <c r="D2157" s="12"/>
    </row>
    <row r="2158" spans="1:4" x14ac:dyDescent="0.45">
      <c r="A2158" s="2" t="s">
        <v>0</v>
      </c>
      <c r="B2158" s="13" t="s">
        <v>1</v>
      </c>
      <c r="C2158" s="11" t="s">
        <v>305</v>
      </c>
      <c r="D2158" s="3" t="s">
        <v>2</v>
      </c>
    </row>
    <row r="2159" spans="1:4" x14ac:dyDescent="0.45">
      <c r="A2159" s="4">
        <v>1</v>
      </c>
      <c r="B2159" s="17" t="s">
        <v>173</v>
      </c>
      <c r="C2159" s="27">
        <v>226</v>
      </c>
      <c r="D2159" s="6">
        <f t="shared" ref="D2159:D2168" si="76">ROUND(C2159/C$2168*100,3)</f>
        <v>7.4909999999999997</v>
      </c>
    </row>
    <row r="2160" spans="1:4" x14ac:dyDescent="0.45">
      <c r="A2160" s="4">
        <v>2</v>
      </c>
      <c r="B2160" s="14" t="s">
        <v>174</v>
      </c>
      <c r="C2160" s="27">
        <v>229</v>
      </c>
      <c r="D2160" s="6">
        <f t="shared" si="76"/>
        <v>7.59</v>
      </c>
    </row>
    <row r="2161" spans="1:4" x14ac:dyDescent="0.45">
      <c r="A2161" s="4">
        <v>3</v>
      </c>
      <c r="B2161" s="14" t="s">
        <v>175</v>
      </c>
      <c r="C2161" s="27">
        <v>83</v>
      </c>
      <c r="D2161" s="6">
        <f t="shared" si="76"/>
        <v>2.7509999999999999</v>
      </c>
    </row>
    <row r="2162" spans="1:4" x14ac:dyDescent="0.45">
      <c r="A2162" s="4">
        <v>4</v>
      </c>
      <c r="B2162" s="14" t="s">
        <v>176</v>
      </c>
      <c r="C2162" s="27">
        <v>108</v>
      </c>
      <c r="D2162" s="6">
        <f t="shared" si="76"/>
        <v>3.58</v>
      </c>
    </row>
    <row r="2163" spans="1:4" x14ac:dyDescent="0.45">
      <c r="A2163" s="4">
        <v>5</v>
      </c>
      <c r="B2163" s="14" t="s">
        <v>398</v>
      </c>
      <c r="C2163" s="27">
        <v>109</v>
      </c>
      <c r="D2163" s="6">
        <f t="shared" si="76"/>
        <v>3.613</v>
      </c>
    </row>
    <row r="2164" spans="1:4" x14ac:dyDescent="0.45">
      <c r="A2164" s="4">
        <v>6</v>
      </c>
      <c r="B2164" s="14" t="s">
        <v>177</v>
      </c>
      <c r="C2164" s="27">
        <v>217</v>
      </c>
      <c r="D2164" s="6">
        <f t="shared" si="76"/>
        <v>7.1929999999999996</v>
      </c>
    </row>
    <row r="2165" spans="1:4" x14ac:dyDescent="0.45">
      <c r="A2165" s="4">
        <v>7</v>
      </c>
      <c r="B2165" s="14" t="s">
        <v>17</v>
      </c>
      <c r="C2165" s="27">
        <v>20</v>
      </c>
      <c r="D2165" s="6">
        <f t="shared" si="76"/>
        <v>0.66300000000000003</v>
      </c>
    </row>
    <row r="2166" spans="1:4" x14ac:dyDescent="0.45">
      <c r="A2166" s="4">
        <v>8</v>
      </c>
      <c r="B2166" s="14" t="s">
        <v>178</v>
      </c>
      <c r="C2166" s="27">
        <v>2353</v>
      </c>
      <c r="D2166" s="6">
        <f t="shared" si="76"/>
        <v>77.991</v>
      </c>
    </row>
    <row r="2167" spans="1:4" x14ac:dyDescent="0.45">
      <c r="A2167" s="4"/>
      <c r="B2167" s="14" t="s">
        <v>3</v>
      </c>
      <c r="C2167" s="5">
        <v>61</v>
      </c>
      <c r="D2167" s="6">
        <f t="shared" si="76"/>
        <v>2.0219999999999998</v>
      </c>
    </row>
    <row r="2168" spans="1:4" ht="18.600000000000001" thickBot="1" x14ac:dyDescent="0.5">
      <c r="A2168" s="7"/>
      <c r="B2168" s="15" t="s">
        <v>4</v>
      </c>
      <c r="C2168" s="8">
        <v>3017</v>
      </c>
      <c r="D2168" s="9">
        <f t="shared" si="76"/>
        <v>100</v>
      </c>
    </row>
    <row r="2169" spans="1:4" x14ac:dyDescent="0.45">
      <c r="A2169" s="19"/>
      <c r="B2169" s="20"/>
      <c r="C2169" s="21"/>
      <c r="D2169" s="22"/>
    </row>
    <row r="2170" spans="1:4" x14ac:dyDescent="0.45">
      <c r="A2170" s="19"/>
      <c r="B2170" s="20"/>
      <c r="C2170" s="21"/>
      <c r="D2170" s="22"/>
    </row>
    <row r="2171" spans="1:4" x14ac:dyDescent="0.45">
      <c r="A2171" s="19"/>
      <c r="B2171" s="20"/>
      <c r="C2171" s="21"/>
      <c r="D2171" s="22"/>
    </row>
    <row r="2172" spans="1:4" x14ac:dyDescent="0.45">
      <c r="A2172" s="19"/>
      <c r="B2172" s="20"/>
      <c r="C2172" s="21"/>
      <c r="D2172" s="22"/>
    </row>
    <row r="2173" spans="1:4" x14ac:dyDescent="0.45">
      <c r="A2173" s="19"/>
      <c r="B2173" s="20"/>
      <c r="C2173" s="21"/>
      <c r="D2173" s="22"/>
    </row>
    <row r="2174" spans="1:4" x14ac:dyDescent="0.45">
      <c r="A2174" s="19"/>
      <c r="B2174" s="20"/>
      <c r="C2174" s="21"/>
      <c r="D2174" s="22"/>
    </row>
    <row r="2175" spans="1:4" x14ac:dyDescent="0.45">
      <c r="A2175" s="19"/>
      <c r="B2175" s="20"/>
      <c r="C2175" s="21"/>
      <c r="D2175" s="22"/>
    </row>
    <row r="2176" spans="1:4" x14ac:dyDescent="0.45">
      <c r="A2176" s="19"/>
      <c r="B2176" s="20"/>
      <c r="C2176" s="21"/>
      <c r="D2176" s="22"/>
    </row>
    <row r="2177" spans="1:4" x14ac:dyDescent="0.45">
      <c r="A2177" s="19"/>
      <c r="B2177" s="20"/>
      <c r="C2177" s="21"/>
      <c r="D2177" s="22"/>
    </row>
    <row r="2178" spans="1:4" x14ac:dyDescent="0.45">
      <c r="A2178" s="19"/>
      <c r="B2178" s="20"/>
      <c r="C2178" s="21"/>
      <c r="D2178" s="22"/>
    </row>
    <row r="2179" spans="1:4" x14ac:dyDescent="0.45">
      <c r="A2179" s="19"/>
      <c r="B2179" s="20"/>
      <c r="C2179" s="21"/>
      <c r="D2179" s="22"/>
    </row>
    <row r="2180" spans="1:4" x14ac:dyDescent="0.45">
      <c r="A2180" s="19"/>
      <c r="B2180" s="20"/>
      <c r="C2180" s="21"/>
      <c r="D2180" s="22"/>
    </row>
    <row r="2181" spans="1:4" x14ac:dyDescent="0.45">
      <c r="A2181" s="19"/>
      <c r="B2181" s="20"/>
      <c r="C2181" s="21"/>
      <c r="D2181" s="22"/>
    </row>
    <row r="2182" spans="1:4" ht="36.6" thickBot="1" x14ac:dyDescent="0.5">
      <c r="A2182" s="12"/>
      <c r="B2182" s="12" t="s">
        <v>399</v>
      </c>
      <c r="C2182" s="10" t="s">
        <v>308</v>
      </c>
      <c r="D2182" s="12"/>
    </row>
    <row r="2183" spans="1:4" x14ac:dyDescent="0.45">
      <c r="A2183" s="2" t="s">
        <v>0</v>
      </c>
      <c r="B2183" s="13" t="s">
        <v>1</v>
      </c>
      <c r="C2183" s="11" t="s">
        <v>305</v>
      </c>
      <c r="D2183" s="3" t="s">
        <v>2</v>
      </c>
    </row>
    <row r="2184" spans="1:4" x14ac:dyDescent="0.45">
      <c r="A2184" s="4">
        <v>1</v>
      </c>
      <c r="B2184" s="17" t="s">
        <v>179</v>
      </c>
      <c r="C2184" s="27">
        <v>274</v>
      </c>
      <c r="D2184" s="6">
        <f t="shared" ref="D2184:D2191" si="77">ROUND(C2184/C$2168*100,3)</f>
        <v>9.0820000000000007</v>
      </c>
    </row>
    <row r="2185" spans="1:4" x14ac:dyDescent="0.45">
      <c r="A2185" s="4">
        <v>2</v>
      </c>
      <c r="B2185" s="14" t="s">
        <v>180</v>
      </c>
      <c r="C2185" s="27">
        <v>82</v>
      </c>
      <c r="D2185" s="6">
        <f t="shared" si="77"/>
        <v>2.718</v>
      </c>
    </row>
    <row r="2186" spans="1:4" x14ac:dyDescent="0.45">
      <c r="A2186" s="4">
        <v>3</v>
      </c>
      <c r="B2186" s="14" t="s">
        <v>181</v>
      </c>
      <c r="C2186" s="27">
        <v>54</v>
      </c>
      <c r="D2186" s="6">
        <f t="shared" si="77"/>
        <v>1.79</v>
      </c>
    </row>
    <row r="2187" spans="1:4" x14ac:dyDescent="0.45">
      <c r="A2187" s="4">
        <v>4</v>
      </c>
      <c r="B2187" s="14" t="s">
        <v>182</v>
      </c>
      <c r="C2187" s="27">
        <v>15</v>
      </c>
      <c r="D2187" s="6">
        <f t="shared" si="77"/>
        <v>0.497</v>
      </c>
    </row>
    <row r="2188" spans="1:4" x14ac:dyDescent="0.45">
      <c r="A2188" s="4">
        <v>5</v>
      </c>
      <c r="B2188" s="14" t="s">
        <v>183</v>
      </c>
      <c r="C2188" s="27">
        <v>15</v>
      </c>
      <c r="D2188" s="6">
        <f t="shared" si="77"/>
        <v>0.497</v>
      </c>
    </row>
    <row r="2189" spans="1:4" x14ac:dyDescent="0.45">
      <c r="A2189" s="4">
        <v>6</v>
      </c>
      <c r="B2189" s="14" t="s">
        <v>184</v>
      </c>
      <c r="C2189" s="27">
        <v>64</v>
      </c>
      <c r="D2189" s="6">
        <f t="shared" si="77"/>
        <v>2.121</v>
      </c>
    </row>
    <row r="2190" spans="1:4" x14ac:dyDescent="0.45">
      <c r="A2190" s="4"/>
      <c r="B2190" s="14" t="s">
        <v>3</v>
      </c>
      <c r="C2190" s="5">
        <v>2646</v>
      </c>
      <c r="D2190" s="6">
        <f t="shared" si="77"/>
        <v>87.703000000000003</v>
      </c>
    </row>
    <row r="2191" spans="1:4" ht="18.600000000000001" thickBot="1" x14ac:dyDescent="0.5">
      <c r="A2191" s="7"/>
      <c r="B2191" s="15" t="s">
        <v>4</v>
      </c>
      <c r="C2191" s="8">
        <v>3017</v>
      </c>
      <c r="D2191" s="9">
        <f t="shared" si="77"/>
        <v>100</v>
      </c>
    </row>
    <row r="2192" spans="1:4" x14ac:dyDescent="0.45">
      <c r="A2192" s="19"/>
      <c r="B2192" s="20"/>
      <c r="C2192" s="21"/>
      <c r="D2192" s="22"/>
    </row>
    <row r="2193" spans="1:4" x14ac:dyDescent="0.45">
      <c r="A2193" s="19"/>
      <c r="B2193" s="20"/>
      <c r="C2193" s="21"/>
      <c r="D2193" s="22"/>
    </row>
    <row r="2194" spans="1:4" x14ac:dyDescent="0.45">
      <c r="A2194" s="19"/>
      <c r="B2194" s="20"/>
      <c r="C2194" s="21"/>
      <c r="D2194" s="22"/>
    </row>
    <row r="2195" spans="1:4" x14ac:dyDescent="0.45">
      <c r="A2195" s="19"/>
      <c r="B2195" s="20"/>
      <c r="C2195" s="21"/>
      <c r="D2195" s="22"/>
    </row>
    <row r="2196" spans="1:4" x14ac:dyDescent="0.45">
      <c r="A2196" s="19"/>
      <c r="B2196" s="20"/>
      <c r="C2196" s="21"/>
      <c r="D2196" s="22"/>
    </row>
    <row r="2197" spans="1:4" x14ac:dyDescent="0.45">
      <c r="A2197" s="19"/>
      <c r="B2197" s="20"/>
      <c r="C2197" s="21"/>
      <c r="D2197" s="22"/>
    </row>
    <row r="2198" spans="1:4" x14ac:dyDescent="0.45">
      <c r="A2198" s="19"/>
      <c r="B2198" s="20"/>
      <c r="C2198" s="21"/>
      <c r="D2198" s="22"/>
    </row>
    <row r="2199" spans="1:4" x14ac:dyDescent="0.45">
      <c r="A2199" s="19"/>
      <c r="B2199" s="20"/>
      <c r="C2199" s="21"/>
      <c r="D2199" s="22"/>
    </row>
    <row r="2200" spans="1:4" x14ac:dyDescent="0.45">
      <c r="A2200" s="19"/>
      <c r="B2200" s="20"/>
      <c r="C2200" s="21"/>
      <c r="D2200" s="22"/>
    </row>
    <row r="2201" spans="1:4" ht="24.45" customHeight="1" x14ac:dyDescent="0.45">
      <c r="A2201" s="19"/>
      <c r="B2201" s="20"/>
      <c r="C2201" s="21"/>
      <c r="D2201" s="22"/>
    </row>
    <row r="2202" spans="1:4" ht="36.6" thickBot="1" x14ac:dyDescent="0.5">
      <c r="A2202" s="12"/>
      <c r="B2202" s="12" t="s">
        <v>400</v>
      </c>
      <c r="C2202" s="10" t="s">
        <v>308</v>
      </c>
      <c r="D2202" s="12"/>
    </row>
    <row r="2203" spans="1:4" x14ac:dyDescent="0.45">
      <c r="A2203" s="2" t="s">
        <v>0</v>
      </c>
      <c r="B2203" s="13" t="s">
        <v>1</v>
      </c>
      <c r="C2203" s="11" t="s">
        <v>305</v>
      </c>
      <c r="D2203" s="3" t="s">
        <v>2</v>
      </c>
    </row>
    <row r="2204" spans="1:4" x14ac:dyDescent="0.45">
      <c r="A2204" s="4">
        <v>1</v>
      </c>
      <c r="B2204" s="17" t="s">
        <v>185</v>
      </c>
      <c r="C2204" s="27">
        <v>2141</v>
      </c>
      <c r="D2204" s="6">
        <f>ROUND(C2204/C$2213*100,3)</f>
        <v>70.965000000000003</v>
      </c>
    </row>
    <row r="2205" spans="1:4" x14ac:dyDescent="0.45">
      <c r="A2205" s="4">
        <v>2</v>
      </c>
      <c r="B2205" s="14" t="s">
        <v>186</v>
      </c>
      <c r="C2205" s="27">
        <v>4</v>
      </c>
      <c r="D2205" s="6">
        <f t="shared" ref="D2205:D2213" si="78">ROUND(C2205/C$2213*100,3)</f>
        <v>0.13300000000000001</v>
      </c>
    </row>
    <row r="2206" spans="1:4" x14ac:dyDescent="0.45">
      <c r="A2206" s="4">
        <v>3</v>
      </c>
      <c r="B2206" s="14" t="s">
        <v>187</v>
      </c>
      <c r="C2206" s="27">
        <v>1</v>
      </c>
      <c r="D2206" s="6">
        <f t="shared" si="78"/>
        <v>3.3000000000000002E-2</v>
      </c>
    </row>
    <row r="2207" spans="1:4" x14ac:dyDescent="0.45">
      <c r="A2207" s="4">
        <v>4</v>
      </c>
      <c r="B2207" s="14" t="s">
        <v>188</v>
      </c>
      <c r="C2207" s="27">
        <v>2</v>
      </c>
      <c r="D2207" s="6">
        <f t="shared" si="78"/>
        <v>6.6000000000000003E-2</v>
      </c>
    </row>
    <row r="2208" spans="1:4" x14ac:dyDescent="0.45">
      <c r="A2208" s="4">
        <v>5</v>
      </c>
      <c r="B2208" s="14" t="s">
        <v>189</v>
      </c>
      <c r="C2208" s="27">
        <v>2</v>
      </c>
      <c r="D2208" s="6">
        <f t="shared" si="78"/>
        <v>6.6000000000000003E-2</v>
      </c>
    </row>
    <row r="2209" spans="1:4" x14ac:dyDescent="0.45">
      <c r="A2209" s="4">
        <v>6</v>
      </c>
      <c r="B2209" s="14" t="s">
        <v>190</v>
      </c>
      <c r="C2209" s="27">
        <v>17</v>
      </c>
      <c r="D2209" s="6">
        <f t="shared" si="78"/>
        <v>0.56299999999999994</v>
      </c>
    </row>
    <row r="2210" spans="1:4" x14ac:dyDescent="0.45">
      <c r="A2210" s="4">
        <v>7</v>
      </c>
      <c r="B2210" s="14" t="s">
        <v>191</v>
      </c>
      <c r="C2210" s="27">
        <v>2</v>
      </c>
      <c r="D2210" s="6">
        <f t="shared" si="78"/>
        <v>6.6000000000000003E-2</v>
      </c>
    </row>
    <row r="2211" spans="1:4" x14ac:dyDescent="0.45">
      <c r="A2211" s="4">
        <v>8</v>
      </c>
      <c r="B2211" s="14" t="s">
        <v>17</v>
      </c>
      <c r="C2211" s="27">
        <v>88</v>
      </c>
      <c r="D2211" s="6">
        <f t="shared" si="78"/>
        <v>2.9169999999999998</v>
      </c>
    </row>
    <row r="2212" spans="1:4" x14ac:dyDescent="0.45">
      <c r="A2212" s="4"/>
      <c r="B2212" s="14" t="s">
        <v>3</v>
      </c>
      <c r="C2212" s="5">
        <v>767</v>
      </c>
      <c r="D2212" s="6">
        <f t="shared" si="78"/>
        <v>25.422999999999998</v>
      </c>
    </row>
    <row r="2213" spans="1:4" ht="18.600000000000001" thickBot="1" x14ac:dyDescent="0.5">
      <c r="A2213" s="7"/>
      <c r="B2213" s="15" t="s">
        <v>4</v>
      </c>
      <c r="C2213" s="8">
        <v>3017</v>
      </c>
      <c r="D2213" s="9">
        <f t="shared" si="78"/>
        <v>100</v>
      </c>
    </row>
    <row r="2214" spans="1:4" x14ac:dyDescent="0.45">
      <c r="A2214" s="19"/>
      <c r="B2214" s="20"/>
      <c r="C2214" s="21"/>
      <c r="D2214" s="22"/>
    </row>
    <row r="2215" spans="1:4" x14ac:dyDescent="0.45">
      <c r="A2215" s="19"/>
      <c r="B2215" s="20"/>
      <c r="C2215" s="21"/>
      <c r="D2215" s="22"/>
    </row>
    <row r="2216" spans="1:4" x14ac:dyDescent="0.45">
      <c r="A2216" s="19"/>
      <c r="B2216" s="20"/>
      <c r="C2216" s="21"/>
      <c r="D2216" s="22"/>
    </row>
    <row r="2217" spans="1:4" x14ac:dyDescent="0.45">
      <c r="A2217" s="19"/>
      <c r="B2217" s="20"/>
      <c r="C2217" s="21"/>
      <c r="D2217" s="22"/>
    </row>
    <row r="2218" spans="1:4" x14ac:dyDescent="0.45">
      <c r="A2218" s="19"/>
      <c r="B2218" s="20"/>
      <c r="C2218" s="21"/>
      <c r="D2218" s="22"/>
    </row>
    <row r="2219" spans="1:4" x14ac:dyDescent="0.45">
      <c r="A2219" s="19"/>
      <c r="B2219" s="20"/>
      <c r="C2219" s="21"/>
      <c r="D2219" s="22"/>
    </row>
    <row r="2220" spans="1:4" x14ac:dyDescent="0.45">
      <c r="A2220" s="19"/>
      <c r="B2220" s="20"/>
      <c r="C2220" s="21"/>
      <c r="D2220" s="22"/>
    </row>
    <row r="2221" spans="1:4" x14ac:dyDescent="0.45">
      <c r="A2221" s="19"/>
      <c r="B2221" s="20"/>
      <c r="C2221" s="21"/>
      <c r="D2221" s="22"/>
    </row>
    <row r="2222" spans="1:4" x14ac:dyDescent="0.45">
      <c r="A2222" s="19"/>
      <c r="B2222" s="20"/>
      <c r="C2222" s="21"/>
      <c r="D2222" s="22"/>
    </row>
    <row r="2223" spans="1:4" x14ac:dyDescent="0.45">
      <c r="A2223" s="19"/>
      <c r="B2223" s="20"/>
      <c r="C2223" s="21"/>
      <c r="D2223" s="22"/>
    </row>
    <row r="2224" spans="1:4" x14ac:dyDescent="0.45">
      <c r="A2224" s="19"/>
      <c r="B2224" s="20"/>
      <c r="C2224" s="21"/>
      <c r="D2224" s="22"/>
    </row>
    <row r="2225" spans="1:4" x14ac:dyDescent="0.45">
      <c r="A2225" s="19"/>
      <c r="B2225" s="20"/>
      <c r="C2225" s="21"/>
      <c r="D2225" s="22"/>
    </row>
    <row r="2226" spans="1:4" x14ac:dyDescent="0.45">
      <c r="A2226" s="19"/>
      <c r="B2226" s="20"/>
      <c r="C2226" s="21"/>
      <c r="D2226" s="22"/>
    </row>
    <row r="2227" spans="1:4" ht="36.6" thickBot="1" x14ac:dyDescent="0.5">
      <c r="A2227" s="12"/>
      <c r="B2227" s="12" t="s">
        <v>401</v>
      </c>
      <c r="C2227" s="10" t="s">
        <v>307</v>
      </c>
      <c r="D2227" s="12"/>
    </row>
    <row r="2228" spans="1:4" x14ac:dyDescent="0.45">
      <c r="A2228" s="2" t="s">
        <v>0</v>
      </c>
      <c r="B2228" s="13" t="s">
        <v>1</v>
      </c>
      <c r="C2228" s="11" t="s">
        <v>305</v>
      </c>
      <c r="D2228" s="3" t="s">
        <v>2</v>
      </c>
    </row>
    <row r="2229" spans="1:4" x14ac:dyDescent="0.45">
      <c r="A2229" s="4">
        <v>1</v>
      </c>
      <c r="B2229" s="17" t="s">
        <v>192</v>
      </c>
      <c r="C2229" s="27">
        <v>58</v>
      </c>
      <c r="D2229" s="6">
        <f t="shared" ref="D2229:D2235" si="79">ROUND(C2229/C$2235*100,3)</f>
        <v>1.9219999999999999</v>
      </c>
    </row>
    <row r="2230" spans="1:4" x14ac:dyDescent="0.45">
      <c r="A2230" s="4">
        <v>2</v>
      </c>
      <c r="B2230" s="14" t="s">
        <v>193</v>
      </c>
      <c r="C2230" s="27">
        <v>822</v>
      </c>
      <c r="D2230" s="6">
        <f t="shared" si="79"/>
        <v>27.245999999999999</v>
      </c>
    </row>
    <row r="2231" spans="1:4" x14ac:dyDescent="0.45">
      <c r="A2231" s="4">
        <v>3</v>
      </c>
      <c r="B2231" s="14" t="s">
        <v>194</v>
      </c>
      <c r="C2231" s="27">
        <v>1390</v>
      </c>
      <c r="D2231" s="6">
        <f t="shared" si="79"/>
        <v>46.072000000000003</v>
      </c>
    </row>
    <row r="2232" spans="1:4" x14ac:dyDescent="0.45">
      <c r="A2232" s="4">
        <v>4</v>
      </c>
      <c r="B2232" s="14" t="s">
        <v>195</v>
      </c>
      <c r="C2232" s="27">
        <v>699</v>
      </c>
      <c r="D2232" s="6">
        <f t="shared" si="79"/>
        <v>23.169</v>
      </c>
    </row>
    <row r="2233" spans="1:4" x14ac:dyDescent="0.45">
      <c r="A2233" s="4">
        <v>5</v>
      </c>
      <c r="B2233" s="14" t="s">
        <v>17</v>
      </c>
      <c r="C2233" s="27">
        <v>23</v>
      </c>
      <c r="D2233" s="6">
        <f t="shared" si="79"/>
        <v>0.76200000000000001</v>
      </c>
    </row>
    <row r="2234" spans="1:4" x14ac:dyDescent="0.45">
      <c r="A2234" s="4"/>
      <c r="B2234" s="14" t="s">
        <v>3</v>
      </c>
      <c r="C2234" s="5">
        <v>25</v>
      </c>
      <c r="D2234" s="6">
        <f t="shared" si="79"/>
        <v>0.82899999999999996</v>
      </c>
    </row>
    <row r="2235" spans="1:4" ht="18.600000000000001" thickBot="1" x14ac:dyDescent="0.5">
      <c r="A2235" s="7"/>
      <c r="B2235" s="15" t="s">
        <v>4</v>
      </c>
      <c r="C2235" s="8">
        <f>SUM(C2229:C2234)</f>
        <v>3017</v>
      </c>
      <c r="D2235" s="9">
        <f t="shared" si="79"/>
        <v>100</v>
      </c>
    </row>
    <row r="2236" spans="1:4" x14ac:dyDescent="0.45">
      <c r="A2236" s="19"/>
      <c r="B2236" s="20"/>
      <c r="C2236" s="21"/>
      <c r="D2236" s="22"/>
    </row>
    <row r="2237" spans="1:4" x14ac:dyDescent="0.45">
      <c r="A2237" s="19"/>
      <c r="B2237" s="20"/>
      <c r="C2237" s="21"/>
      <c r="D2237" s="22"/>
    </row>
    <row r="2238" spans="1:4" x14ac:dyDescent="0.45">
      <c r="A2238" s="19"/>
      <c r="B2238" s="20"/>
      <c r="C2238" s="21"/>
      <c r="D2238" s="22"/>
    </row>
    <row r="2239" spans="1:4" x14ac:dyDescent="0.45">
      <c r="A2239" s="19"/>
      <c r="B2239" s="20"/>
      <c r="C2239" s="21"/>
      <c r="D2239" s="22"/>
    </row>
    <row r="2240" spans="1:4" x14ac:dyDescent="0.45">
      <c r="A2240" s="19"/>
      <c r="B2240" s="20"/>
      <c r="C2240" s="21"/>
      <c r="D2240" s="22"/>
    </row>
    <row r="2241" spans="1:4" x14ac:dyDescent="0.45">
      <c r="A2241" s="19"/>
      <c r="B2241" s="20"/>
      <c r="C2241" s="21"/>
      <c r="D2241" s="22"/>
    </row>
    <row r="2242" spans="1:4" x14ac:dyDescent="0.45">
      <c r="A2242" s="19"/>
      <c r="B2242" s="20"/>
      <c r="C2242" s="21"/>
      <c r="D2242" s="22"/>
    </row>
    <row r="2243" spans="1:4" x14ac:dyDescent="0.45">
      <c r="A2243" s="19"/>
      <c r="B2243" s="20"/>
      <c r="C2243" s="21"/>
      <c r="D2243" s="22"/>
    </row>
    <row r="2244" spans="1:4" x14ac:dyDescent="0.45">
      <c r="A2244" s="19"/>
      <c r="B2244" s="20"/>
      <c r="C2244" s="21"/>
      <c r="D2244" s="22"/>
    </row>
    <row r="2245" spans="1:4" x14ac:dyDescent="0.45">
      <c r="A2245" s="19"/>
      <c r="B2245" s="20"/>
      <c r="C2245" s="21"/>
      <c r="D2245" s="22"/>
    </row>
    <row r="2246" spans="1:4" x14ac:dyDescent="0.45">
      <c r="A2246" s="19"/>
      <c r="B2246" s="20"/>
      <c r="C2246" s="21"/>
      <c r="D2246" s="22"/>
    </row>
    <row r="2247" spans="1:4" ht="18.600000000000001" thickBot="1" x14ac:dyDescent="0.5">
      <c r="A2247" s="12"/>
      <c r="B2247" s="12" t="s">
        <v>402</v>
      </c>
      <c r="C2247" s="10" t="s">
        <v>307</v>
      </c>
      <c r="D2247" s="12"/>
    </row>
    <row r="2248" spans="1:4" x14ac:dyDescent="0.45">
      <c r="A2248" s="2" t="s">
        <v>0</v>
      </c>
      <c r="B2248" s="13" t="s">
        <v>1</v>
      </c>
      <c r="C2248" s="11" t="s">
        <v>305</v>
      </c>
      <c r="D2248" s="3" t="s">
        <v>2</v>
      </c>
    </row>
    <row r="2249" spans="1:4" x14ac:dyDescent="0.45">
      <c r="A2249" s="4">
        <v>1</v>
      </c>
      <c r="B2249" s="17" t="s">
        <v>192</v>
      </c>
      <c r="C2249" s="27">
        <v>36</v>
      </c>
      <c r="D2249" s="6">
        <f t="shared" ref="D2249:D2255" si="80">ROUND(C2249/C$2255*100,3)</f>
        <v>1.1930000000000001</v>
      </c>
    </row>
    <row r="2250" spans="1:4" x14ac:dyDescent="0.45">
      <c r="A2250" s="4">
        <v>2</v>
      </c>
      <c r="B2250" s="14" t="s">
        <v>193</v>
      </c>
      <c r="C2250" s="27">
        <v>558</v>
      </c>
      <c r="D2250" s="6">
        <f t="shared" si="80"/>
        <v>18.495000000000001</v>
      </c>
    </row>
    <row r="2251" spans="1:4" x14ac:dyDescent="0.45">
      <c r="A2251" s="4">
        <v>3</v>
      </c>
      <c r="B2251" s="14" t="s">
        <v>194</v>
      </c>
      <c r="C2251" s="27">
        <v>1536</v>
      </c>
      <c r="D2251" s="6">
        <f t="shared" si="80"/>
        <v>50.911999999999999</v>
      </c>
    </row>
    <row r="2252" spans="1:4" x14ac:dyDescent="0.45">
      <c r="A2252" s="4">
        <v>4</v>
      </c>
      <c r="B2252" s="14" t="s">
        <v>195</v>
      </c>
      <c r="C2252" s="27">
        <v>840</v>
      </c>
      <c r="D2252" s="6">
        <f t="shared" si="80"/>
        <v>27.841999999999999</v>
      </c>
    </row>
    <row r="2253" spans="1:4" x14ac:dyDescent="0.45">
      <c r="A2253" s="4">
        <v>5</v>
      </c>
      <c r="B2253" s="14" t="s">
        <v>17</v>
      </c>
      <c r="C2253" s="27">
        <v>17</v>
      </c>
      <c r="D2253" s="6">
        <f t="shared" si="80"/>
        <v>0.56299999999999994</v>
      </c>
    </row>
    <row r="2254" spans="1:4" x14ac:dyDescent="0.45">
      <c r="A2254" s="4"/>
      <c r="B2254" s="14" t="s">
        <v>3</v>
      </c>
      <c r="C2254" s="5">
        <v>30</v>
      </c>
      <c r="D2254" s="6">
        <f t="shared" si="80"/>
        <v>0.99399999999999999</v>
      </c>
    </row>
    <row r="2255" spans="1:4" ht="18.600000000000001" thickBot="1" x14ac:dyDescent="0.5">
      <c r="A2255" s="7"/>
      <c r="B2255" s="15" t="s">
        <v>4</v>
      </c>
      <c r="C2255" s="8">
        <f>SUM(C2249:C2254)</f>
        <v>3017</v>
      </c>
      <c r="D2255" s="9">
        <f t="shared" si="80"/>
        <v>100</v>
      </c>
    </row>
    <row r="2256" spans="1:4" x14ac:dyDescent="0.45">
      <c r="A2256" s="19"/>
      <c r="B2256" s="20"/>
      <c r="C2256" s="21"/>
      <c r="D2256" s="22"/>
    </row>
    <row r="2257" spans="1:4" x14ac:dyDescent="0.45">
      <c r="A2257" s="19"/>
      <c r="B2257" s="20"/>
      <c r="C2257" s="21"/>
      <c r="D2257" s="22"/>
    </row>
    <row r="2258" spans="1:4" x14ac:dyDescent="0.45">
      <c r="A2258" s="19"/>
      <c r="B2258" s="20"/>
      <c r="C2258" s="21"/>
      <c r="D2258" s="22"/>
    </row>
    <row r="2259" spans="1:4" x14ac:dyDescent="0.45">
      <c r="A2259" s="19"/>
      <c r="B2259" s="20"/>
      <c r="C2259" s="21"/>
      <c r="D2259" s="22"/>
    </row>
    <row r="2260" spans="1:4" x14ac:dyDescent="0.45">
      <c r="A2260" s="19"/>
      <c r="B2260" s="20"/>
      <c r="C2260" s="21"/>
      <c r="D2260" s="22"/>
    </row>
    <row r="2261" spans="1:4" x14ac:dyDescent="0.45">
      <c r="A2261" s="19"/>
      <c r="B2261" s="20"/>
      <c r="C2261" s="21"/>
      <c r="D2261" s="22"/>
    </row>
    <row r="2262" spans="1:4" x14ac:dyDescent="0.45">
      <c r="A2262" s="19"/>
      <c r="B2262" s="20"/>
      <c r="C2262" s="21"/>
      <c r="D2262" s="22"/>
    </row>
    <row r="2263" spans="1:4" x14ac:dyDescent="0.45">
      <c r="A2263" s="19"/>
      <c r="B2263" s="20"/>
      <c r="C2263" s="21"/>
      <c r="D2263" s="22"/>
    </row>
    <row r="2264" spans="1:4" x14ac:dyDescent="0.45">
      <c r="A2264" s="19"/>
      <c r="B2264" s="20"/>
      <c r="C2264" s="21"/>
      <c r="D2264" s="22"/>
    </row>
    <row r="2265" spans="1:4" x14ac:dyDescent="0.45">
      <c r="A2265" s="19"/>
      <c r="B2265" s="20"/>
      <c r="C2265" s="21"/>
      <c r="D2265" s="22"/>
    </row>
    <row r="2266" spans="1:4" x14ac:dyDescent="0.45">
      <c r="A2266" s="19"/>
      <c r="B2266" s="20"/>
      <c r="C2266" s="21"/>
      <c r="D2266" s="22"/>
    </row>
    <row r="2267" spans="1:4" x14ac:dyDescent="0.45">
      <c r="A2267" s="19"/>
      <c r="B2267" s="20"/>
      <c r="C2267" s="21"/>
      <c r="D2267" s="22"/>
    </row>
    <row r="2268" spans="1:4" x14ac:dyDescent="0.45">
      <c r="A2268" s="19"/>
      <c r="B2268" s="20"/>
      <c r="C2268" s="21"/>
      <c r="D2268" s="22"/>
    </row>
    <row r="2269" spans="1:4" ht="18.600000000000001" thickBot="1" x14ac:dyDescent="0.5">
      <c r="A2269" s="12"/>
      <c r="B2269" s="12" t="s">
        <v>403</v>
      </c>
      <c r="C2269" s="10" t="s">
        <v>404</v>
      </c>
      <c r="D2269" s="12"/>
    </row>
    <row r="2270" spans="1:4" x14ac:dyDescent="0.45">
      <c r="A2270" s="2" t="s">
        <v>0</v>
      </c>
      <c r="B2270" s="13" t="s">
        <v>1</v>
      </c>
      <c r="C2270" s="11" t="s">
        <v>305</v>
      </c>
      <c r="D2270" s="3" t="s">
        <v>2</v>
      </c>
    </row>
    <row r="2271" spans="1:4" x14ac:dyDescent="0.45">
      <c r="A2271" s="4">
        <v>1</v>
      </c>
      <c r="B2271" s="17" t="s">
        <v>196</v>
      </c>
      <c r="C2271" s="33">
        <v>1712</v>
      </c>
      <c r="D2271" s="6">
        <f t="shared" ref="D2271:D2291" si="81">ROUND(C2271/C$2291*100,3)</f>
        <v>56.744999999999997</v>
      </c>
    </row>
    <row r="2272" spans="1:4" x14ac:dyDescent="0.45">
      <c r="A2272" s="4">
        <v>2</v>
      </c>
      <c r="B2272" s="14" t="s">
        <v>197</v>
      </c>
      <c r="C2272" s="33">
        <v>114</v>
      </c>
      <c r="D2272" s="6">
        <f t="shared" si="81"/>
        <v>3.7789999999999999</v>
      </c>
    </row>
    <row r="2273" spans="1:4" x14ac:dyDescent="0.45">
      <c r="A2273" s="4">
        <v>3</v>
      </c>
      <c r="B2273" s="14" t="s">
        <v>198</v>
      </c>
      <c r="C2273" s="33">
        <v>672</v>
      </c>
      <c r="D2273" s="6">
        <f t="shared" si="81"/>
        <v>22.274000000000001</v>
      </c>
    </row>
    <row r="2274" spans="1:4" x14ac:dyDescent="0.45">
      <c r="A2274" s="4">
        <v>4</v>
      </c>
      <c r="B2274" s="14" t="s">
        <v>199</v>
      </c>
      <c r="C2274" s="33">
        <v>623</v>
      </c>
      <c r="D2274" s="6">
        <f>ROUND(C2274/C$2291*100,3)-0.1</f>
        <v>20.549999999999997</v>
      </c>
    </row>
    <row r="2275" spans="1:4" x14ac:dyDescent="0.45">
      <c r="A2275" s="4">
        <v>5</v>
      </c>
      <c r="B2275" s="14" t="s">
        <v>200</v>
      </c>
      <c r="C2275" s="33">
        <v>1493</v>
      </c>
      <c r="D2275" s="6">
        <f t="shared" si="81"/>
        <v>49.485999999999997</v>
      </c>
    </row>
    <row r="2276" spans="1:4" x14ac:dyDescent="0.45">
      <c r="A2276" s="4">
        <v>6</v>
      </c>
      <c r="B2276" s="14" t="s">
        <v>201</v>
      </c>
      <c r="C2276" s="33">
        <v>582</v>
      </c>
      <c r="D2276" s="6">
        <f t="shared" si="81"/>
        <v>19.291</v>
      </c>
    </row>
    <row r="2277" spans="1:4" x14ac:dyDescent="0.45">
      <c r="A2277" s="4">
        <v>7</v>
      </c>
      <c r="B2277" s="14" t="s">
        <v>202</v>
      </c>
      <c r="C2277" s="33">
        <v>1451</v>
      </c>
      <c r="D2277" s="6">
        <f t="shared" si="81"/>
        <v>48.094000000000001</v>
      </c>
    </row>
    <row r="2278" spans="1:4" x14ac:dyDescent="0.45">
      <c r="A2278" s="4">
        <v>8</v>
      </c>
      <c r="B2278" s="14" t="s">
        <v>203</v>
      </c>
      <c r="C2278" s="33">
        <v>1762</v>
      </c>
      <c r="D2278" s="6">
        <f t="shared" si="81"/>
        <v>58.402000000000001</v>
      </c>
    </row>
    <row r="2279" spans="1:4" x14ac:dyDescent="0.45">
      <c r="A2279" s="4">
        <v>9</v>
      </c>
      <c r="B2279" s="14" t="s">
        <v>204</v>
      </c>
      <c r="C2279" s="33">
        <v>730</v>
      </c>
      <c r="D2279" s="6">
        <f t="shared" si="81"/>
        <v>24.196000000000002</v>
      </c>
    </row>
    <row r="2280" spans="1:4" x14ac:dyDescent="0.45">
      <c r="A2280" s="4">
        <v>10</v>
      </c>
      <c r="B2280" s="14" t="s">
        <v>205</v>
      </c>
      <c r="C2280" s="31">
        <v>490</v>
      </c>
      <c r="D2280" s="6">
        <f t="shared" si="81"/>
        <v>16.241</v>
      </c>
    </row>
    <row r="2281" spans="1:4" x14ac:dyDescent="0.45">
      <c r="A2281" s="4">
        <v>11</v>
      </c>
      <c r="B2281" s="14" t="s">
        <v>206</v>
      </c>
      <c r="C2281" s="31">
        <v>285</v>
      </c>
      <c r="D2281" s="6">
        <f t="shared" si="81"/>
        <v>9.4459999999999997</v>
      </c>
    </row>
    <row r="2282" spans="1:4" x14ac:dyDescent="0.45">
      <c r="A2282" s="4">
        <v>12</v>
      </c>
      <c r="B2282" s="14" t="s">
        <v>207</v>
      </c>
      <c r="C2282" s="31">
        <v>628</v>
      </c>
      <c r="D2282" s="6">
        <f t="shared" si="81"/>
        <v>20.815000000000001</v>
      </c>
    </row>
    <row r="2283" spans="1:4" x14ac:dyDescent="0.45">
      <c r="A2283" s="4">
        <v>13</v>
      </c>
      <c r="B2283" s="14" t="s">
        <v>208</v>
      </c>
      <c r="C2283" s="31">
        <v>161</v>
      </c>
      <c r="D2283" s="6">
        <f t="shared" si="81"/>
        <v>5.3360000000000003</v>
      </c>
    </row>
    <row r="2284" spans="1:4" x14ac:dyDescent="0.45">
      <c r="A2284" s="4">
        <v>14</v>
      </c>
      <c r="B2284" s="14" t="s">
        <v>209</v>
      </c>
      <c r="C2284" s="31">
        <v>274</v>
      </c>
      <c r="D2284" s="6">
        <f t="shared" si="81"/>
        <v>9.0820000000000007</v>
      </c>
    </row>
    <row r="2285" spans="1:4" x14ac:dyDescent="0.45">
      <c r="A2285" s="4">
        <v>15</v>
      </c>
      <c r="B2285" s="14" t="s">
        <v>210</v>
      </c>
      <c r="C2285" s="31">
        <v>202</v>
      </c>
      <c r="D2285" s="6">
        <f t="shared" si="81"/>
        <v>6.6950000000000003</v>
      </c>
    </row>
    <row r="2286" spans="1:4" x14ac:dyDescent="0.45">
      <c r="A2286" s="4">
        <v>16</v>
      </c>
      <c r="B2286" s="14" t="s">
        <v>211</v>
      </c>
      <c r="C2286" s="31">
        <v>511</v>
      </c>
      <c r="D2286" s="6">
        <f t="shared" si="81"/>
        <v>16.937000000000001</v>
      </c>
    </row>
    <row r="2287" spans="1:4" ht="36" x14ac:dyDescent="0.45">
      <c r="A2287" s="4">
        <v>17</v>
      </c>
      <c r="B2287" s="14" t="s">
        <v>212</v>
      </c>
      <c r="C2287" s="31">
        <v>973</v>
      </c>
      <c r="D2287" s="6">
        <f t="shared" si="81"/>
        <v>32.250999999999998</v>
      </c>
    </row>
    <row r="2288" spans="1:4" x14ac:dyDescent="0.45">
      <c r="A2288" s="4">
        <v>18</v>
      </c>
      <c r="B2288" s="14" t="s">
        <v>17</v>
      </c>
      <c r="C2288" s="31">
        <v>253</v>
      </c>
      <c r="D2288" s="6">
        <f t="shared" si="81"/>
        <v>8.3859999999999992</v>
      </c>
    </row>
    <row r="2289" spans="1:4" x14ac:dyDescent="0.45">
      <c r="A2289" s="4">
        <v>19</v>
      </c>
      <c r="B2289" s="14" t="s">
        <v>213</v>
      </c>
      <c r="C2289" s="31">
        <v>13</v>
      </c>
      <c r="D2289" s="6">
        <f t="shared" si="81"/>
        <v>0.43099999999999999</v>
      </c>
    </row>
    <row r="2290" spans="1:4" x14ac:dyDescent="0.45">
      <c r="A2290" s="4"/>
      <c r="B2290" s="14" t="s">
        <v>3</v>
      </c>
      <c r="C2290" s="32">
        <v>57</v>
      </c>
      <c r="D2290" s="6">
        <f t="shared" si="81"/>
        <v>1.889</v>
      </c>
    </row>
    <row r="2291" spans="1:4" ht="18.600000000000001" thickBot="1" x14ac:dyDescent="0.5">
      <c r="A2291" s="7"/>
      <c r="B2291" s="15" t="s">
        <v>4</v>
      </c>
      <c r="C2291" s="8">
        <v>3017</v>
      </c>
      <c r="D2291" s="9">
        <f t="shared" si="81"/>
        <v>100</v>
      </c>
    </row>
    <row r="2292" spans="1:4" x14ac:dyDescent="0.45">
      <c r="A2292" s="19"/>
      <c r="B2292" s="20"/>
      <c r="C2292" s="21"/>
      <c r="D2292" s="22"/>
    </row>
    <row r="2293" spans="1:4" x14ac:dyDescent="0.45">
      <c r="A2293" s="19"/>
      <c r="B2293" s="20"/>
      <c r="C2293" s="21"/>
      <c r="D2293" s="22"/>
    </row>
    <row r="2294" spans="1:4" x14ac:dyDescent="0.45">
      <c r="A2294" s="19"/>
      <c r="B2294" s="20"/>
      <c r="C2294" s="21"/>
      <c r="D2294" s="22"/>
    </row>
    <row r="2295" spans="1:4" x14ac:dyDescent="0.45">
      <c r="A2295" s="19"/>
      <c r="B2295" s="20"/>
      <c r="C2295" s="21"/>
      <c r="D2295" s="22"/>
    </row>
    <row r="2296" spans="1:4" x14ac:dyDescent="0.45">
      <c r="A2296" s="19"/>
      <c r="B2296" s="20"/>
      <c r="C2296" s="21"/>
      <c r="D2296" s="22"/>
    </row>
    <row r="2297" spans="1:4" x14ac:dyDescent="0.45">
      <c r="A2297" s="19"/>
      <c r="B2297" s="20"/>
      <c r="C2297" s="21"/>
      <c r="D2297" s="22"/>
    </row>
    <row r="2298" spans="1:4" x14ac:dyDescent="0.45">
      <c r="A2298" s="19"/>
      <c r="B2298" s="20"/>
      <c r="C2298" s="21"/>
      <c r="D2298" s="22"/>
    </row>
    <row r="2299" spans="1:4" x14ac:dyDescent="0.45">
      <c r="A2299" s="19"/>
      <c r="B2299" s="20"/>
      <c r="C2299" s="21"/>
      <c r="D2299" s="22"/>
    </row>
    <row r="2300" spans="1:4" x14ac:dyDescent="0.45">
      <c r="A2300" s="19"/>
      <c r="B2300" s="20"/>
      <c r="C2300" s="21"/>
      <c r="D2300" s="22"/>
    </row>
    <row r="2301" spans="1:4" x14ac:dyDescent="0.45">
      <c r="A2301" s="19"/>
      <c r="B2301" s="20"/>
      <c r="C2301" s="21"/>
      <c r="D2301" s="22"/>
    </row>
    <row r="2302" spans="1:4" x14ac:dyDescent="0.45">
      <c r="A2302" s="19"/>
      <c r="B2302" s="20"/>
      <c r="C2302" s="21"/>
      <c r="D2302" s="22"/>
    </row>
    <row r="2303" spans="1:4" x14ac:dyDescent="0.45">
      <c r="A2303" s="19"/>
      <c r="B2303" s="20"/>
      <c r="C2303" s="21"/>
      <c r="D2303" s="22"/>
    </row>
    <row r="2304" spans="1:4" x14ac:dyDescent="0.45">
      <c r="A2304" s="19"/>
      <c r="B2304" s="20"/>
      <c r="C2304" s="21"/>
      <c r="D2304" s="22"/>
    </row>
    <row r="2305" spans="1:4" x14ac:dyDescent="0.45">
      <c r="A2305" s="19"/>
      <c r="B2305" s="20"/>
      <c r="C2305" s="21"/>
      <c r="D2305" s="22"/>
    </row>
    <row r="2306" spans="1:4" x14ac:dyDescent="0.45">
      <c r="A2306" s="19"/>
      <c r="B2306" s="20"/>
      <c r="C2306" s="21"/>
      <c r="D2306" s="22"/>
    </row>
    <row r="2307" spans="1:4" x14ac:dyDescent="0.45">
      <c r="A2307" s="19"/>
      <c r="B2307" s="20"/>
      <c r="C2307" s="21"/>
      <c r="D2307" s="22"/>
    </row>
    <row r="2308" spans="1:4" x14ac:dyDescent="0.45">
      <c r="A2308" s="19"/>
      <c r="B2308" s="20"/>
      <c r="C2308" s="21"/>
      <c r="D2308" s="22"/>
    </row>
    <row r="2309" spans="1:4" x14ac:dyDescent="0.45">
      <c r="A2309" s="19"/>
      <c r="B2309" s="20"/>
      <c r="C2309" s="21"/>
      <c r="D2309" s="22"/>
    </row>
    <row r="2310" spans="1:4" x14ac:dyDescent="0.45">
      <c r="A2310" s="19"/>
      <c r="B2310" s="20"/>
      <c r="C2310" s="21"/>
      <c r="D2310" s="22"/>
    </row>
    <row r="2311" spans="1:4" x14ac:dyDescent="0.45">
      <c r="A2311" s="19"/>
      <c r="B2311" s="20"/>
      <c r="C2311" s="21"/>
      <c r="D2311" s="22"/>
    </row>
    <row r="2312" spans="1:4" x14ac:dyDescent="0.45">
      <c r="A2312" s="19"/>
      <c r="B2312" s="20"/>
      <c r="C2312" s="21"/>
      <c r="D2312" s="22"/>
    </row>
    <row r="2313" spans="1:4" x14ac:dyDescent="0.45">
      <c r="A2313" s="19"/>
      <c r="B2313" s="20"/>
      <c r="C2313" s="21"/>
      <c r="D2313" s="22"/>
    </row>
    <row r="2314" spans="1:4" x14ac:dyDescent="0.45">
      <c r="A2314" s="19"/>
      <c r="B2314" s="20"/>
      <c r="C2314" s="21"/>
      <c r="D2314" s="22"/>
    </row>
    <row r="2315" spans="1:4" x14ac:dyDescent="0.45">
      <c r="A2315" s="19"/>
      <c r="B2315" s="20"/>
      <c r="C2315" s="21"/>
      <c r="D2315" s="22"/>
    </row>
    <row r="2316" spans="1:4" x14ac:dyDescent="0.45">
      <c r="A2316" s="19"/>
      <c r="B2316" s="20"/>
      <c r="C2316" s="21"/>
      <c r="D2316" s="22"/>
    </row>
    <row r="2317" spans="1:4" x14ac:dyDescent="0.45">
      <c r="A2317" s="19"/>
      <c r="B2317" s="20"/>
      <c r="C2317" s="21"/>
      <c r="D2317" s="22"/>
    </row>
    <row r="2318" spans="1:4" ht="36.6" thickBot="1" x14ac:dyDescent="0.5">
      <c r="A2318" s="12"/>
      <c r="B2318" s="12" t="s">
        <v>405</v>
      </c>
      <c r="C2318" s="10" t="s">
        <v>307</v>
      </c>
      <c r="D2318" s="12"/>
    </row>
    <row r="2319" spans="1:4" x14ac:dyDescent="0.45">
      <c r="A2319" s="2" t="s">
        <v>0</v>
      </c>
      <c r="B2319" s="13" t="s">
        <v>1</v>
      </c>
      <c r="C2319" s="11" t="s">
        <v>305</v>
      </c>
      <c r="D2319" s="3" t="s">
        <v>2</v>
      </c>
    </row>
    <row r="2320" spans="1:4" x14ac:dyDescent="0.45">
      <c r="A2320" s="4">
        <v>1</v>
      </c>
      <c r="B2320" s="17" t="s">
        <v>214</v>
      </c>
      <c r="C2320" s="27">
        <v>480</v>
      </c>
      <c r="D2320" s="6">
        <f t="shared" ref="D2320:D2325" si="82">ROUND(C2320/C$2325*100,3)</f>
        <v>15.91</v>
      </c>
    </row>
    <row r="2321" spans="1:4" x14ac:dyDescent="0.45">
      <c r="A2321" s="4">
        <v>2</v>
      </c>
      <c r="B2321" s="14" t="s">
        <v>215</v>
      </c>
      <c r="C2321" s="27">
        <v>1681</v>
      </c>
      <c r="D2321" s="6">
        <f t="shared" si="82"/>
        <v>55.718000000000004</v>
      </c>
    </row>
    <row r="2322" spans="1:4" x14ac:dyDescent="0.45">
      <c r="A2322" s="4">
        <v>3</v>
      </c>
      <c r="B2322" s="14" t="s">
        <v>216</v>
      </c>
      <c r="C2322" s="27">
        <v>705</v>
      </c>
      <c r="D2322" s="6">
        <f t="shared" si="82"/>
        <v>23.367999999999999</v>
      </c>
    </row>
    <row r="2323" spans="1:4" x14ac:dyDescent="0.45">
      <c r="A2323" s="4">
        <v>4</v>
      </c>
      <c r="B2323" s="14" t="s">
        <v>217</v>
      </c>
      <c r="C2323" s="27">
        <v>126</v>
      </c>
      <c r="D2323" s="6">
        <f t="shared" si="82"/>
        <v>4.1760000000000002</v>
      </c>
    </row>
    <row r="2324" spans="1:4" x14ac:dyDescent="0.45">
      <c r="A2324" s="4"/>
      <c r="B2324" s="14" t="s">
        <v>3</v>
      </c>
      <c r="C2324" s="5">
        <v>25</v>
      </c>
      <c r="D2324" s="6">
        <f t="shared" si="82"/>
        <v>0.82899999999999996</v>
      </c>
    </row>
    <row r="2325" spans="1:4" ht="18.600000000000001" thickBot="1" x14ac:dyDescent="0.5">
      <c r="A2325" s="7"/>
      <c r="B2325" s="15" t="s">
        <v>4</v>
      </c>
      <c r="C2325" s="8">
        <f>SUM(C2320:C2324)</f>
        <v>3017</v>
      </c>
      <c r="D2325" s="9">
        <f t="shared" si="82"/>
        <v>100</v>
      </c>
    </row>
    <row r="2326" spans="1:4" x14ac:dyDescent="0.45">
      <c r="A2326" s="19"/>
      <c r="B2326" s="20"/>
      <c r="C2326" s="21"/>
      <c r="D2326" s="22"/>
    </row>
    <row r="2327" spans="1:4" x14ac:dyDescent="0.45">
      <c r="A2327" s="19"/>
      <c r="B2327" s="20"/>
      <c r="C2327" s="21"/>
      <c r="D2327" s="22"/>
    </row>
    <row r="2328" spans="1:4" x14ac:dyDescent="0.45">
      <c r="A2328" s="19"/>
      <c r="B2328" s="20"/>
      <c r="C2328" s="21"/>
      <c r="D2328" s="22"/>
    </row>
    <row r="2329" spans="1:4" x14ac:dyDescent="0.45">
      <c r="A2329" s="19"/>
      <c r="B2329" s="20"/>
      <c r="C2329" s="21"/>
      <c r="D2329" s="22"/>
    </row>
    <row r="2330" spans="1:4" x14ac:dyDescent="0.45">
      <c r="A2330" s="19"/>
      <c r="B2330" s="20"/>
      <c r="C2330" s="21"/>
      <c r="D2330" s="22"/>
    </row>
    <row r="2331" spans="1:4" x14ac:dyDescent="0.45">
      <c r="A2331" s="19"/>
      <c r="B2331" s="20"/>
      <c r="C2331" s="21"/>
      <c r="D2331" s="22"/>
    </row>
    <row r="2332" spans="1:4" x14ac:dyDescent="0.45">
      <c r="A2332" s="19"/>
      <c r="B2332" s="20"/>
      <c r="C2332" s="21"/>
      <c r="D2332" s="22"/>
    </row>
    <row r="2333" spans="1:4" x14ac:dyDescent="0.45">
      <c r="A2333" s="19"/>
      <c r="B2333" s="20"/>
      <c r="C2333" s="21"/>
      <c r="D2333" s="22"/>
    </row>
    <row r="2334" spans="1:4" x14ac:dyDescent="0.45">
      <c r="A2334" s="19"/>
      <c r="B2334" s="20"/>
      <c r="C2334" s="21"/>
      <c r="D2334" s="22"/>
    </row>
    <row r="2335" spans="1:4" x14ac:dyDescent="0.45">
      <c r="A2335" s="19"/>
      <c r="B2335" s="20"/>
      <c r="C2335" s="21"/>
      <c r="D2335" s="22"/>
    </row>
    <row r="2336" spans="1:4" ht="36.6" thickBot="1" x14ac:dyDescent="0.5">
      <c r="A2336" s="12"/>
      <c r="B2336" s="12" t="s">
        <v>406</v>
      </c>
      <c r="C2336" s="10" t="s">
        <v>307</v>
      </c>
      <c r="D2336" s="12"/>
    </row>
    <row r="2337" spans="1:4" x14ac:dyDescent="0.45">
      <c r="A2337" s="2" t="s">
        <v>0</v>
      </c>
      <c r="B2337" s="13" t="s">
        <v>1</v>
      </c>
      <c r="C2337" s="11" t="s">
        <v>305</v>
      </c>
      <c r="D2337" s="3" t="s">
        <v>2</v>
      </c>
    </row>
    <row r="2338" spans="1:4" x14ac:dyDescent="0.45">
      <c r="A2338" s="4">
        <v>1</v>
      </c>
      <c r="B2338" s="17" t="s">
        <v>214</v>
      </c>
      <c r="C2338" s="27">
        <v>103</v>
      </c>
      <c r="D2338" s="6">
        <f t="shared" ref="D2338:D2343" si="83">ROUND(C2338/C$2343*100,3)</f>
        <v>3.4140000000000001</v>
      </c>
    </row>
    <row r="2339" spans="1:4" x14ac:dyDescent="0.45">
      <c r="A2339" s="4">
        <v>2</v>
      </c>
      <c r="B2339" s="14" t="s">
        <v>215</v>
      </c>
      <c r="C2339" s="27">
        <v>1281</v>
      </c>
      <c r="D2339" s="6">
        <f t="shared" si="83"/>
        <v>42.459000000000003</v>
      </c>
    </row>
    <row r="2340" spans="1:4" x14ac:dyDescent="0.45">
      <c r="A2340" s="4">
        <v>3</v>
      </c>
      <c r="B2340" s="14" t="s">
        <v>216</v>
      </c>
      <c r="C2340" s="27">
        <v>1247</v>
      </c>
      <c r="D2340" s="6">
        <f t="shared" si="83"/>
        <v>41.332000000000001</v>
      </c>
    </row>
    <row r="2341" spans="1:4" x14ac:dyDescent="0.45">
      <c r="A2341" s="4">
        <v>4</v>
      </c>
      <c r="B2341" s="14" t="s">
        <v>217</v>
      </c>
      <c r="C2341" s="27">
        <v>228</v>
      </c>
      <c r="D2341" s="6">
        <f t="shared" si="83"/>
        <v>7.5570000000000004</v>
      </c>
    </row>
    <row r="2342" spans="1:4" x14ac:dyDescent="0.45">
      <c r="A2342" s="4"/>
      <c r="B2342" s="14" t="s">
        <v>3</v>
      </c>
      <c r="C2342" s="5">
        <v>158</v>
      </c>
      <c r="D2342" s="6">
        <f t="shared" si="83"/>
        <v>5.2370000000000001</v>
      </c>
    </row>
    <row r="2343" spans="1:4" ht="18.600000000000001" thickBot="1" x14ac:dyDescent="0.5">
      <c r="A2343" s="7"/>
      <c r="B2343" s="15" t="s">
        <v>4</v>
      </c>
      <c r="C2343" s="8">
        <f>SUM(C2338:C2342)</f>
        <v>3017</v>
      </c>
      <c r="D2343" s="9">
        <f t="shared" si="83"/>
        <v>100</v>
      </c>
    </row>
    <row r="2344" spans="1:4" x14ac:dyDescent="0.45">
      <c r="A2344" s="19"/>
      <c r="B2344" s="20"/>
      <c r="C2344" s="21"/>
      <c r="D2344" s="22"/>
    </row>
    <row r="2345" spans="1:4" x14ac:dyDescent="0.45">
      <c r="A2345" s="19"/>
      <c r="B2345" s="20"/>
      <c r="C2345" s="21"/>
      <c r="D2345" s="22"/>
    </row>
    <row r="2346" spans="1:4" x14ac:dyDescent="0.45">
      <c r="A2346" s="19"/>
      <c r="B2346" s="20"/>
      <c r="C2346" s="21"/>
      <c r="D2346" s="22"/>
    </row>
    <row r="2347" spans="1:4" x14ac:dyDescent="0.45">
      <c r="A2347" s="19"/>
      <c r="B2347" s="20"/>
      <c r="C2347" s="21"/>
      <c r="D2347" s="22"/>
    </row>
    <row r="2348" spans="1:4" x14ac:dyDescent="0.45">
      <c r="A2348" s="19"/>
      <c r="B2348" s="20"/>
      <c r="C2348" s="21"/>
      <c r="D2348" s="22"/>
    </row>
    <row r="2349" spans="1:4" x14ac:dyDescent="0.45">
      <c r="A2349" s="19"/>
      <c r="B2349" s="20"/>
      <c r="C2349" s="21"/>
      <c r="D2349" s="22"/>
    </row>
    <row r="2350" spans="1:4" x14ac:dyDescent="0.45">
      <c r="A2350" s="19"/>
      <c r="B2350" s="20"/>
      <c r="C2350" s="21"/>
      <c r="D2350" s="22"/>
    </row>
    <row r="2351" spans="1:4" x14ac:dyDescent="0.45">
      <c r="A2351" s="19"/>
      <c r="B2351" s="20"/>
      <c r="C2351" s="21"/>
      <c r="D2351" s="22"/>
    </row>
    <row r="2352" spans="1:4" x14ac:dyDescent="0.45">
      <c r="A2352" s="19"/>
      <c r="B2352" s="20"/>
      <c r="C2352" s="21"/>
      <c r="D2352" s="22"/>
    </row>
    <row r="2353" spans="1:4" x14ac:dyDescent="0.45">
      <c r="A2353" s="19"/>
      <c r="B2353" s="20"/>
      <c r="C2353" s="21"/>
      <c r="D2353" s="22"/>
    </row>
    <row r="2354" spans="1:4" ht="36.6" thickBot="1" x14ac:dyDescent="0.5">
      <c r="A2354" s="12"/>
      <c r="B2354" s="12" t="s">
        <v>665</v>
      </c>
      <c r="C2354" s="10" t="s">
        <v>306</v>
      </c>
      <c r="D2354" s="12"/>
    </row>
    <row r="2355" spans="1:4" x14ac:dyDescent="0.45">
      <c r="A2355" s="2" t="s">
        <v>0</v>
      </c>
      <c r="B2355" s="13" t="s">
        <v>1</v>
      </c>
      <c r="C2355" s="11" t="s">
        <v>305</v>
      </c>
      <c r="D2355" s="3" t="s">
        <v>2</v>
      </c>
    </row>
    <row r="2356" spans="1:4" x14ac:dyDescent="0.45">
      <c r="A2356" s="4">
        <v>1</v>
      </c>
      <c r="B2356" s="17" t="s">
        <v>218</v>
      </c>
      <c r="C2356" s="31">
        <v>170</v>
      </c>
      <c r="D2356" s="6">
        <f t="shared" ref="D2356:D2369" si="84">ROUND(C2356/C$2369*100,3)</f>
        <v>13.523999999999999</v>
      </c>
    </row>
    <row r="2357" spans="1:4" x14ac:dyDescent="0.45">
      <c r="A2357" s="4">
        <v>2</v>
      </c>
      <c r="B2357" s="14" t="s">
        <v>219</v>
      </c>
      <c r="C2357" s="31">
        <v>707</v>
      </c>
      <c r="D2357" s="6">
        <f t="shared" si="84"/>
        <v>56.244999999999997</v>
      </c>
    </row>
    <row r="2358" spans="1:4" x14ac:dyDescent="0.45">
      <c r="A2358" s="4">
        <v>3</v>
      </c>
      <c r="B2358" s="14" t="s">
        <v>220</v>
      </c>
      <c r="C2358" s="31">
        <v>381</v>
      </c>
      <c r="D2358" s="6">
        <f t="shared" si="84"/>
        <v>30.31</v>
      </c>
    </row>
    <row r="2359" spans="1:4" x14ac:dyDescent="0.45">
      <c r="A2359" s="4">
        <v>4</v>
      </c>
      <c r="B2359" s="14" t="s">
        <v>221</v>
      </c>
      <c r="C2359" s="31">
        <v>441</v>
      </c>
      <c r="D2359" s="6">
        <f t="shared" si="84"/>
        <v>35.084000000000003</v>
      </c>
    </row>
    <row r="2360" spans="1:4" x14ac:dyDescent="0.45">
      <c r="A2360" s="4">
        <v>5</v>
      </c>
      <c r="B2360" s="14" t="s">
        <v>222</v>
      </c>
      <c r="C2360" s="31">
        <v>80</v>
      </c>
      <c r="D2360" s="6">
        <f t="shared" si="84"/>
        <v>6.3639999999999999</v>
      </c>
    </row>
    <row r="2361" spans="1:4" x14ac:dyDescent="0.45">
      <c r="A2361" s="4">
        <v>6</v>
      </c>
      <c r="B2361" s="14" t="s">
        <v>223</v>
      </c>
      <c r="C2361" s="31">
        <v>66</v>
      </c>
      <c r="D2361" s="6">
        <f t="shared" si="84"/>
        <v>5.2510000000000003</v>
      </c>
    </row>
    <row r="2362" spans="1:4" x14ac:dyDescent="0.45">
      <c r="A2362" s="4">
        <v>7</v>
      </c>
      <c r="B2362" s="14" t="s">
        <v>224</v>
      </c>
      <c r="C2362" s="31">
        <v>54</v>
      </c>
      <c r="D2362" s="6">
        <f t="shared" si="84"/>
        <v>4.2960000000000003</v>
      </c>
    </row>
    <row r="2363" spans="1:4" x14ac:dyDescent="0.45">
      <c r="A2363" s="4">
        <v>8</v>
      </c>
      <c r="B2363" s="14" t="s">
        <v>225</v>
      </c>
      <c r="C2363" s="31">
        <v>106</v>
      </c>
      <c r="D2363" s="6">
        <f t="shared" si="84"/>
        <v>8.4329999999999998</v>
      </c>
    </row>
    <row r="2364" spans="1:4" x14ac:dyDescent="0.45">
      <c r="A2364" s="4">
        <v>9</v>
      </c>
      <c r="B2364" s="14" t="s">
        <v>226</v>
      </c>
      <c r="C2364" s="31">
        <v>351</v>
      </c>
      <c r="D2364" s="6">
        <f t="shared" si="84"/>
        <v>27.923999999999999</v>
      </c>
    </row>
    <row r="2365" spans="1:4" x14ac:dyDescent="0.45">
      <c r="A2365" s="4">
        <v>10</v>
      </c>
      <c r="B2365" s="14" t="s">
        <v>227</v>
      </c>
      <c r="C2365" s="31">
        <v>197</v>
      </c>
      <c r="D2365" s="6">
        <f t="shared" si="84"/>
        <v>15.672000000000001</v>
      </c>
    </row>
    <row r="2366" spans="1:4" x14ac:dyDescent="0.45">
      <c r="A2366" s="4">
        <v>11</v>
      </c>
      <c r="B2366" s="14" t="s">
        <v>228</v>
      </c>
      <c r="C2366" s="31">
        <v>37</v>
      </c>
      <c r="D2366" s="6">
        <f t="shared" si="84"/>
        <v>2.944</v>
      </c>
    </row>
    <row r="2367" spans="1:4" x14ac:dyDescent="0.45">
      <c r="A2367" s="4">
        <v>12</v>
      </c>
      <c r="B2367" s="14" t="s">
        <v>115</v>
      </c>
      <c r="C2367" s="31">
        <v>130</v>
      </c>
      <c r="D2367" s="6">
        <f t="shared" si="84"/>
        <v>10.342000000000001</v>
      </c>
    </row>
    <row r="2368" spans="1:4" x14ac:dyDescent="0.45">
      <c r="A2368" s="4">
        <v>13</v>
      </c>
      <c r="B2368" s="14" t="s">
        <v>8</v>
      </c>
      <c r="C2368" s="31">
        <v>21</v>
      </c>
      <c r="D2368" s="6">
        <f t="shared" si="84"/>
        <v>1.671</v>
      </c>
    </row>
    <row r="2369" spans="1:4" ht="18.600000000000001" thickBot="1" x14ac:dyDescent="0.5">
      <c r="A2369" s="7"/>
      <c r="B2369" s="15" t="s">
        <v>4</v>
      </c>
      <c r="C2369" s="8">
        <v>1257</v>
      </c>
      <c r="D2369" s="9">
        <f t="shared" si="84"/>
        <v>100</v>
      </c>
    </row>
    <row r="2370" spans="1:4" x14ac:dyDescent="0.45">
      <c r="A2370" s="19"/>
      <c r="B2370" s="20"/>
      <c r="C2370" s="21"/>
      <c r="D2370" s="22"/>
    </row>
    <row r="2371" spans="1:4" x14ac:dyDescent="0.45">
      <c r="A2371" s="19"/>
      <c r="B2371" s="20"/>
      <c r="C2371" s="21"/>
      <c r="D2371" s="22"/>
    </row>
    <row r="2372" spans="1:4" x14ac:dyDescent="0.45">
      <c r="A2372" s="19"/>
      <c r="B2372" s="20"/>
      <c r="C2372" s="21"/>
      <c r="D2372" s="22"/>
    </row>
    <row r="2373" spans="1:4" x14ac:dyDescent="0.45">
      <c r="A2373" s="19"/>
      <c r="B2373" s="20"/>
      <c r="C2373" s="21"/>
      <c r="D2373" s="22"/>
    </row>
    <row r="2374" spans="1:4" x14ac:dyDescent="0.45">
      <c r="A2374" s="19"/>
      <c r="B2374" s="20"/>
      <c r="C2374" s="21"/>
      <c r="D2374" s="22"/>
    </row>
    <row r="2375" spans="1:4" x14ac:dyDescent="0.45">
      <c r="A2375" s="19"/>
      <c r="B2375" s="20"/>
      <c r="C2375" s="21"/>
      <c r="D2375" s="22"/>
    </row>
    <row r="2376" spans="1:4" x14ac:dyDescent="0.45">
      <c r="A2376" s="19"/>
      <c r="B2376" s="20"/>
      <c r="C2376" s="21"/>
      <c r="D2376" s="22"/>
    </row>
    <row r="2377" spans="1:4" x14ac:dyDescent="0.45">
      <c r="A2377" s="19"/>
      <c r="B2377" s="20"/>
      <c r="C2377" s="21"/>
      <c r="D2377" s="22"/>
    </row>
    <row r="2378" spans="1:4" x14ac:dyDescent="0.45">
      <c r="A2378" s="19"/>
      <c r="B2378" s="20"/>
      <c r="C2378" s="21"/>
      <c r="D2378" s="22"/>
    </row>
    <row r="2379" spans="1:4" x14ac:dyDescent="0.45">
      <c r="A2379" s="19"/>
      <c r="B2379" s="20"/>
      <c r="C2379" s="21"/>
      <c r="D2379" s="22"/>
    </row>
    <row r="2380" spans="1:4" x14ac:dyDescent="0.45">
      <c r="A2380" s="19"/>
      <c r="B2380" s="20"/>
      <c r="C2380" s="21"/>
      <c r="D2380" s="22"/>
    </row>
    <row r="2381" spans="1:4" x14ac:dyDescent="0.45">
      <c r="A2381" s="19"/>
      <c r="B2381" s="20"/>
      <c r="C2381" s="21"/>
      <c r="D2381" s="22"/>
    </row>
    <row r="2382" spans="1:4" x14ac:dyDescent="0.45">
      <c r="A2382" s="19"/>
      <c r="B2382" s="20"/>
      <c r="C2382" s="21"/>
      <c r="D2382" s="22"/>
    </row>
    <row r="2383" spans="1:4" x14ac:dyDescent="0.45">
      <c r="A2383" s="19"/>
      <c r="B2383" s="20"/>
      <c r="C2383" s="21"/>
      <c r="D2383" s="22"/>
    </row>
    <row r="2384" spans="1:4" x14ac:dyDescent="0.45">
      <c r="A2384" s="19"/>
      <c r="B2384" s="20"/>
      <c r="C2384" s="21"/>
      <c r="D2384" s="22"/>
    </row>
    <row r="2385" spans="1:4" x14ac:dyDescent="0.45">
      <c r="A2385" s="19"/>
      <c r="B2385" s="20"/>
      <c r="C2385" s="21"/>
      <c r="D2385" s="22"/>
    </row>
    <row r="2386" spans="1:4" ht="36.6" thickBot="1" x14ac:dyDescent="0.5">
      <c r="A2386" s="12"/>
      <c r="B2386" s="12" t="s">
        <v>407</v>
      </c>
      <c r="C2386" s="10" t="s">
        <v>307</v>
      </c>
      <c r="D2386" s="12"/>
    </row>
    <row r="2387" spans="1:4" x14ac:dyDescent="0.45">
      <c r="A2387" s="2" t="s">
        <v>0</v>
      </c>
      <c r="B2387" s="13" t="s">
        <v>1</v>
      </c>
      <c r="C2387" s="11" t="s">
        <v>305</v>
      </c>
      <c r="D2387" s="3" t="s">
        <v>2</v>
      </c>
    </row>
    <row r="2388" spans="1:4" x14ac:dyDescent="0.45">
      <c r="A2388" s="4">
        <v>1</v>
      </c>
      <c r="B2388" s="17" t="s">
        <v>408</v>
      </c>
      <c r="C2388" s="27">
        <v>50</v>
      </c>
      <c r="D2388" s="6">
        <f t="shared" ref="D2388:D2393" si="85">ROUND(C2388/C$2393*100,3)</f>
        <v>1.657</v>
      </c>
    </row>
    <row r="2389" spans="1:4" x14ac:dyDescent="0.45">
      <c r="A2389" s="4">
        <v>2</v>
      </c>
      <c r="B2389" s="14" t="s">
        <v>409</v>
      </c>
      <c r="C2389" s="27">
        <v>62</v>
      </c>
      <c r="D2389" s="6">
        <f t="shared" si="85"/>
        <v>2.0550000000000002</v>
      </c>
    </row>
    <row r="2390" spans="1:4" x14ac:dyDescent="0.45">
      <c r="A2390" s="4">
        <v>3</v>
      </c>
      <c r="B2390" s="14" t="s">
        <v>410</v>
      </c>
      <c r="C2390" s="27">
        <v>1469</v>
      </c>
      <c r="D2390" s="6">
        <f t="shared" si="85"/>
        <v>48.691000000000003</v>
      </c>
    </row>
    <row r="2391" spans="1:4" x14ac:dyDescent="0.45">
      <c r="A2391" s="4">
        <v>4</v>
      </c>
      <c r="B2391" s="14" t="s">
        <v>411</v>
      </c>
      <c r="C2391" s="27">
        <v>1422</v>
      </c>
      <c r="D2391" s="6">
        <f t="shared" si="85"/>
        <v>47.133000000000003</v>
      </c>
    </row>
    <row r="2392" spans="1:4" x14ac:dyDescent="0.45">
      <c r="A2392" s="4"/>
      <c r="B2392" s="14" t="s">
        <v>3</v>
      </c>
      <c r="C2392" s="5">
        <v>14</v>
      </c>
      <c r="D2392" s="6">
        <f t="shared" si="85"/>
        <v>0.46400000000000002</v>
      </c>
    </row>
    <row r="2393" spans="1:4" ht="18.600000000000001" thickBot="1" x14ac:dyDescent="0.5">
      <c r="A2393" s="7"/>
      <c r="B2393" s="15" t="s">
        <v>4</v>
      </c>
      <c r="C2393" s="8">
        <f>SUM(C2388:C2392)</f>
        <v>3017</v>
      </c>
      <c r="D2393" s="9">
        <f t="shared" si="85"/>
        <v>100</v>
      </c>
    </row>
    <row r="2394" spans="1:4" x14ac:dyDescent="0.45">
      <c r="A2394" s="19"/>
      <c r="B2394" s="20"/>
      <c r="C2394" s="21"/>
      <c r="D2394" s="22"/>
    </row>
    <row r="2395" spans="1:4" x14ac:dyDescent="0.45">
      <c r="A2395" s="19"/>
      <c r="B2395" s="20"/>
      <c r="C2395" s="21"/>
      <c r="D2395" s="22"/>
    </row>
    <row r="2396" spans="1:4" x14ac:dyDescent="0.45">
      <c r="A2396" s="19"/>
      <c r="B2396" s="20"/>
      <c r="C2396" s="21"/>
      <c r="D2396" s="22"/>
    </row>
    <row r="2397" spans="1:4" x14ac:dyDescent="0.45">
      <c r="A2397" s="19"/>
      <c r="B2397" s="20"/>
      <c r="C2397" s="21"/>
      <c r="D2397" s="22"/>
    </row>
    <row r="2398" spans="1:4" x14ac:dyDescent="0.45">
      <c r="A2398" s="19"/>
      <c r="B2398" s="20"/>
      <c r="C2398" s="21"/>
      <c r="D2398" s="22"/>
    </row>
    <row r="2399" spans="1:4" x14ac:dyDescent="0.45">
      <c r="A2399" s="19"/>
      <c r="B2399" s="20"/>
      <c r="C2399" s="21"/>
      <c r="D2399" s="22"/>
    </row>
    <row r="2400" spans="1:4" x14ac:dyDescent="0.45">
      <c r="A2400" s="19"/>
      <c r="B2400" s="20"/>
      <c r="C2400" s="21"/>
      <c r="D2400" s="22"/>
    </row>
    <row r="2401" spans="1:4" ht="36.6" thickBot="1" x14ac:dyDescent="0.5">
      <c r="A2401" s="12"/>
      <c r="B2401" s="12" t="s">
        <v>412</v>
      </c>
      <c r="C2401" s="10" t="s">
        <v>307</v>
      </c>
      <c r="D2401" s="12"/>
    </row>
    <row r="2402" spans="1:4" x14ac:dyDescent="0.45">
      <c r="A2402" s="2" t="s">
        <v>0</v>
      </c>
      <c r="B2402" s="13" t="s">
        <v>1</v>
      </c>
      <c r="C2402" s="11" t="s">
        <v>305</v>
      </c>
      <c r="D2402" s="3" t="s">
        <v>2</v>
      </c>
    </row>
    <row r="2403" spans="1:4" x14ac:dyDescent="0.45">
      <c r="A2403" s="4">
        <v>1</v>
      </c>
      <c r="B2403" s="17" t="s">
        <v>408</v>
      </c>
      <c r="C2403" s="27">
        <v>79</v>
      </c>
      <c r="D2403" s="6">
        <f t="shared" ref="D2403:D2408" si="86">ROUND(C2403/C$2408*100,3)</f>
        <v>2.6179999999999999</v>
      </c>
    </row>
    <row r="2404" spans="1:4" x14ac:dyDescent="0.45">
      <c r="A2404" s="4">
        <v>2</v>
      </c>
      <c r="B2404" s="14" t="s">
        <v>409</v>
      </c>
      <c r="C2404" s="27">
        <v>244</v>
      </c>
      <c r="D2404" s="6">
        <f t="shared" si="86"/>
        <v>8.0879999999999992</v>
      </c>
    </row>
    <row r="2405" spans="1:4" x14ac:dyDescent="0.45">
      <c r="A2405" s="4">
        <v>3</v>
      </c>
      <c r="B2405" s="14" t="s">
        <v>410</v>
      </c>
      <c r="C2405" s="27">
        <v>1308</v>
      </c>
      <c r="D2405" s="6">
        <f t="shared" si="86"/>
        <v>43.353999999999999</v>
      </c>
    </row>
    <row r="2406" spans="1:4" x14ac:dyDescent="0.45">
      <c r="A2406" s="4">
        <v>4</v>
      </c>
      <c r="B2406" s="14" t="s">
        <v>411</v>
      </c>
      <c r="C2406" s="27">
        <v>1366</v>
      </c>
      <c r="D2406" s="6">
        <f t="shared" si="86"/>
        <v>45.277000000000001</v>
      </c>
    </row>
    <row r="2407" spans="1:4" x14ac:dyDescent="0.45">
      <c r="A2407" s="4"/>
      <c r="B2407" s="14" t="s">
        <v>3</v>
      </c>
      <c r="C2407" s="5">
        <v>20</v>
      </c>
      <c r="D2407" s="6">
        <f t="shared" si="86"/>
        <v>0.66300000000000003</v>
      </c>
    </row>
    <row r="2408" spans="1:4" ht="18.600000000000001" thickBot="1" x14ac:dyDescent="0.5">
      <c r="A2408" s="7"/>
      <c r="B2408" s="15" t="s">
        <v>4</v>
      </c>
      <c r="C2408" s="8">
        <f>SUM(C2403:C2407)</f>
        <v>3017</v>
      </c>
      <c r="D2408" s="9">
        <f t="shared" si="86"/>
        <v>100</v>
      </c>
    </row>
    <row r="2409" spans="1:4" x14ac:dyDescent="0.45">
      <c r="A2409" s="19"/>
      <c r="B2409" s="20"/>
      <c r="C2409" s="21"/>
      <c r="D2409" s="22"/>
    </row>
    <row r="2410" spans="1:4" x14ac:dyDescent="0.45">
      <c r="A2410" s="19"/>
      <c r="B2410" s="20"/>
      <c r="C2410" s="21"/>
      <c r="D2410" s="22"/>
    </row>
    <row r="2411" spans="1:4" x14ac:dyDescent="0.45">
      <c r="A2411" s="19"/>
      <c r="B2411" s="20"/>
      <c r="C2411" s="21"/>
      <c r="D2411" s="22"/>
    </row>
    <row r="2412" spans="1:4" x14ac:dyDescent="0.45">
      <c r="A2412" s="19"/>
      <c r="B2412" s="20"/>
      <c r="C2412" s="21"/>
      <c r="D2412" s="22"/>
    </row>
    <row r="2413" spans="1:4" x14ac:dyDescent="0.45">
      <c r="A2413" s="19"/>
      <c r="B2413" s="20"/>
      <c r="C2413" s="21"/>
      <c r="D2413" s="22"/>
    </row>
    <row r="2414" spans="1:4" x14ac:dyDescent="0.45">
      <c r="A2414" s="19"/>
      <c r="B2414" s="20"/>
      <c r="C2414" s="21"/>
      <c r="D2414" s="22"/>
    </row>
    <row r="2415" spans="1:4" x14ac:dyDescent="0.45">
      <c r="A2415" s="19"/>
      <c r="B2415" s="20"/>
      <c r="C2415" s="21"/>
      <c r="D2415" s="22"/>
    </row>
    <row r="2416" spans="1:4" ht="36.6" thickBot="1" x14ac:dyDescent="0.5">
      <c r="A2416" s="12"/>
      <c r="B2416" s="12" t="s">
        <v>413</v>
      </c>
      <c r="C2416" s="10" t="s">
        <v>307</v>
      </c>
      <c r="D2416" s="12"/>
    </row>
    <row r="2417" spans="1:4" x14ac:dyDescent="0.45">
      <c r="A2417" s="2" t="s">
        <v>0</v>
      </c>
      <c r="B2417" s="13" t="s">
        <v>1</v>
      </c>
      <c r="C2417" s="11" t="s">
        <v>305</v>
      </c>
      <c r="D2417" s="3" t="s">
        <v>2</v>
      </c>
    </row>
    <row r="2418" spans="1:4" x14ac:dyDescent="0.45">
      <c r="A2418" s="4">
        <v>1</v>
      </c>
      <c r="B2418" s="17" t="s">
        <v>408</v>
      </c>
      <c r="C2418" s="27">
        <v>68</v>
      </c>
      <c r="D2418" s="6">
        <f t="shared" ref="D2418:D2423" si="87">ROUND(C2418/C$2423*100,3)</f>
        <v>2.254</v>
      </c>
    </row>
    <row r="2419" spans="1:4" x14ac:dyDescent="0.45">
      <c r="A2419" s="4">
        <v>2</v>
      </c>
      <c r="B2419" s="14" t="s">
        <v>409</v>
      </c>
      <c r="C2419" s="27">
        <v>497</v>
      </c>
      <c r="D2419" s="6">
        <f t="shared" si="87"/>
        <v>16.472999999999999</v>
      </c>
    </row>
    <row r="2420" spans="1:4" x14ac:dyDescent="0.45">
      <c r="A2420" s="4">
        <v>3</v>
      </c>
      <c r="B2420" s="14" t="s">
        <v>410</v>
      </c>
      <c r="C2420" s="27">
        <v>1625</v>
      </c>
      <c r="D2420" s="6">
        <f t="shared" si="87"/>
        <v>53.860999999999997</v>
      </c>
    </row>
    <row r="2421" spans="1:4" x14ac:dyDescent="0.45">
      <c r="A2421" s="4">
        <v>4</v>
      </c>
      <c r="B2421" s="14" t="s">
        <v>411</v>
      </c>
      <c r="C2421" s="27">
        <v>810</v>
      </c>
      <c r="D2421" s="6">
        <f t="shared" si="87"/>
        <v>26.847999999999999</v>
      </c>
    </row>
    <row r="2422" spans="1:4" x14ac:dyDescent="0.45">
      <c r="A2422" s="4"/>
      <c r="B2422" s="14" t="s">
        <v>3</v>
      </c>
      <c r="C2422" s="5">
        <v>17</v>
      </c>
      <c r="D2422" s="6">
        <f t="shared" si="87"/>
        <v>0.56299999999999994</v>
      </c>
    </row>
    <row r="2423" spans="1:4" ht="18.600000000000001" thickBot="1" x14ac:dyDescent="0.5">
      <c r="A2423" s="7"/>
      <c r="B2423" s="15" t="s">
        <v>4</v>
      </c>
      <c r="C2423" s="8">
        <f>SUM(C2418:C2422)</f>
        <v>3017</v>
      </c>
      <c r="D2423" s="9">
        <f t="shared" si="87"/>
        <v>100</v>
      </c>
    </row>
    <row r="2424" spans="1:4" x14ac:dyDescent="0.45">
      <c r="A2424" s="19"/>
      <c r="B2424" s="20"/>
      <c r="C2424" s="21"/>
      <c r="D2424" s="22"/>
    </row>
    <row r="2425" spans="1:4" x14ac:dyDescent="0.45">
      <c r="A2425" s="19"/>
      <c r="B2425" s="20"/>
      <c r="C2425" s="21"/>
      <c r="D2425" s="22"/>
    </row>
    <row r="2426" spans="1:4" x14ac:dyDescent="0.45">
      <c r="A2426" s="19"/>
      <c r="B2426" s="20"/>
      <c r="C2426" s="21"/>
      <c r="D2426" s="22"/>
    </row>
    <row r="2427" spans="1:4" x14ac:dyDescent="0.45">
      <c r="A2427" s="19"/>
      <c r="B2427" s="20"/>
      <c r="C2427" s="21"/>
      <c r="D2427" s="22"/>
    </row>
    <row r="2428" spans="1:4" x14ac:dyDescent="0.45">
      <c r="A2428" s="19"/>
      <c r="B2428" s="20"/>
      <c r="C2428" s="21"/>
      <c r="D2428" s="22"/>
    </row>
    <row r="2429" spans="1:4" x14ac:dyDescent="0.45">
      <c r="A2429" s="19"/>
      <c r="B2429" s="20"/>
      <c r="C2429" s="21"/>
      <c r="D2429" s="22"/>
    </row>
    <row r="2430" spans="1:4" x14ac:dyDescent="0.45">
      <c r="A2430" s="19"/>
      <c r="B2430" s="20"/>
      <c r="C2430" s="21"/>
      <c r="D2430" s="22"/>
    </row>
    <row r="2431" spans="1:4" x14ac:dyDescent="0.45">
      <c r="A2431" s="19"/>
      <c r="B2431" s="20"/>
      <c r="C2431" s="21"/>
      <c r="D2431" s="22"/>
    </row>
    <row r="2432" spans="1:4" ht="36.6" thickBot="1" x14ac:dyDescent="0.5">
      <c r="A2432" s="12"/>
      <c r="B2432" s="12" t="s">
        <v>414</v>
      </c>
      <c r="C2432" s="10" t="s">
        <v>307</v>
      </c>
      <c r="D2432" s="12"/>
    </row>
    <row r="2433" spans="1:4" x14ac:dyDescent="0.45">
      <c r="A2433" s="2" t="s">
        <v>0</v>
      </c>
      <c r="B2433" s="13" t="s">
        <v>1</v>
      </c>
      <c r="C2433" s="11" t="s">
        <v>305</v>
      </c>
      <c r="D2433" s="3" t="s">
        <v>2</v>
      </c>
    </row>
    <row r="2434" spans="1:4" x14ac:dyDescent="0.45">
      <c r="A2434" s="4">
        <v>1</v>
      </c>
      <c r="B2434" s="17" t="s">
        <v>408</v>
      </c>
      <c r="C2434" s="27">
        <v>48</v>
      </c>
      <c r="D2434" s="6">
        <f t="shared" ref="D2434:D2439" si="88">ROUND(C2434/C$2439*100,3)</f>
        <v>1.591</v>
      </c>
    </row>
    <row r="2435" spans="1:4" x14ac:dyDescent="0.45">
      <c r="A2435" s="4">
        <v>2</v>
      </c>
      <c r="B2435" s="14" t="s">
        <v>409</v>
      </c>
      <c r="C2435" s="27">
        <v>177</v>
      </c>
      <c r="D2435" s="6">
        <f t="shared" si="88"/>
        <v>5.867</v>
      </c>
    </row>
    <row r="2436" spans="1:4" x14ac:dyDescent="0.45">
      <c r="A2436" s="4">
        <v>3</v>
      </c>
      <c r="B2436" s="14" t="s">
        <v>410</v>
      </c>
      <c r="C2436" s="27">
        <v>1612</v>
      </c>
      <c r="D2436" s="6">
        <f t="shared" si="88"/>
        <v>53.430999999999997</v>
      </c>
    </row>
    <row r="2437" spans="1:4" x14ac:dyDescent="0.45">
      <c r="A2437" s="4">
        <v>4</v>
      </c>
      <c r="B2437" s="14" t="s">
        <v>411</v>
      </c>
      <c r="C2437" s="27">
        <v>1158</v>
      </c>
      <c r="D2437" s="6">
        <f t="shared" si="88"/>
        <v>38.381999999999998</v>
      </c>
    </row>
    <row r="2438" spans="1:4" x14ac:dyDescent="0.45">
      <c r="A2438" s="4"/>
      <c r="B2438" s="14" t="s">
        <v>3</v>
      </c>
      <c r="C2438" s="5">
        <v>22</v>
      </c>
      <c r="D2438" s="6">
        <f t="shared" si="88"/>
        <v>0.72899999999999998</v>
      </c>
    </row>
    <row r="2439" spans="1:4" ht="18.600000000000001" thickBot="1" x14ac:dyDescent="0.5">
      <c r="A2439" s="7"/>
      <c r="B2439" s="15" t="s">
        <v>4</v>
      </c>
      <c r="C2439" s="8">
        <f>SUM(C2434:C2438)</f>
        <v>3017</v>
      </c>
      <c r="D2439" s="9">
        <f t="shared" si="88"/>
        <v>100</v>
      </c>
    </row>
    <row r="2440" spans="1:4" x14ac:dyDescent="0.45">
      <c r="A2440" s="19"/>
      <c r="B2440" s="20"/>
      <c r="C2440" s="21"/>
      <c r="D2440" s="22"/>
    </row>
    <row r="2441" spans="1:4" x14ac:dyDescent="0.45">
      <c r="A2441" s="19"/>
      <c r="B2441" s="20"/>
      <c r="C2441" s="21"/>
      <c r="D2441" s="22"/>
    </row>
    <row r="2442" spans="1:4" x14ac:dyDescent="0.45">
      <c r="A2442" s="19"/>
      <c r="B2442" s="20"/>
      <c r="C2442" s="21"/>
      <c r="D2442" s="22"/>
    </row>
    <row r="2443" spans="1:4" x14ac:dyDescent="0.45">
      <c r="A2443" s="19"/>
      <c r="B2443" s="20"/>
      <c r="C2443" s="21"/>
      <c r="D2443" s="22"/>
    </row>
    <row r="2444" spans="1:4" x14ac:dyDescent="0.45">
      <c r="A2444" s="19"/>
      <c r="B2444" s="20"/>
      <c r="C2444" s="21"/>
      <c r="D2444" s="22"/>
    </row>
    <row r="2445" spans="1:4" x14ac:dyDescent="0.45">
      <c r="A2445" s="19"/>
      <c r="B2445" s="20"/>
      <c r="C2445" s="21"/>
      <c r="D2445" s="22"/>
    </row>
    <row r="2446" spans="1:4" x14ac:dyDescent="0.45">
      <c r="A2446" s="19"/>
      <c r="B2446" s="20"/>
      <c r="C2446" s="21"/>
      <c r="D2446" s="22"/>
    </row>
    <row r="2447" spans="1:4" x14ac:dyDescent="0.45">
      <c r="A2447" s="19"/>
      <c r="B2447" s="20"/>
      <c r="C2447" s="21"/>
      <c r="D2447" s="22"/>
    </row>
    <row r="2448" spans="1:4" ht="36.6" thickBot="1" x14ac:dyDescent="0.5">
      <c r="A2448" s="12"/>
      <c r="B2448" s="12" t="s">
        <v>415</v>
      </c>
      <c r="C2448" s="10" t="s">
        <v>307</v>
      </c>
      <c r="D2448" s="12"/>
    </row>
    <row r="2449" spans="1:4" x14ac:dyDescent="0.45">
      <c r="A2449" s="2" t="s">
        <v>0</v>
      </c>
      <c r="B2449" s="13" t="s">
        <v>1</v>
      </c>
      <c r="C2449" s="11" t="s">
        <v>305</v>
      </c>
      <c r="D2449" s="3" t="s">
        <v>2</v>
      </c>
    </row>
    <row r="2450" spans="1:4" x14ac:dyDescent="0.45">
      <c r="A2450" s="4">
        <v>1</v>
      </c>
      <c r="B2450" s="17" t="s">
        <v>416</v>
      </c>
      <c r="C2450" s="27">
        <v>3</v>
      </c>
      <c r="D2450" s="6">
        <f t="shared" ref="D2450:D2458" si="89">ROUND(C2450/C$2458*100,3)</f>
        <v>9.9000000000000005E-2</v>
      </c>
    </row>
    <row r="2451" spans="1:4" x14ac:dyDescent="0.45">
      <c r="A2451" s="4">
        <v>2</v>
      </c>
      <c r="B2451" s="14" t="s">
        <v>417</v>
      </c>
      <c r="C2451" s="27">
        <v>183</v>
      </c>
      <c r="D2451" s="6">
        <f t="shared" si="89"/>
        <v>6.0659999999999998</v>
      </c>
    </row>
    <row r="2452" spans="1:4" x14ac:dyDescent="0.45">
      <c r="A2452" s="4">
        <v>3</v>
      </c>
      <c r="B2452" s="14" t="s">
        <v>418</v>
      </c>
      <c r="C2452" s="27">
        <v>112</v>
      </c>
      <c r="D2452" s="6">
        <f t="shared" si="89"/>
        <v>3.7120000000000002</v>
      </c>
    </row>
    <row r="2453" spans="1:4" x14ac:dyDescent="0.45">
      <c r="A2453" s="4">
        <v>4</v>
      </c>
      <c r="B2453" s="14" t="s">
        <v>419</v>
      </c>
      <c r="C2453" s="27">
        <v>46</v>
      </c>
      <c r="D2453" s="6">
        <f t="shared" si="89"/>
        <v>1.5249999999999999</v>
      </c>
    </row>
    <row r="2454" spans="1:4" x14ac:dyDescent="0.45">
      <c r="A2454" s="4">
        <v>5</v>
      </c>
      <c r="B2454" s="14" t="s">
        <v>420</v>
      </c>
      <c r="C2454" s="27">
        <v>2010</v>
      </c>
      <c r="D2454" s="6">
        <f t="shared" si="89"/>
        <v>66.622</v>
      </c>
    </row>
    <row r="2455" spans="1:4" x14ac:dyDescent="0.45">
      <c r="A2455" s="4">
        <v>6</v>
      </c>
      <c r="B2455" s="14" t="s">
        <v>421</v>
      </c>
      <c r="C2455" s="27">
        <v>182</v>
      </c>
      <c r="D2455" s="6">
        <f t="shared" si="89"/>
        <v>6.032</v>
      </c>
    </row>
    <row r="2456" spans="1:4" x14ac:dyDescent="0.45">
      <c r="A2456" s="4">
        <v>7</v>
      </c>
      <c r="B2456" s="14" t="s">
        <v>422</v>
      </c>
      <c r="C2456" s="27">
        <v>461</v>
      </c>
      <c r="D2456" s="6">
        <f t="shared" si="89"/>
        <v>15.28</v>
      </c>
    </row>
    <row r="2457" spans="1:4" x14ac:dyDescent="0.45">
      <c r="A2457" s="4"/>
      <c r="B2457" s="14" t="s">
        <v>3</v>
      </c>
      <c r="C2457" s="5">
        <v>20</v>
      </c>
      <c r="D2457" s="6">
        <f t="shared" si="89"/>
        <v>0.66300000000000003</v>
      </c>
    </row>
    <row r="2458" spans="1:4" ht="18.600000000000001" thickBot="1" x14ac:dyDescent="0.5">
      <c r="A2458" s="7"/>
      <c r="B2458" s="15" t="s">
        <v>4</v>
      </c>
      <c r="C2458" s="8">
        <f>SUM(C2450:C2457)</f>
        <v>3017</v>
      </c>
      <c r="D2458" s="9">
        <f t="shared" si="89"/>
        <v>100</v>
      </c>
    </row>
    <row r="2459" spans="1:4" x14ac:dyDescent="0.45">
      <c r="A2459" s="19"/>
      <c r="B2459" s="20"/>
      <c r="C2459" s="21"/>
      <c r="D2459" s="22"/>
    </row>
    <row r="2460" spans="1:4" x14ac:dyDescent="0.45">
      <c r="A2460" s="19"/>
      <c r="B2460" s="20"/>
      <c r="C2460" s="21"/>
      <c r="D2460" s="22"/>
    </row>
    <row r="2461" spans="1:4" x14ac:dyDescent="0.45">
      <c r="A2461" s="19"/>
      <c r="B2461" s="20"/>
      <c r="C2461" s="21"/>
      <c r="D2461" s="22"/>
    </row>
    <row r="2462" spans="1:4" x14ac:dyDescent="0.45">
      <c r="A2462" s="19"/>
      <c r="B2462" s="20"/>
      <c r="C2462" s="21"/>
      <c r="D2462" s="22"/>
    </row>
    <row r="2463" spans="1:4" x14ac:dyDescent="0.45">
      <c r="A2463" s="19"/>
      <c r="B2463" s="20"/>
      <c r="C2463" s="21"/>
      <c r="D2463" s="22"/>
    </row>
    <row r="2464" spans="1:4" x14ac:dyDescent="0.45">
      <c r="A2464" s="19"/>
      <c r="B2464" s="20"/>
      <c r="C2464" s="21"/>
      <c r="D2464" s="22"/>
    </row>
    <row r="2465" spans="1:4" x14ac:dyDescent="0.45">
      <c r="A2465" s="19"/>
      <c r="B2465" s="20"/>
      <c r="C2465" s="21"/>
      <c r="D2465" s="22"/>
    </row>
    <row r="2466" spans="1:4" x14ac:dyDescent="0.45">
      <c r="A2466" s="19"/>
      <c r="B2466" s="20"/>
      <c r="C2466" s="21"/>
      <c r="D2466" s="22"/>
    </row>
    <row r="2467" spans="1:4" x14ac:dyDescent="0.45">
      <c r="A2467" s="19"/>
      <c r="B2467" s="20"/>
      <c r="C2467" s="21"/>
      <c r="D2467" s="22"/>
    </row>
    <row r="2468" spans="1:4" x14ac:dyDescent="0.45">
      <c r="A2468" s="19"/>
      <c r="B2468" s="20"/>
      <c r="C2468" s="21"/>
      <c r="D2468" s="22"/>
    </row>
    <row r="2469" spans="1:4" x14ac:dyDescent="0.45">
      <c r="A2469" s="19"/>
      <c r="B2469" s="20"/>
      <c r="C2469" s="21"/>
      <c r="D2469" s="22"/>
    </row>
    <row r="2470" spans="1:4" ht="36.6" thickBot="1" x14ac:dyDescent="0.5">
      <c r="A2470" s="12"/>
      <c r="B2470" s="12" t="s">
        <v>423</v>
      </c>
      <c r="C2470" s="10" t="s">
        <v>308</v>
      </c>
      <c r="D2470" s="12"/>
    </row>
    <row r="2471" spans="1:4" x14ac:dyDescent="0.45">
      <c r="A2471" s="2" t="s">
        <v>0</v>
      </c>
      <c r="B2471" s="13" t="s">
        <v>1</v>
      </c>
      <c r="C2471" s="11" t="s">
        <v>305</v>
      </c>
      <c r="D2471" s="3" t="s">
        <v>2</v>
      </c>
    </row>
    <row r="2472" spans="1:4" x14ac:dyDescent="0.45">
      <c r="A2472" s="4">
        <v>1</v>
      </c>
      <c r="B2472" s="17" t="s">
        <v>424</v>
      </c>
      <c r="C2472" s="33">
        <v>1247</v>
      </c>
      <c r="D2472" s="6">
        <f t="shared" ref="D2472:D2483" si="90">ROUND(C2472/C$2483*100,3)</f>
        <v>75.12</v>
      </c>
    </row>
    <row r="2473" spans="1:4" x14ac:dyDescent="0.45">
      <c r="A2473" s="4">
        <v>2</v>
      </c>
      <c r="B2473" s="14" t="s">
        <v>425</v>
      </c>
      <c r="C2473" s="33">
        <v>187</v>
      </c>
      <c r="D2473" s="6">
        <f t="shared" si="90"/>
        <v>11.265000000000001</v>
      </c>
    </row>
    <row r="2474" spans="1:4" x14ac:dyDescent="0.45">
      <c r="A2474" s="4">
        <v>3</v>
      </c>
      <c r="B2474" s="14" t="s">
        <v>426</v>
      </c>
      <c r="C2474" s="33">
        <v>273</v>
      </c>
      <c r="D2474" s="6">
        <f t="shared" si="90"/>
        <v>16.446000000000002</v>
      </c>
    </row>
    <row r="2475" spans="1:4" x14ac:dyDescent="0.45">
      <c r="A2475" s="4">
        <v>4</v>
      </c>
      <c r="B2475" s="14" t="s">
        <v>427</v>
      </c>
      <c r="C2475" s="33">
        <v>916</v>
      </c>
      <c r="D2475" s="6">
        <f t="shared" si="90"/>
        <v>55.180999999999997</v>
      </c>
    </row>
    <row r="2476" spans="1:4" x14ac:dyDescent="0.45">
      <c r="A2476" s="4">
        <v>5</v>
      </c>
      <c r="B2476" s="14" t="s">
        <v>428</v>
      </c>
      <c r="C2476" s="33">
        <v>447</v>
      </c>
      <c r="D2476" s="6">
        <f t="shared" si="90"/>
        <v>26.928000000000001</v>
      </c>
    </row>
    <row r="2477" spans="1:4" x14ac:dyDescent="0.45">
      <c r="A2477" s="4">
        <v>6</v>
      </c>
      <c r="B2477" s="14" t="s">
        <v>429</v>
      </c>
      <c r="C2477" s="33">
        <v>168</v>
      </c>
      <c r="D2477" s="6">
        <f t="shared" si="90"/>
        <v>10.119999999999999</v>
      </c>
    </row>
    <row r="2478" spans="1:4" x14ac:dyDescent="0.45">
      <c r="A2478" s="4">
        <v>7</v>
      </c>
      <c r="B2478" s="14" t="s">
        <v>430</v>
      </c>
      <c r="C2478" s="33">
        <v>10</v>
      </c>
      <c r="D2478" s="6">
        <f t="shared" si="90"/>
        <v>0.60199999999999998</v>
      </c>
    </row>
    <row r="2479" spans="1:4" x14ac:dyDescent="0.45">
      <c r="A2479" s="4">
        <v>8</v>
      </c>
      <c r="B2479" s="14" t="s">
        <v>433</v>
      </c>
      <c r="C2479" s="33">
        <v>59</v>
      </c>
      <c r="D2479" s="6">
        <f t="shared" si="90"/>
        <v>3.5539999999999998</v>
      </c>
    </row>
    <row r="2480" spans="1:4" x14ac:dyDescent="0.45">
      <c r="A2480" s="4">
        <v>9</v>
      </c>
      <c r="B2480" s="14" t="s">
        <v>431</v>
      </c>
      <c r="C2480" s="33">
        <v>1</v>
      </c>
      <c r="D2480" s="6">
        <f t="shared" si="90"/>
        <v>0.06</v>
      </c>
    </row>
    <row r="2481" spans="1:4" x14ac:dyDescent="0.45">
      <c r="A2481" s="4">
        <v>10</v>
      </c>
      <c r="B2481" s="14" t="s">
        <v>432</v>
      </c>
      <c r="C2481" s="33">
        <v>409</v>
      </c>
      <c r="D2481" s="6">
        <f t="shared" si="90"/>
        <v>24.638999999999999</v>
      </c>
    </row>
    <row r="2482" spans="1:4" x14ac:dyDescent="0.45">
      <c r="A2482" s="26">
        <v>11</v>
      </c>
      <c r="B2482" s="23" t="s">
        <v>8</v>
      </c>
      <c r="C2482" s="34">
        <v>18</v>
      </c>
      <c r="D2482" s="24">
        <f t="shared" si="90"/>
        <v>1.0840000000000001</v>
      </c>
    </row>
    <row r="2483" spans="1:4" ht="18.600000000000001" thickBot="1" x14ac:dyDescent="0.5">
      <c r="A2483" s="7"/>
      <c r="B2483" s="15" t="s">
        <v>4</v>
      </c>
      <c r="C2483" s="8">
        <v>1660</v>
      </c>
      <c r="D2483" s="9">
        <f t="shared" si="90"/>
        <v>100</v>
      </c>
    </row>
    <row r="2484" spans="1:4" x14ac:dyDescent="0.45">
      <c r="A2484" s="19"/>
      <c r="B2484" s="20"/>
      <c r="C2484" s="21"/>
      <c r="D2484" s="22"/>
    </row>
    <row r="2485" spans="1:4" x14ac:dyDescent="0.45">
      <c r="A2485" s="19"/>
      <c r="B2485" s="20"/>
      <c r="C2485" s="21"/>
      <c r="D2485" s="22"/>
    </row>
    <row r="2486" spans="1:4" x14ac:dyDescent="0.45">
      <c r="A2486" s="19"/>
      <c r="B2486" s="20"/>
      <c r="C2486" s="21"/>
      <c r="D2486" s="22"/>
    </row>
    <row r="2487" spans="1:4" x14ac:dyDescent="0.45">
      <c r="A2487" s="19"/>
      <c r="B2487" s="20"/>
      <c r="C2487" s="21"/>
      <c r="D2487" s="22"/>
    </row>
    <row r="2488" spans="1:4" x14ac:dyDescent="0.45">
      <c r="A2488" s="19"/>
      <c r="B2488" s="20"/>
      <c r="C2488" s="21"/>
      <c r="D2488" s="22"/>
    </row>
    <row r="2489" spans="1:4" x14ac:dyDescent="0.45">
      <c r="A2489" s="19"/>
      <c r="B2489" s="20"/>
      <c r="C2489" s="21"/>
      <c r="D2489" s="22"/>
    </row>
    <row r="2490" spans="1:4" x14ac:dyDescent="0.45">
      <c r="A2490" s="19"/>
      <c r="B2490" s="20"/>
      <c r="C2490" s="21"/>
      <c r="D2490" s="22"/>
    </row>
    <row r="2491" spans="1:4" x14ac:dyDescent="0.45">
      <c r="A2491" s="19"/>
      <c r="B2491" s="20"/>
      <c r="C2491" s="21"/>
      <c r="D2491" s="22"/>
    </row>
    <row r="2492" spans="1:4" x14ac:dyDescent="0.45">
      <c r="A2492" s="19"/>
      <c r="B2492" s="20"/>
      <c r="C2492" s="21"/>
      <c r="D2492" s="22"/>
    </row>
    <row r="2493" spans="1:4" ht="18" customHeight="1" x14ac:dyDescent="0.45">
      <c r="A2493" s="19"/>
      <c r="B2493" s="20"/>
      <c r="C2493" s="21"/>
      <c r="D2493" s="22"/>
    </row>
    <row r="2494" spans="1:4" ht="18" customHeight="1" x14ac:dyDescent="0.45">
      <c r="A2494" s="19"/>
      <c r="B2494" s="20"/>
      <c r="C2494" s="21"/>
      <c r="D2494" s="22"/>
    </row>
    <row r="2495" spans="1:4" ht="18" customHeight="1" x14ac:dyDescent="0.45">
      <c r="A2495" s="19"/>
      <c r="B2495" s="20"/>
      <c r="C2495" s="21"/>
      <c r="D2495" s="22"/>
    </row>
    <row r="2496" spans="1:4" ht="18" customHeight="1" x14ac:dyDescent="0.45">
      <c r="A2496" s="19"/>
      <c r="B2496" s="20"/>
      <c r="C2496" s="21"/>
      <c r="D2496" s="22"/>
    </row>
    <row r="2497" spans="1:4" ht="18" customHeight="1" thickBot="1" x14ac:dyDescent="0.5">
      <c r="A2497" s="59"/>
      <c r="B2497" s="59" t="s">
        <v>566</v>
      </c>
      <c r="C2497" s="60" t="s">
        <v>346</v>
      </c>
      <c r="D2497" s="59"/>
    </row>
    <row r="2498" spans="1:4" ht="18" customHeight="1" x14ac:dyDescent="0.45">
      <c r="A2498" s="61" t="s">
        <v>0</v>
      </c>
      <c r="B2498" s="68" t="s">
        <v>1</v>
      </c>
      <c r="C2498" s="57" t="s">
        <v>305</v>
      </c>
      <c r="D2498" s="62" t="s">
        <v>2</v>
      </c>
    </row>
    <row r="2499" spans="1:4" ht="18" customHeight="1" x14ac:dyDescent="0.45">
      <c r="A2499" s="63">
        <v>1</v>
      </c>
      <c r="B2499" s="41" t="s">
        <v>567</v>
      </c>
      <c r="C2499" s="42">
        <v>215</v>
      </c>
      <c r="D2499" s="64">
        <f>ROUND(C2499/C$2472*100,3)</f>
        <v>17.241</v>
      </c>
    </row>
    <row r="2500" spans="1:4" ht="18" customHeight="1" x14ac:dyDescent="0.45">
      <c r="A2500" s="63">
        <v>2</v>
      </c>
      <c r="B2500" s="41" t="s">
        <v>568</v>
      </c>
      <c r="C2500" s="42">
        <v>227</v>
      </c>
      <c r="D2500" s="64">
        <f t="shared" ref="D2500:D2505" si="91">ROUND(C2500/C$2472*100,3)</f>
        <v>18.204000000000001</v>
      </c>
    </row>
    <row r="2501" spans="1:4" ht="18" customHeight="1" x14ac:dyDescent="0.45">
      <c r="A2501" s="63">
        <v>3</v>
      </c>
      <c r="B2501" s="41" t="s">
        <v>527</v>
      </c>
      <c r="C2501" s="42">
        <v>174</v>
      </c>
      <c r="D2501" s="64">
        <f t="shared" si="91"/>
        <v>13.952999999999999</v>
      </c>
    </row>
    <row r="2502" spans="1:4" ht="18" customHeight="1" x14ac:dyDescent="0.45">
      <c r="A2502" s="63">
        <v>4</v>
      </c>
      <c r="B2502" s="41" t="s">
        <v>528</v>
      </c>
      <c r="C2502" s="42">
        <v>122</v>
      </c>
      <c r="D2502" s="64">
        <f t="shared" si="91"/>
        <v>9.7829999999999995</v>
      </c>
    </row>
    <row r="2503" spans="1:4" ht="18" customHeight="1" x14ac:dyDescent="0.45">
      <c r="A2503" s="63">
        <v>5</v>
      </c>
      <c r="B2503" s="41" t="s">
        <v>529</v>
      </c>
      <c r="C2503" s="42">
        <v>485</v>
      </c>
      <c r="D2503" s="64">
        <f t="shared" si="91"/>
        <v>38.893000000000001</v>
      </c>
    </row>
    <row r="2504" spans="1:4" ht="18" customHeight="1" x14ac:dyDescent="0.45">
      <c r="A2504" s="63"/>
      <c r="B2504" s="41" t="s">
        <v>530</v>
      </c>
      <c r="C2504" s="43">
        <v>24</v>
      </c>
      <c r="D2504" s="64">
        <f t="shared" si="91"/>
        <v>1.925</v>
      </c>
    </row>
    <row r="2505" spans="1:4" ht="18" customHeight="1" thickBot="1" x14ac:dyDescent="0.5">
      <c r="A2505" s="65"/>
      <c r="B2505" s="66" t="s">
        <v>4</v>
      </c>
      <c r="C2505" s="58">
        <f>SUM(C2499:C2504)</f>
        <v>1247</v>
      </c>
      <c r="D2505" s="67">
        <f t="shared" si="91"/>
        <v>100</v>
      </c>
    </row>
    <row r="2506" spans="1:4" ht="18" customHeight="1" x14ac:dyDescent="0.45">
      <c r="A2506" s="19"/>
      <c r="B2506" s="20"/>
      <c r="C2506" s="21"/>
      <c r="D2506" s="22"/>
    </row>
    <row r="2507" spans="1:4" ht="18" customHeight="1" x14ac:dyDescent="0.45">
      <c r="A2507" s="19"/>
      <c r="B2507" s="20"/>
      <c r="C2507" s="21"/>
      <c r="D2507" s="22"/>
    </row>
    <row r="2508" spans="1:4" ht="18" customHeight="1" x14ac:dyDescent="0.45">
      <c r="A2508" s="19"/>
      <c r="B2508" s="20"/>
      <c r="C2508" s="21"/>
      <c r="D2508" s="22"/>
    </row>
    <row r="2509" spans="1:4" ht="18" customHeight="1" x14ac:dyDescent="0.45">
      <c r="A2509" s="19"/>
      <c r="B2509" s="20"/>
      <c r="C2509" s="21"/>
      <c r="D2509" s="22"/>
    </row>
    <row r="2510" spans="1:4" ht="18" customHeight="1" x14ac:dyDescent="0.45">
      <c r="A2510" s="19"/>
      <c r="B2510" s="20"/>
      <c r="C2510" s="21"/>
      <c r="D2510" s="22"/>
    </row>
    <row r="2511" spans="1:4" ht="18" customHeight="1" x14ac:dyDescent="0.45">
      <c r="A2511" s="19"/>
      <c r="B2511" s="20"/>
      <c r="C2511" s="21"/>
      <c r="D2511" s="22"/>
    </row>
    <row r="2512" spans="1:4" ht="18" customHeight="1" x14ac:dyDescent="0.45">
      <c r="A2512" s="19"/>
      <c r="B2512" s="20"/>
      <c r="C2512" s="21"/>
      <c r="D2512" s="22"/>
    </row>
    <row r="2513" spans="1:4" ht="18" customHeight="1" x14ac:dyDescent="0.45">
      <c r="A2513" s="19"/>
      <c r="B2513" s="20"/>
      <c r="C2513" s="21"/>
      <c r="D2513" s="22"/>
    </row>
    <row r="2514" spans="1:4" ht="18" customHeight="1" x14ac:dyDescent="0.45">
      <c r="A2514" s="19"/>
      <c r="B2514" s="20"/>
      <c r="C2514" s="21"/>
      <c r="D2514" s="22"/>
    </row>
    <row r="2515" spans="1:4" ht="18" customHeight="1" thickBot="1" x14ac:dyDescent="0.5">
      <c r="A2515" s="59"/>
      <c r="B2515" s="59" t="s">
        <v>569</v>
      </c>
      <c r="C2515" s="60" t="s">
        <v>346</v>
      </c>
      <c r="D2515" s="59"/>
    </row>
    <row r="2516" spans="1:4" ht="18" customHeight="1" x14ac:dyDescent="0.45">
      <c r="A2516" s="61" t="s">
        <v>0</v>
      </c>
      <c r="B2516" s="68" t="s">
        <v>1</v>
      </c>
      <c r="C2516" s="57" t="s">
        <v>305</v>
      </c>
      <c r="D2516" s="62" t="s">
        <v>2</v>
      </c>
    </row>
    <row r="2517" spans="1:4" ht="18" customHeight="1" x14ac:dyDescent="0.45">
      <c r="A2517" s="63">
        <v>1</v>
      </c>
      <c r="B2517" s="41" t="s">
        <v>567</v>
      </c>
      <c r="C2517" s="42">
        <v>92</v>
      </c>
      <c r="D2517" s="64">
        <f>ROUND(C2517/C$2473*100,3)</f>
        <v>49.198</v>
      </c>
    </row>
    <row r="2518" spans="1:4" ht="18" customHeight="1" x14ac:dyDescent="0.45">
      <c r="A2518" s="63">
        <v>2</v>
      </c>
      <c r="B2518" s="41" t="s">
        <v>568</v>
      </c>
      <c r="C2518" s="42">
        <v>42</v>
      </c>
      <c r="D2518" s="64">
        <f t="shared" ref="D2518:D2523" si="92">ROUND(C2518/C$2473*100,3)</f>
        <v>22.46</v>
      </c>
    </row>
    <row r="2519" spans="1:4" ht="18" customHeight="1" x14ac:dyDescent="0.45">
      <c r="A2519" s="63">
        <v>3</v>
      </c>
      <c r="B2519" s="41" t="s">
        <v>527</v>
      </c>
      <c r="C2519" s="42">
        <v>16</v>
      </c>
      <c r="D2519" s="64">
        <f t="shared" si="92"/>
        <v>8.5559999999999992</v>
      </c>
    </row>
    <row r="2520" spans="1:4" ht="18" customHeight="1" x14ac:dyDescent="0.45">
      <c r="A2520" s="63">
        <v>4</v>
      </c>
      <c r="B2520" s="41" t="s">
        <v>528</v>
      </c>
      <c r="C2520" s="42">
        <v>6</v>
      </c>
      <c r="D2520" s="64">
        <f t="shared" si="92"/>
        <v>3.2090000000000001</v>
      </c>
    </row>
    <row r="2521" spans="1:4" ht="18" customHeight="1" x14ac:dyDescent="0.45">
      <c r="A2521" s="63">
        <v>5</v>
      </c>
      <c r="B2521" s="41" t="s">
        <v>529</v>
      </c>
      <c r="C2521" s="42">
        <v>26</v>
      </c>
      <c r="D2521" s="64">
        <f t="shared" si="92"/>
        <v>13.904</v>
      </c>
    </row>
    <row r="2522" spans="1:4" ht="18" customHeight="1" x14ac:dyDescent="0.45">
      <c r="A2522" s="63"/>
      <c r="B2522" s="41" t="s">
        <v>530</v>
      </c>
      <c r="C2522" s="43">
        <v>5</v>
      </c>
      <c r="D2522" s="64">
        <f t="shared" si="92"/>
        <v>2.6739999999999999</v>
      </c>
    </row>
    <row r="2523" spans="1:4" ht="18" customHeight="1" thickBot="1" x14ac:dyDescent="0.5">
      <c r="A2523" s="65"/>
      <c r="B2523" s="66" t="s">
        <v>4</v>
      </c>
      <c r="C2523" s="58">
        <f>SUM(C2517:C2522)</f>
        <v>187</v>
      </c>
      <c r="D2523" s="67">
        <f t="shared" si="92"/>
        <v>100</v>
      </c>
    </row>
    <row r="2524" spans="1:4" ht="18" customHeight="1" x14ac:dyDescent="0.45">
      <c r="A2524" s="19"/>
      <c r="B2524" s="20"/>
      <c r="C2524" s="21"/>
      <c r="D2524" s="22"/>
    </row>
    <row r="2525" spans="1:4" ht="18" customHeight="1" x14ac:dyDescent="0.45">
      <c r="A2525" s="19"/>
      <c r="B2525" s="20"/>
      <c r="C2525" s="21"/>
      <c r="D2525" s="22"/>
    </row>
    <row r="2526" spans="1:4" ht="18" customHeight="1" x14ac:dyDescent="0.45">
      <c r="A2526" s="19"/>
      <c r="B2526" s="20"/>
      <c r="C2526" s="21"/>
      <c r="D2526" s="22"/>
    </row>
    <row r="2527" spans="1:4" ht="18" customHeight="1" x14ac:dyDescent="0.45">
      <c r="A2527" s="19"/>
      <c r="B2527" s="20"/>
      <c r="C2527" s="21"/>
      <c r="D2527" s="22"/>
    </row>
    <row r="2528" spans="1:4" ht="18" customHeight="1" x14ac:dyDescent="0.45">
      <c r="A2528" s="19"/>
      <c r="B2528" s="20"/>
      <c r="C2528" s="21"/>
      <c r="D2528" s="22"/>
    </row>
    <row r="2529" spans="1:4" ht="18" customHeight="1" x14ac:dyDescent="0.45">
      <c r="A2529" s="19"/>
      <c r="B2529" s="20"/>
      <c r="C2529" s="21"/>
      <c r="D2529" s="22"/>
    </row>
    <row r="2530" spans="1:4" ht="18" customHeight="1" x14ac:dyDescent="0.45">
      <c r="A2530" s="19"/>
      <c r="B2530" s="20"/>
      <c r="C2530" s="21"/>
      <c r="D2530" s="22"/>
    </row>
    <row r="2531" spans="1:4" ht="18" customHeight="1" x14ac:dyDescent="0.45">
      <c r="A2531" s="19"/>
      <c r="B2531" s="20"/>
      <c r="C2531" s="21"/>
      <c r="D2531" s="22"/>
    </row>
    <row r="2532" spans="1:4" ht="18" customHeight="1" x14ac:dyDescent="0.45">
      <c r="A2532" s="19"/>
      <c r="B2532" s="20"/>
      <c r="C2532" s="21"/>
      <c r="D2532" s="22"/>
    </row>
    <row r="2533" spans="1:4" ht="18" customHeight="1" thickBot="1" x14ac:dyDescent="0.5">
      <c r="A2533" s="59"/>
      <c r="B2533" s="59" t="s">
        <v>570</v>
      </c>
      <c r="C2533" s="60" t="s">
        <v>346</v>
      </c>
      <c r="D2533" s="59"/>
    </row>
    <row r="2534" spans="1:4" ht="18" customHeight="1" x14ac:dyDescent="0.45">
      <c r="A2534" s="61" t="s">
        <v>0</v>
      </c>
      <c r="B2534" s="68" t="s">
        <v>1</v>
      </c>
      <c r="C2534" s="57" t="s">
        <v>305</v>
      </c>
      <c r="D2534" s="62" t="s">
        <v>2</v>
      </c>
    </row>
    <row r="2535" spans="1:4" ht="18" customHeight="1" x14ac:dyDescent="0.45">
      <c r="A2535" s="63">
        <v>1</v>
      </c>
      <c r="B2535" s="41" t="s">
        <v>567</v>
      </c>
      <c r="C2535" s="42">
        <v>143</v>
      </c>
      <c r="D2535" s="64">
        <f>ROUND(C2535/C$2474*100,3)</f>
        <v>52.381</v>
      </c>
    </row>
    <row r="2536" spans="1:4" ht="18" customHeight="1" x14ac:dyDescent="0.45">
      <c r="A2536" s="63">
        <v>2</v>
      </c>
      <c r="B2536" s="41" t="s">
        <v>568</v>
      </c>
      <c r="C2536" s="42">
        <v>98</v>
      </c>
      <c r="D2536" s="64">
        <f t="shared" ref="D2536:D2541" si="93">ROUND(C2536/C$2474*100,3)</f>
        <v>35.896999999999998</v>
      </c>
    </row>
    <row r="2537" spans="1:4" ht="18" customHeight="1" x14ac:dyDescent="0.45">
      <c r="A2537" s="63">
        <v>3</v>
      </c>
      <c r="B2537" s="41" t="s">
        <v>527</v>
      </c>
      <c r="C2537" s="42">
        <v>27</v>
      </c>
      <c r="D2537" s="64">
        <f t="shared" si="93"/>
        <v>9.89</v>
      </c>
    </row>
    <row r="2538" spans="1:4" ht="18" customHeight="1" x14ac:dyDescent="0.45">
      <c r="A2538" s="63">
        <v>4</v>
      </c>
      <c r="B2538" s="41" t="s">
        <v>528</v>
      </c>
      <c r="C2538" s="42">
        <v>0</v>
      </c>
      <c r="D2538" s="64">
        <f t="shared" si="93"/>
        <v>0</v>
      </c>
    </row>
    <row r="2539" spans="1:4" ht="18" customHeight="1" x14ac:dyDescent="0.45">
      <c r="A2539" s="63">
        <v>5</v>
      </c>
      <c r="B2539" s="41" t="s">
        <v>529</v>
      </c>
      <c r="C2539" s="42">
        <v>1</v>
      </c>
      <c r="D2539" s="64">
        <f t="shared" si="93"/>
        <v>0.36599999999999999</v>
      </c>
    </row>
    <row r="2540" spans="1:4" ht="18" customHeight="1" x14ac:dyDescent="0.45">
      <c r="A2540" s="63"/>
      <c r="B2540" s="41" t="s">
        <v>530</v>
      </c>
      <c r="C2540" s="43">
        <v>4</v>
      </c>
      <c r="D2540" s="64">
        <f t="shared" si="93"/>
        <v>1.4650000000000001</v>
      </c>
    </row>
    <row r="2541" spans="1:4" ht="18" customHeight="1" thickBot="1" x14ac:dyDescent="0.5">
      <c r="A2541" s="65"/>
      <c r="B2541" s="66" t="s">
        <v>4</v>
      </c>
      <c r="C2541" s="58">
        <f>SUM(C2535:C2540)</f>
        <v>273</v>
      </c>
      <c r="D2541" s="67">
        <f t="shared" si="93"/>
        <v>100</v>
      </c>
    </row>
    <row r="2542" spans="1:4" ht="18" customHeight="1" x14ac:dyDescent="0.45">
      <c r="A2542" s="19"/>
      <c r="B2542" s="20"/>
      <c r="C2542" s="21"/>
      <c r="D2542" s="22"/>
    </row>
    <row r="2543" spans="1:4" ht="18" customHeight="1" x14ac:dyDescent="0.45">
      <c r="A2543" s="19"/>
      <c r="B2543" s="20"/>
      <c r="C2543" s="21"/>
      <c r="D2543" s="22"/>
    </row>
    <row r="2544" spans="1:4" ht="18" customHeight="1" x14ac:dyDescent="0.45">
      <c r="A2544" s="19"/>
      <c r="B2544" s="20"/>
      <c r="C2544" s="21"/>
      <c r="D2544" s="22"/>
    </row>
    <row r="2545" spans="1:4" ht="18" customHeight="1" x14ac:dyDescent="0.45">
      <c r="A2545" s="19"/>
      <c r="B2545" s="20"/>
      <c r="C2545" s="21"/>
      <c r="D2545" s="22"/>
    </row>
    <row r="2546" spans="1:4" ht="18" customHeight="1" x14ac:dyDescent="0.45">
      <c r="A2546" s="19"/>
      <c r="B2546" s="20"/>
      <c r="C2546" s="21"/>
      <c r="D2546" s="22"/>
    </row>
    <row r="2547" spans="1:4" ht="18" customHeight="1" x14ac:dyDescent="0.45">
      <c r="A2547" s="19"/>
      <c r="B2547" s="20"/>
      <c r="C2547" s="21"/>
      <c r="D2547" s="22"/>
    </row>
    <row r="2548" spans="1:4" ht="18" customHeight="1" x14ac:dyDescent="0.45">
      <c r="A2548" s="19"/>
      <c r="B2548" s="20"/>
      <c r="C2548" s="21"/>
      <c r="D2548" s="22"/>
    </row>
    <row r="2549" spans="1:4" ht="18" customHeight="1" x14ac:dyDescent="0.45">
      <c r="A2549" s="19"/>
      <c r="B2549" s="20"/>
      <c r="C2549" s="21"/>
      <c r="D2549" s="22"/>
    </row>
    <row r="2550" spans="1:4" ht="18" customHeight="1" thickBot="1" x14ac:dyDescent="0.5">
      <c r="A2550" s="59"/>
      <c r="B2550" s="59" t="s">
        <v>571</v>
      </c>
      <c r="C2550" s="60" t="s">
        <v>346</v>
      </c>
      <c r="D2550" s="59"/>
    </row>
    <row r="2551" spans="1:4" ht="18" customHeight="1" x14ac:dyDescent="0.45">
      <c r="A2551" s="61" t="s">
        <v>0</v>
      </c>
      <c r="B2551" s="68" t="s">
        <v>1</v>
      </c>
      <c r="C2551" s="57" t="s">
        <v>305</v>
      </c>
      <c r="D2551" s="62" t="s">
        <v>2</v>
      </c>
    </row>
    <row r="2552" spans="1:4" ht="18" customHeight="1" x14ac:dyDescent="0.45">
      <c r="A2552" s="63">
        <v>1</v>
      </c>
      <c r="B2552" s="41" t="s">
        <v>567</v>
      </c>
      <c r="C2552" s="42">
        <v>226</v>
      </c>
      <c r="D2552" s="64">
        <f>ROUND(C2552/C$2475*100,3)</f>
        <v>24.672000000000001</v>
      </c>
    </row>
    <row r="2553" spans="1:4" ht="18" customHeight="1" x14ac:dyDescent="0.45">
      <c r="A2553" s="63">
        <v>2</v>
      </c>
      <c r="B2553" s="41" t="s">
        <v>568</v>
      </c>
      <c r="C2553" s="42">
        <v>293</v>
      </c>
      <c r="D2553" s="64">
        <f t="shared" ref="D2553:D2558" si="94">ROUND(C2553/C$2475*100,3)</f>
        <v>31.986999999999998</v>
      </c>
    </row>
    <row r="2554" spans="1:4" ht="18" customHeight="1" x14ac:dyDescent="0.45">
      <c r="A2554" s="63">
        <v>3</v>
      </c>
      <c r="B2554" s="41" t="s">
        <v>527</v>
      </c>
      <c r="C2554" s="42">
        <v>206</v>
      </c>
      <c r="D2554" s="64">
        <f t="shared" si="94"/>
        <v>22.489000000000001</v>
      </c>
    </row>
    <row r="2555" spans="1:4" ht="18" customHeight="1" x14ac:dyDescent="0.45">
      <c r="A2555" s="63">
        <v>4</v>
      </c>
      <c r="B2555" s="41" t="s">
        <v>528</v>
      </c>
      <c r="C2555" s="42">
        <v>117</v>
      </c>
      <c r="D2555" s="64">
        <f t="shared" si="94"/>
        <v>12.773</v>
      </c>
    </row>
    <row r="2556" spans="1:4" ht="18" customHeight="1" x14ac:dyDescent="0.45">
      <c r="A2556" s="63">
        <v>5</v>
      </c>
      <c r="B2556" s="41" t="s">
        <v>529</v>
      </c>
      <c r="C2556" s="42">
        <v>69</v>
      </c>
      <c r="D2556" s="64">
        <f t="shared" si="94"/>
        <v>7.5330000000000004</v>
      </c>
    </row>
    <row r="2557" spans="1:4" ht="18" customHeight="1" x14ac:dyDescent="0.45">
      <c r="A2557" s="63"/>
      <c r="B2557" s="41" t="s">
        <v>530</v>
      </c>
      <c r="C2557" s="43">
        <v>5</v>
      </c>
      <c r="D2557" s="64">
        <f t="shared" si="94"/>
        <v>0.54600000000000004</v>
      </c>
    </row>
    <row r="2558" spans="1:4" ht="18" customHeight="1" thickBot="1" x14ac:dyDescent="0.5">
      <c r="A2558" s="65"/>
      <c r="B2558" s="66" t="s">
        <v>4</v>
      </c>
      <c r="C2558" s="58">
        <f>SUM(C2552:C2557)</f>
        <v>916</v>
      </c>
      <c r="D2558" s="67">
        <f t="shared" si="94"/>
        <v>100</v>
      </c>
    </row>
    <row r="2559" spans="1:4" ht="18" customHeight="1" x14ac:dyDescent="0.45">
      <c r="A2559" s="19"/>
      <c r="B2559" s="20"/>
      <c r="C2559" s="21"/>
      <c r="D2559" s="22"/>
    </row>
    <row r="2560" spans="1:4" ht="18" customHeight="1" x14ac:dyDescent="0.45">
      <c r="A2560" s="19"/>
      <c r="B2560" s="20"/>
      <c r="C2560" s="21"/>
      <c r="D2560" s="22"/>
    </row>
    <row r="2561" spans="1:4" ht="18" customHeight="1" x14ac:dyDescent="0.45">
      <c r="A2561" s="19"/>
      <c r="B2561" s="20"/>
      <c r="C2561" s="21"/>
      <c r="D2561" s="22"/>
    </row>
    <row r="2562" spans="1:4" ht="18" customHeight="1" x14ac:dyDescent="0.45">
      <c r="A2562" s="19"/>
      <c r="B2562" s="20"/>
      <c r="C2562" s="21"/>
      <c r="D2562" s="22"/>
    </row>
    <row r="2563" spans="1:4" ht="18" customHeight="1" x14ac:dyDescent="0.45">
      <c r="A2563" s="19"/>
      <c r="B2563" s="20"/>
      <c r="C2563" s="21"/>
      <c r="D2563" s="22"/>
    </row>
    <row r="2564" spans="1:4" ht="18" customHeight="1" x14ac:dyDescent="0.45">
      <c r="A2564" s="19"/>
      <c r="B2564" s="20"/>
      <c r="C2564" s="21"/>
      <c r="D2564" s="22"/>
    </row>
    <row r="2565" spans="1:4" ht="18" customHeight="1" x14ac:dyDescent="0.45">
      <c r="A2565" s="19"/>
      <c r="B2565" s="20"/>
      <c r="C2565" s="21"/>
      <c r="D2565" s="22"/>
    </row>
    <row r="2566" spans="1:4" ht="18" customHeight="1" x14ac:dyDescent="0.45">
      <c r="A2566" s="19"/>
      <c r="B2566" s="20"/>
      <c r="C2566" s="21"/>
      <c r="D2566" s="22"/>
    </row>
    <row r="2567" spans="1:4" ht="18" customHeight="1" x14ac:dyDescent="0.45">
      <c r="A2567" s="19"/>
      <c r="B2567" s="20"/>
      <c r="C2567" s="21"/>
      <c r="D2567" s="22"/>
    </row>
    <row r="2568" spans="1:4" ht="18" customHeight="1" thickBot="1" x14ac:dyDescent="0.5">
      <c r="A2568" s="59"/>
      <c r="B2568" s="59" t="s">
        <v>572</v>
      </c>
      <c r="C2568" s="60" t="s">
        <v>346</v>
      </c>
      <c r="D2568" s="59"/>
    </row>
    <row r="2569" spans="1:4" ht="18" customHeight="1" x14ac:dyDescent="0.45">
      <c r="A2569" s="61" t="s">
        <v>0</v>
      </c>
      <c r="B2569" s="68" t="s">
        <v>1</v>
      </c>
      <c r="C2569" s="57" t="s">
        <v>305</v>
      </c>
      <c r="D2569" s="62" t="s">
        <v>2</v>
      </c>
    </row>
    <row r="2570" spans="1:4" ht="18" customHeight="1" x14ac:dyDescent="0.45">
      <c r="A2570" s="63">
        <v>1</v>
      </c>
      <c r="B2570" s="41" t="s">
        <v>567</v>
      </c>
      <c r="C2570" s="42">
        <v>125</v>
      </c>
      <c r="D2570" s="64">
        <f>ROUND(C2570/C$2476*100,3)</f>
        <v>27.963999999999999</v>
      </c>
    </row>
    <row r="2571" spans="1:4" ht="18" customHeight="1" x14ac:dyDescent="0.45">
      <c r="A2571" s="63">
        <v>2</v>
      </c>
      <c r="B2571" s="41" t="s">
        <v>568</v>
      </c>
      <c r="C2571" s="42">
        <v>85</v>
      </c>
      <c r="D2571" s="64">
        <f t="shared" ref="D2571:D2576" si="95">ROUND(C2571/C$2476*100,3)</f>
        <v>19.015999999999998</v>
      </c>
    </row>
    <row r="2572" spans="1:4" ht="18" customHeight="1" x14ac:dyDescent="0.45">
      <c r="A2572" s="63">
        <v>3</v>
      </c>
      <c r="B2572" s="41" t="s">
        <v>527</v>
      </c>
      <c r="C2572" s="42">
        <v>69</v>
      </c>
      <c r="D2572" s="64">
        <f t="shared" si="95"/>
        <v>15.436</v>
      </c>
    </row>
    <row r="2573" spans="1:4" ht="18" customHeight="1" x14ac:dyDescent="0.45">
      <c r="A2573" s="63">
        <v>4</v>
      </c>
      <c r="B2573" s="41" t="s">
        <v>528</v>
      </c>
      <c r="C2573" s="42">
        <v>50</v>
      </c>
      <c r="D2573" s="64">
        <f t="shared" si="95"/>
        <v>11.186</v>
      </c>
    </row>
    <row r="2574" spans="1:4" ht="18" customHeight="1" x14ac:dyDescent="0.45">
      <c r="A2574" s="63">
        <v>5</v>
      </c>
      <c r="B2574" s="41" t="s">
        <v>529</v>
      </c>
      <c r="C2574" s="42">
        <v>107</v>
      </c>
      <c r="D2574" s="64">
        <f t="shared" si="95"/>
        <v>23.937000000000001</v>
      </c>
    </row>
    <row r="2575" spans="1:4" ht="18" customHeight="1" x14ac:dyDescent="0.45">
      <c r="A2575" s="63"/>
      <c r="B2575" s="41" t="s">
        <v>530</v>
      </c>
      <c r="C2575" s="43">
        <v>11</v>
      </c>
      <c r="D2575" s="64">
        <f t="shared" si="95"/>
        <v>2.4609999999999999</v>
      </c>
    </row>
    <row r="2576" spans="1:4" ht="18" customHeight="1" thickBot="1" x14ac:dyDescent="0.5">
      <c r="A2576" s="65"/>
      <c r="B2576" s="66" t="s">
        <v>4</v>
      </c>
      <c r="C2576" s="58">
        <f>SUM(C2570:C2575)</f>
        <v>447</v>
      </c>
      <c r="D2576" s="67">
        <f t="shared" si="95"/>
        <v>100</v>
      </c>
    </row>
    <row r="2577" spans="1:4" ht="18" customHeight="1" x14ac:dyDescent="0.45">
      <c r="A2577" s="19"/>
      <c r="B2577" s="20"/>
      <c r="C2577" s="21"/>
      <c r="D2577" s="22"/>
    </row>
    <row r="2578" spans="1:4" ht="18" customHeight="1" x14ac:dyDescent="0.45">
      <c r="A2578" s="19"/>
      <c r="B2578" s="20"/>
      <c r="C2578" s="21"/>
      <c r="D2578" s="22"/>
    </row>
    <row r="2579" spans="1:4" ht="18" customHeight="1" x14ac:dyDescent="0.45">
      <c r="A2579" s="19"/>
      <c r="B2579" s="20"/>
      <c r="C2579" s="21"/>
      <c r="D2579" s="22"/>
    </row>
    <row r="2580" spans="1:4" ht="18" customHeight="1" x14ac:dyDescent="0.45">
      <c r="A2580" s="19"/>
      <c r="B2580" s="20"/>
      <c r="C2580" s="21"/>
      <c r="D2580" s="22"/>
    </row>
    <row r="2581" spans="1:4" ht="18" customHeight="1" x14ac:dyDescent="0.45">
      <c r="A2581" s="19"/>
      <c r="B2581" s="20"/>
      <c r="C2581" s="21"/>
      <c r="D2581" s="22"/>
    </row>
    <row r="2582" spans="1:4" ht="18" customHeight="1" x14ac:dyDescent="0.45">
      <c r="A2582" s="19"/>
      <c r="B2582" s="20"/>
      <c r="C2582" s="21"/>
      <c r="D2582" s="22"/>
    </row>
    <row r="2583" spans="1:4" ht="18" customHeight="1" x14ac:dyDescent="0.45">
      <c r="A2583" s="19"/>
      <c r="B2583" s="20"/>
      <c r="C2583" s="21"/>
      <c r="D2583" s="22"/>
    </row>
    <row r="2584" spans="1:4" ht="18" customHeight="1" x14ac:dyDescent="0.45">
      <c r="A2584" s="19"/>
      <c r="B2584" s="20"/>
      <c r="C2584" s="21"/>
      <c r="D2584" s="22"/>
    </row>
    <row r="2585" spans="1:4" ht="18" customHeight="1" x14ac:dyDescent="0.45">
      <c r="A2585" s="19"/>
      <c r="B2585" s="20"/>
      <c r="C2585" s="21"/>
      <c r="D2585" s="22"/>
    </row>
    <row r="2586" spans="1:4" ht="18" customHeight="1" thickBot="1" x14ac:dyDescent="0.5">
      <c r="A2586" s="59"/>
      <c r="B2586" s="59" t="s">
        <v>573</v>
      </c>
      <c r="C2586" s="60" t="s">
        <v>346</v>
      </c>
      <c r="D2586" s="59"/>
    </row>
    <row r="2587" spans="1:4" ht="18" customHeight="1" x14ac:dyDescent="0.45">
      <c r="A2587" s="61" t="s">
        <v>0</v>
      </c>
      <c r="B2587" s="68" t="s">
        <v>1</v>
      </c>
      <c r="C2587" s="57" t="s">
        <v>305</v>
      </c>
      <c r="D2587" s="62" t="s">
        <v>2</v>
      </c>
    </row>
    <row r="2588" spans="1:4" ht="18" customHeight="1" x14ac:dyDescent="0.45">
      <c r="A2588" s="63">
        <v>1</v>
      </c>
      <c r="B2588" s="41" t="s">
        <v>574</v>
      </c>
      <c r="C2588" s="42">
        <v>195</v>
      </c>
      <c r="D2588" s="64">
        <f>ROUND(C2588/C$2476*100,3)</f>
        <v>43.624000000000002</v>
      </c>
    </row>
    <row r="2589" spans="1:4" ht="18" customHeight="1" x14ac:dyDescent="0.45">
      <c r="A2589" s="63">
        <v>2</v>
      </c>
      <c r="B2589" s="41" t="s">
        <v>512</v>
      </c>
      <c r="C2589" s="42">
        <v>140</v>
      </c>
      <c r="D2589" s="64">
        <f t="shared" ref="D2589:D2593" si="96">ROUND(C2589/C$2476*100,3)</f>
        <v>31.32</v>
      </c>
    </row>
    <row r="2590" spans="1:4" ht="18" customHeight="1" x14ac:dyDescent="0.45">
      <c r="A2590" s="63">
        <v>3</v>
      </c>
      <c r="B2590" s="41" t="s">
        <v>513</v>
      </c>
      <c r="C2590" s="42">
        <v>70</v>
      </c>
      <c r="D2590" s="64">
        <f t="shared" si="96"/>
        <v>15.66</v>
      </c>
    </row>
    <row r="2591" spans="1:4" ht="18" customHeight="1" x14ac:dyDescent="0.45">
      <c r="A2591" s="63">
        <v>4</v>
      </c>
      <c r="B2591" s="41" t="s">
        <v>575</v>
      </c>
      <c r="C2591" s="42">
        <v>25</v>
      </c>
      <c r="D2591" s="64">
        <f t="shared" si="96"/>
        <v>5.593</v>
      </c>
    </row>
    <row r="2592" spans="1:4" ht="18" customHeight="1" x14ac:dyDescent="0.45">
      <c r="A2592" s="63"/>
      <c r="B2592" s="41" t="s">
        <v>530</v>
      </c>
      <c r="C2592" s="42">
        <v>17</v>
      </c>
      <c r="D2592" s="64">
        <f t="shared" si="96"/>
        <v>3.8029999999999999</v>
      </c>
    </row>
    <row r="2593" spans="1:4" ht="18" customHeight="1" thickBot="1" x14ac:dyDescent="0.5">
      <c r="A2593" s="65"/>
      <c r="B2593" s="69" t="s">
        <v>4</v>
      </c>
      <c r="C2593" s="58">
        <f>SUM(C2588:C2592)</f>
        <v>447</v>
      </c>
      <c r="D2593" s="67">
        <f t="shared" si="96"/>
        <v>100</v>
      </c>
    </row>
    <row r="2594" spans="1:4" ht="18" customHeight="1" x14ac:dyDescent="0.45">
      <c r="A2594" s="19"/>
      <c r="B2594" s="20"/>
      <c r="C2594" s="21"/>
      <c r="D2594" s="22"/>
    </row>
    <row r="2595" spans="1:4" ht="18" customHeight="1" x14ac:dyDescent="0.45">
      <c r="A2595" s="19"/>
      <c r="B2595" s="20"/>
      <c r="C2595" s="21"/>
      <c r="D2595" s="22"/>
    </row>
    <row r="2596" spans="1:4" ht="18" customHeight="1" x14ac:dyDescent="0.45">
      <c r="A2596" s="19"/>
      <c r="B2596" s="20"/>
      <c r="C2596" s="21"/>
      <c r="D2596" s="22"/>
    </row>
    <row r="2597" spans="1:4" ht="18" customHeight="1" x14ac:dyDescent="0.45">
      <c r="A2597" s="19"/>
      <c r="B2597" s="20"/>
      <c r="C2597" s="21"/>
      <c r="D2597" s="22"/>
    </row>
    <row r="2598" spans="1:4" ht="18" customHeight="1" x14ac:dyDescent="0.45">
      <c r="A2598" s="19"/>
      <c r="B2598" s="20"/>
      <c r="C2598" s="21"/>
      <c r="D2598" s="22"/>
    </row>
    <row r="2599" spans="1:4" ht="18" customHeight="1" x14ac:dyDescent="0.45">
      <c r="A2599" s="19"/>
      <c r="B2599" s="20"/>
      <c r="C2599" s="21"/>
      <c r="D2599" s="22"/>
    </row>
    <row r="2600" spans="1:4" ht="18" customHeight="1" x14ac:dyDescent="0.45">
      <c r="A2600" s="19"/>
      <c r="B2600" s="20"/>
      <c r="C2600" s="21"/>
      <c r="D2600" s="22"/>
    </row>
    <row r="2601" spans="1:4" ht="18" customHeight="1" x14ac:dyDescent="0.45">
      <c r="A2601" s="19"/>
      <c r="B2601" s="20"/>
      <c r="C2601" s="21"/>
      <c r="D2601" s="22"/>
    </row>
    <row r="2602" spans="1:4" ht="18" customHeight="1" x14ac:dyDescent="0.45">
      <c r="A2602" s="19"/>
      <c r="B2602" s="20"/>
      <c r="C2602" s="21"/>
      <c r="D2602" s="22"/>
    </row>
    <row r="2603" spans="1:4" ht="18" customHeight="1" thickBot="1" x14ac:dyDescent="0.5">
      <c r="A2603" s="59"/>
      <c r="B2603" s="59" t="s">
        <v>576</v>
      </c>
      <c r="C2603" s="60" t="s">
        <v>346</v>
      </c>
      <c r="D2603" s="59"/>
    </row>
    <row r="2604" spans="1:4" ht="18" customHeight="1" x14ac:dyDescent="0.45">
      <c r="A2604" s="61" t="s">
        <v>0</v>
      </c>
      <c r="B2604" s="68" t="s">
        <v>1</v>
      </c>
      <c r="C2604" s="57" t="s">
        <v>305</v>
      </c>
      <c r="D2604" s="62" t="s">
        <v>2</v>
      </c>
    </row>
    <row r="2605" spans="1:4" ht="18" customHeight="1" x14ac:dyDescent="0.45">
      <c r="A2605" s="63">
        <v>1</v>
      </c>
      <c r="B2605" s="41" t="s">
        <v>567</v>
      </c>
      <c r="C2605" s="42">
        <v>1</v>
      </c>
      <c r="D2605" s="64">
        <f>ROUND(C2605/C$2477*100,3)</f>
        <v>0.59499999999999997</v>
      </c>
    </row>
    <row r="2606" spans="1:4" ht="18" customHeight="1" x14ac:dyDescent="0.45">
      <c r="A2606" s="63">
        <v>2</v>
      </c>
      <c r="B2606" s="41" t="s">
        <v>568</v>
      </c>
      <c r="C2606" s="42">
        <v>17</v>
      </c>
      <c r="D2606" s="64">
        <f t="shared" ref="D2606:D2611" si="97">ROUND(C2606/C$2477*100,3)</f>
        <v>10.119</v>
      </c>
    </row>
    <row r="2607" spans="1:4" ht="18" customHeight="1" x14ac:dyDescent="0.45">
      <c r="A2607" s="63">
        <v>3</v>
      </c>
      <c r="B2607" s="41" t="s">
        <v>527</v>
      </c>
      <c r="C2607" s="42">
        <v>24</v>
      </c>
      <c r="D2607" s="64">
        <f t="shared" si="97"/>
        <v>14.286</v>
      </c>
    </row>
    <row r="2608" spans="1:4" ht="18" customHeight="1" x14ac:dyDescent="0.45">
      <c r="A2608" s="63">
        <v>4</v>
      </c>
      <c r="B2608" s="41" t="s">
        <v>528</v>
      </c>
      <c r="C2608" s="42">
        <v>20</v>
      </c>
      <c r="D2608" s="64">
        <f t="shared" si="97"/>
        <v>11.904999999999999</v>
      </c>
    </row>
    <row r="2609" spans="1:4" ht="18" customHeight="1" x14ac:dyDescent="0.45">
      <c r="A2609" s="63">
        <v>5</v>
      </c>
      <c r="B2609" s="41" t="s">
        <v>529</v>
      </c>
      <c r="C2609" s="42">
        <v>103</v>
      </c>
      <c r="D2609" s="64">
        <f t="shared" si="97"/>
        <v>61.31</v>
      </c>
    </row>
    <row r="2610" spans="1:4" ht="18" customHeight="1" x14ac:dyDescent="0.45">
      <c r="A2610" s="63"/>
      <c r="B2610" s="41" t="s">
        <v>530</v>
      </c>
      <c r="C2610" s="43">
        <v>3</v>
      </c>
      <c r="D2610" s="64">
        <f t="shared" si="97"/>
        <v>1.786</v>
      </c>
    </row>
    <row r="2611" spans="1:4" ht="18" customHeight="1" thickBot="1" x14ac:dyDescent="0.5">
      <c r="A2611" s="65"/>
      <c r="B2611" s="66" t="s">
        <v>4</v>
      </c>
      <c r="C2611" s="58">
        <f>SUM(C2605:C2610)</f>
        <v>168</v>
      </c>
      <c r="D2611" s="67">
        <f t="shared" si="97"/>
        <v>100</v>
      </c>
    </row>
    <row r="2612" spans="1:4" ht="18" customHeight="1" x14ac:dyDescent="0.45">
      <c r="A2612" s="19"/>
      <c r="B2612" s="20"/>
      <c r="C2612" s="21"/>
      <c r="D2612" s="22"/>
    </row>
    <row r="2613" spans="1:4" ht="18" customHeight="1" x14ac:dyDescent="0.45">
      <c r="A2613" s="19"/>
      <c r="B2613" s="20"/>
      <c r="C2613" s="21"/>
      <c r="D2613" s="22"/>
    </row>
    <row r="2614" spans="1:4" ht="18" customHeight="1" x14ac:dyDescent="0.45">
      <c r="A2614" s="19"/>
      <c r="B2614" s="20"/>
      <c r="C2614" s="21"/>
      <c r="D2614" s="22"/>
    </row>
    <row r="2615" spans="1:4" ht="18" customHeight="1" x14ac:dyDescent="0.45">
      <c r="A2615" s="19"/>
      <c r="B2615" s="20"/>
      <c r="C2615" s="21"/>
      <c r="D2615" s="22"/>
    </row>
    <row r="2616" spans="1:4" ht="18" customHeight="1" x14ac:dyDescent="0.45">
      <c r="A2616" s="19"/>
      <c r="B2616" s="20"/>
      <c r="C2616" s="21"/>
      <c r="D2616" s="22"/>
    </row>
    <row r="2617" spans="1:4" ht="18" customHeight="1" x14ac:dyDescent="0.45">
      <c r="A2617" s="19"/>
      <c r="B2617" s="20"/>
      <c r="C2617" s="21"/>
      <c r="D2617" s="22"/>
    </row>
    <row r="2618" spans="1:4" ht="18" customHeight="1" x14ac:dyDescent="0.45">
      <c r="A2618" s="19"/>
      <c r="B2618" s="20"/>
      <c r="C2618" s="21"/>
      <c r="D2618" s="22"/>
    </row>
    <row r="2619" spans="1:4" ht="18" customHeight="1" x14ac:dyDescent="0.45">
      <c r="A2619" s="19"/>
      <c r="B2619" s="20"/>
      <c r="C2619" s="21"/>
      <c r="D2619" s="22"/>
    </row>
    <row r="2620" spans="1:4" ht="18" customHeight="1" x14ac:dyDescent="0.45">
      <c r="A2620" s="19"/>
      <c r="B2620" s="20"/>
      <c r="C2620" s="21"/>
      <c r="D2620" s="22"/>
    </row>
    <row r="2621" spans="1:4" ht="18" customHeight="1" thickBot="1" x14ac:dyDescent="0.5">
      <c r="A2621" s="59"/>
      <c r="B2621" s="59" t="s">
        <v>577</v>
      </c>
      <c r="C2621" s="60" t="s">
        <v>346</v>
      </c>
      <c r="D2621" s="59"/>
    </row>
    <row r="2622" spans="1:4" ht="18" customHeight="1" x14ac:dyDescent="0.45">
      <c r="A2622" s="61" t="s">
        <v>0</v>
      </c>
      <c r="B2622" s="68" t="s">
        <v>1</v>
      </c>
      <c r="C2622" s="57" t="s">
        <v>305</v>
      </c>
      <c r="D2622" s="62" t="s">
        <v>2</v>
      </c>
    </row>
    <row r="2623" spans="1:4" ht="18" customHeight="1" x14ac:dyDescent="0.45">
      <c r="A2623" s="63">
        <v>1</v>
      </c>
      <c r="B2623" s="41" t="s">
        <v>574</v>
      </c>
      <c r="C2623" s="42">
        <v>3</v>
      </c>
      <c r="D2623" s="64">
        <f>ROUND(C2623/C$2477*100,3)</f>
        <v>1.786</v>
      </c>
    </row>
    <row r="2624" spans="1:4" ht="18" customHeight="1" x14ac:dyDescent="0.45">
      <c r="A2624" s="63">
        <v>2</v>
      </c>
      <c r="B2624" s="41" t="s">
        <v>512</v>
      </c>
      <c r="C2624" s="42">
        <v>27</v>
      </c>
      <c r="D2624" s="64">
        <f t="shared" ref="D2624:D2628" si="98">ROUND(C2624/C$2477*100,3)</f>
        <v>16.071000000000002</v>
      </c>
    </row>
    <row r="2625" spans="1:4" ht="18" customHeight="1" x14ac:dyDescent="0.45">
      <c r="A2625" s="63">
        <v>3</v>
      </c>
      <c r="B2625" s="41" t="s">
        <v>513</v>
      </c>
      <c r="C2625" s="42">
        <v>99</v>
      </c>
      <c r="D2625" s="64">
        <f t="shared" si="98"/>
        <v>58.929000000000002</v>
      </c>
    </row>
    <row r="2626" spans="1:4" ht="18" customHeight="1" x14ac:dyDescent="0.45">
      <c r="A2626" s="63">
        <v>4</v>
      </c>
      <c r="B2626" s="41" t="s">
        <v>575</v>
      </c>
      <c r="C2626" s="42">
        <v>37</v>
      </c>
      <c r="D2626" s="64">
        <f t="shared" si="98"/>
        <v>22.024000000000001</v>
      </c>
    </row>
    <row r="2627" spans="1:4" ht="18" customHeight="1" x14ac:dyDescent="0.45">
      <c r="A2627" s="63"/>
      <c r="B2627" s="41" t="s">
        <v>530</v>
      </c>
      <c r="C2627" s="43">
        <v>2</v>
      </c>
      <c r="D2627" s="64">
        <f t="shared" si="98"/>
        <v>1.19</v>
      </c>
    </row>
    <row r="2628" spans="1:4" ht="18" customHeight="1" thickBot="1" x14ac:dyDescent="0.5">
      <c r="A2628" s="65"/>
      <c r="B2628" s="69" t="s">
        <v>4</v>
      </c>
      <c r="C2628" s="58">
        <f>SUM(C2623:C2627)</f>
        <v>168</v>
      </c>
      <c r="D2628" s="67">
        <f t="shared" si="98"/>
        <v>100</v>
      </c>
    </row>
    <row r="2629" spans="1:4" ht="18" customHeight="1" x14ac:dyDescent="0.45">
      <c r="A2629" s="19"/>
      <c r="B2629" s="20"/>
      <c r="C2629" s="21"/>
      <c r="D2629" s="22"/>
    </row>
    <row r="2630" spans="1:4" ht="18" customHeight="1" x14ac:dyDescent="0.45">
      <c r="A2630" s="19"/>
      <c r="B2630" s="20"/>
      <c r="C2630" s="21"/>
      <c r="D2630" s="22"/>
    </row>
    <row r="2631" spans="1:4" ht="18" customHeight="1" x14ac:dyDescent="0.45">
      <c r="A2631" s="19"/>
      <c r="B2631" s="20"/>
      <c r="C2631" s="21"/>
      <c r="D2631" s="22"/>
    </row>
    <row r="2632" spans="1:4" ht="18" customHeight="1" x14ac:dyDescent="0.45">
      <c r="A2632" s="19"/>
      <c r="B2632" s="20"/>
      <c r="C2632" s="21"/>
      <c r="D2632" s="22"/>
    </row>
    <row r="2633" spans="1:4" ht="18" customHeight="1" x14ac:dyDescent="0.45">
      <c r="A2633" s="19"/>
      <c r="B2633" s="20"/>
      <c r="C2633" s="21"/>
      <c r="D2633" s="22"/>
    </row>
    <row r="2634" spans="1:4" ht="18" customHeight="1" x14ac:dyDescent="0.45">
      <c r="A2634" s="19"/>
      <c r="B2634" s="20"/>
      <c r="C2634" s="21"/>
      <c r="D2634" s="22"/>
    </row>
    <row r="2635" spans="1:4" ht="18" customHeight="1" x14ac:dyDescent="0.45">
      <c r="A2635" s="19"/>
      <c r="B2635" s="20"/>
      <c r="C2635" s="21"/>
      <c r="D2635" s="22"/>
    </row>
    <row r="2636" spans="1:4" ht="18" customHeight="1" x14ac:dyDescent="0.45">
      <c r="A2636" s="19"/>
      <c r="B2636" s="20"/>
      <c r="C2636" s="21"/>
      <c r="D2636" s="22"/>
    </row>
    <row r="2637" spans="1:4" ht="18" customHeight="1" x14ac:dyDescent="0.45">
      <c r="A2637" s="19"/>
      <c r="B2637" s="20"/>
      <c r="C2637" s="21"/>
      <c r="D2637" s="22"/>
    </row>
    <row r="2638" spans="1:4" ht="18" customHeight="1" thickBot="1" x14ac:dyDescent="0.5">
      <c r="A2638" s="59"/>
      <c r="B2638" s="59" t="s">
        <v>578</v>
      </c>
      <c r="C2638" s="60" t="s">
        <v>346</v>
      </c>
      <c r="D2638" s="59"/>
    </row>
    <row r="2639" spans="1:4" ht="18" customHeight="1" x14ac:dyDescent="0.45">
      <c r="A2639" s="61" t="s">
        <v>0</v>
      </c>
      <c r="B2639" s="68" t="s">
        <v>1</v>
      </c>
      <c r="C2639" s="57" t="s">
        <v>305</v>
      </c>
      <c r="D2639" s="62" t="s">
        <v>2</v>
      </c>
    </row>
    <row r="2640" spans="1:4" ht="18" customHeight="1" x14ac:dyDescent="0.45">
      <c r="A2640" s="63">
        <v>1</v>
      </c>
      <c r="B2640" s="41" t="s">
        <v>567</v>
      </c>
      <c r="C2640" s="42">
        <v>4</v>
      </c>
      <c r="D2640" s="64">
        <f>ROUND(C2640/C$2478*100,3)</f>
        <v>40</v>
      </c>
    </row>
    <row r="2641" spans="1:4" ht="18" customHeight="1" x14ac:dyDescent="0.45">
      <c r="A2641" s="63">
        <v>2</v>
      </c>
      <c r="B2641" s="41" t="s">
        <v>568</v>
      </c>
      <c r="C2641" s="42">
        <v>3</v>
      </c>
      <c r="D2641" s="64">
        <f t="shared" ref="D2641:D2646" si="99">ROUND(C2641/C$2478*100,3)</f>
        <v>30</v>
      </c>
    </row>
    <row r="2642" spans="1:4" ht="18" customHeight="1" x14ac:dyDescent="0.45">
      <c r="A2642" s="63">
        <v>3</v>
      </c>
      <c r="B2642" s="41" t="s">
        <v>527</v>
      </c>
      <c r="C2642" s="42">
        <v>2</v>
      </c>
      <c r="D2642" s="64">
        <f t="shared" si="99"/>
        <v>20</v>
      </c>
    </row>
    <row r="2643" spans="1:4" ht="18" customHeight="1" x14ac:dyDescent="0.45">
      <c r="A2643" s="63">
        <v>4</v>
      </c>
      <c r="B2643" s="41" t="s">
        <v>528</v>
      </c>
      <c r="C2643" s="42">
        <v>0</v>
      </c>
      <c r="D2643" s="64">
        <f t="shared" si="99"/>
        <v>0</v>
      </c>
    </row>
    <row r="2644" spans="1:4" ht="18" customHeight="1" x14ac:dyDescent="0.45">
      <c r="A2644" s="63">
        <v>5</v>
      </c>
      <c r="B2644" s="41" t="s">
        <v>529</v>
      </c>
      <c r="C2644" s="42">
        <v>1</v>
      </c>
      <c r="D2644" s="64">
        <f t="shared" si="99"/>
        <v>10</v>
      </c>
    </row>
    <row r="2645" spans="1:4" ht="18" customHeight="1" x14ac:dyDescent="0.45">
      <c r="A2645" s="63"/>
      <c r="B2645" s="41" t="s">
        <v>530</v>
      </c>
      <c r="C2645" s="43">
        <v>0</v>
      </c>
      <c r="D2645" s="64">
        <f t="shared" si="99"/>
        <v>0</v>
      </c>
    </row>
    <row r="2646" spans="1:4" ht="18" customHeight="1" thickBot="1" x14ac:dyDescent="0.5">
      <c r="A2646" s="65"/>
      <c r="B2646" s="66" t="s">
        <v>4</v>
      </c>
      <c r="C2646" s="58">
        <f>SUM(C2640:C2645)</f>
        <v>10</v>
      </c>
      <c r="D2646" s="67">
        <f t="shared" si="99"/>
        <v>100</v>
      </c>
    </row>
    <row r="2647" spans="1:4" ht="18" customHeight="1" x14ac:dyDescent="0.45">
      <c r="A2647" s="19"/>
      <c r="B2647" s="20"/>
      <c r="C2647" s="21"/>
      <c r="D2647" s="22"/>
    </row>
    <row r="2648" spans="1:4" ht="18" customHeight="1" x14ac:dyDescent="0.45">
      <c r="A2648" s="19"/>
      <c r="B2648" s="20"/>
      <c r="C2648" s="21"/>
      <c r="D2648" s="22"/>
    </row>
    <row r="2649" spans="1:4" ht="18" customHeight="1" x14ac:dyDescent="0.45">
      <c r="A2649" s="19"/>
      <c r="B2649" s="20"/>
      <c r="C2649" s="21"/>
      <c r="D2649" s="22"/>
    </row>
    <row r="2650" spans="1:4" ht="18" customHeight="1" x14ac:dyDescent="0.45">
      <c r="A2650" s="19"/>
      <c r="B2650" s="20"/>
      <c r="C2650" s="21"/>
      <c r="D2650" s="22"/>
    </row>
    <row r="2651" spans="1:4" ht="18" customHeight="1" x14ac:dyDescent="0.45">
      <c r="A2651" s="19"/>
      <c r="B2651" s="20"/>
      <c r="C2651" s="21"/>
      <c r="D2651" s="22"/>
    </row>
    <row r="2652" spans="1:4" ht="18" customHeight="1" x14ac:dyDescent="0.45">
      <c r="A2652" s="19"/>
      <c r="B2652" s="20"/>
      <c r="C2652" s="21"/>
      <c r="D2652" s="22"/>
    </row>
    <row r="2653" spans="1:4" ht="18" customHeight="1" x14ac:dyDescent="0.45">
      <c r="A2653" s="19"/>
      <c r="B2653" s="20"/>
      <c r="C2653" s="21"/>
      <c r="D2653" s="22"/>
    </row>
    <row r="2654" spans="1:4" ht="18" customHeight="1" x14ac:dyDescent="0.45">
      <c r="A2654" s="19"/>
      <c r="B2654" s="20"/>
      <c r="C2654" s="21"/>
      <c r="D2654" s="22"/>
    </row>
    <row r="2655" spans="1:4" ht="18" customHeight="1" thickBot="1" x14ac:dyDescent="0.5">
      <c r="A2655" s="59"/>
      <c r="B2655" s="59" t="s">
        <v>579</v>
      </c>
      <c r="C2655" s="60" t="s">
        <v>346</v>
      </c>
      <c r="D2655" s="59"/>
    </row>
    <row r="2656" spans="1:4" ht="18" customHeight="1" x14ac:dyDescent="0.45">
      <c r="A2656" s="61" t="s">
        <v>0</v>
      </c>
      <c r="B2656" s="68" t="s">
        <v>1</v>
      </c>
      <c r="C2656" s="57" t="s">
        <v>305</v>
      </c>
      <c r="D2656" s="62" t="s">
        <v>2</v>
      </c>
    </row>
    <row r="2657" spans="1:4" ht="18" customHeight="1" x14ac:dyDescent="0.45">
      <c r="A2657" s="63">
        <v>1</v>
      </c>
      <c r="B2657" s="41" t="s">
        <v>567</v>
      </c>
      <c r="C2657" s="42">
        <v>8</v>
      </c>
      <c r="D2657" s="64">
        <f>ROUND(C2657/C$2479*100,3)</f>
        <v>13.558999999999999</v>
      </c>
    </row>
    <row r="2658" spans="1:4" ht="18" customHeight="1" x14ac:dyDescent="0.45">
      <c r="A2658" s="63">
        <v>2</v>
      </c>
      <c r="B2658" s="41" t="s">
        <v>568</v>
      </c>
      <c r="C2658" s="42">
        <v>9</v>
      </c>
      <c r="D2658" s="64">
        <f t="shared" ref="D2658:D2663" si="100">ROUND(C2658/C$2479*100,3)</f>
        <v>15.254</v>
      </c>
    </row>
    <row r="2659" spans="1:4" ht="18" customHeight="1" x14ac:dyDescent="0.45">
      <c r="A2659" s="63">
        <v>3</v>
      </c>
      <c r="B2659" s="41" t="s">
        <v>527</v>
      </c>
      <c r="C2659" s="42">
        <v>14</v>
      </c>
      <c r="D2659" s="64">
        <f t="shared" si="100"/>
        <v>23.728999999999999</v>
      </c>
    </row>
    <row r="2660" spans="1:4" ht="18" customHeight="1" x14ac:dyDescent="0.45">
      <c r="A2660" s="63">
        <v>4</v>
      </c>
      <c r="B2660" s="41" t="s">
        <v>528</v>
      </c>
      <c r="C2660" s="42">
        <v>8</v>
      </c>
      <c r="D2660" s="64">
        <f t="shared" si="100"/>
        <v>13.558999999999999</v>
      </c>
    </row>
    <row r="2661" spans="1:4" ht="18" customHeight="1" x14ac:dyDescent="0.45">
      <c r="A2661" s="63">
        <v>5</v>
      </c>
      <c r="B2661" s="41" t="s">
        <v>529</v>
      </c>
      <c r="C2661" s="42">
        <v>20</v>
      </c>
      <c r="D2661" s="64">
        <f t="shared" si="100"/>
        <v>33.898000000000003</v>
      </c>
    </row>
    <row r="2662" spans="1:4" ht="18" customHeight="1" x14ac:dyDescent="0.45">
      <c r="A2662" s="63"/>
      <c r="B2662" s="41" t="s">
        <v>530</v>
      </c>
      <c r="C2662" s="43">
        <v>0</v>
      </c>
      <c r="D2662" s="64">
        <f t="shared" si="100"/>
        <v>0</v>
      </c>
    </row>
    <row r="2663" spans="1:4" ht="18" customHeight="1" thickBot="1" x14ac:dyDescent="0.5">
      <c r="A2663" s="65"/>
      <c r="B2663" s="66" t="s">
        <v>4</v>
      </c>
      <c r="C2663" s="58">
        <f>SUM(C2657:C2662)</f>
        <v>59</v>
      </c>
      <c r="D2663" s="67">
        <f t="shared" si="100"/>
        <v>100</v>
      </c>
    </row>
    <row r="2664" spans="1:4" ht="18" customHeight="1" x14ac:dyDescent="0.45">
      <c r="A2664" s="19"/>
      <c r="B2664" s="20"/>
      <c r="C2664" s="21"/>
      <c r="D2664" s="22"/>
    </row>
    <row r="2665" spans="1:4" ht="18" customHeight="1" x14ac:dyDescent="0.45">
      <c r="A2665" s="19"/>
      <c r="B2665" s="20"/>
      <c r="C2665" s="21"/>
      <c r="D2665" s="22"/>
    </row>
    <row r="2666" spans="1:4" ht="18" customHeight="1" x14ac:dyDescent="0.45">
      <c r="A2666" s="19"/>
      <c r="B2666" s="20"/>
      <c r="C2666" s="21"/>
      <c r="D2666" s="22"/>
    </row>
    <row r="2667" spans="1:4" ht="18" customHeight="1" x14ac:dyDescent="0.45">
      <c r="A2667" s="19"/>
      <c r="B2667" s="20"/>
      <c r="C2667" s="21"/>
      <c r="D2667" s="22"/>
    </row>
    <row r="2668" spans="1:4" ht="18" customHeight="1" x14ac:dyDescent="0.45">
      <c r="A2668" s="19"/>
      <c r="B2668" s="20"/>
      <c r="C2668" s="21"/>
      <c r="D2668" s="22"/>
    </row>
    <row r="2669" spans="1:4" ht="18" customHeight="1" x14ac:dyDescent="0.45">
      <c r="A2669" s="19"/>
      <c r="B2669" s="20"/>
      <c r="C2669" s="21"/>
      <c r="D2669" s="22"/>
    </row>
    <row r="2670" spans="1:4" ht="18" customHeight="1" x14ac:dyDescent="0.45">
      <c r="A2670" s="19"/>
      <c r="B2670" s="20"/>
      <c r="C2670" s="21"/>
      <c r="D2670" s="22"/>
    </row>
    <row r="2671" spans="1:4" ht="18" customHeight="1" x14ac:dyDescent="0.45">
      <c r="A2671" s="19"/>
      <c r="B2671" s="20"/>
      <c r="C2671" s="21"/>
      <c r="D2671" s="22"/>
    </row>
    <row r="2672" spans="1:4" ht="18" customHeight="1" x14ac:dyDescent="0.45">
      <c r="A2672" s="19"/>
      <c r="B2672" s="20"/>
      <c r="C2672" s="21"/>
      <c r="D2672" s="22"/>
    </row>
    <row r="2673" spans="1:4" ht="18" customHeight="1" thickBot="1" x14ac:dyDescent="0.5">
      <c r="A2673" s="59"/>
      <c r="B2673" s="59" t="s">
        <v>580</v>
      </c>
      <c r="C2673" s="60" t="s">
        <v>346</v>
      </c>
      <c r="D2673" s="59"/>
    </row>
    <row r="2674" spans="1:4" ht="18" customHeight="1" x14ac:dyDescent="0.45">
      <c r="A2674" s="61" t="s">
        <v>0</v>
      </c>
      <c r="B2674" s="68" t="s">
        <v>1</v>
      </c>
      <c r="C2674" s="57" t="s">
        <v>305</v>
      </c>
      <c r="D2674" s="62" t="s">
        <v>2</v>
      </c>
    </row>
    <row r="2675" spans="1:4" ht="18" customHeight="1" x14ac:dyDescent="0.45">
      <c r="A2675" s="63">
        <v>1</v>
      </c>
      <c r="B2675" s="41" t="s">
        <v>567</v>
      </c>
      <c r="C2675" s="42">
        <v>1</v>
      </c>
      <c r="D2675" s="64">
        <f>ROUND(C2675/C$2480*100,3)</f>
        <v>100</v>
      </c>
    </row>
    <row r="2676" spans="1:4" ht="18" customHeight="1" x14ac:dyDescent="0.45">
      <c r="A2676" s="63">
        <v>2</v>
      </c>
      <c r="B2676" s="41" t="s">
        <v>568</v>
      </c>
      <c r="C2676" s="42">
        <v>0</v>
      </c>
      <c r="D2676" s="64">
        <f t="shared" ref="D2676:D2681" si="101">ROUND(C2676/C$2480*100,3)</f>
        <v>0</v>
      </c>
    </row>
    <row r="2677" spans="1:4" ht="18" customHeight="1" x14ac:dyDescent="0.45">
      <c r="A2677" s="63">
        <v>3</v>
      </c>
      <c r="B2677" s="41" t="s">
        <v>527</v>
      </c>
      <c r="C2677" s="42">
        <v>0</v>
      </c>
      <c r="D2677" s="64">
        <f t="shared" si="101"/>
        <v>0</v>
      </c>
    </row>
    <row r="2678" spans="1:4" ht="18" customHeight="1" x14ac:dyDescent="0.45">
      <c r="A2678" s="63">
        <v>4</v>
      </c>
      <c r="B2678" s="41" t="s">
        <v>528</v>
      </c>
      <c r="C2678" s="42">
        <v>0</v>
      </c>
      <c r="D2678" s="64">
        <f t="shared" si="101"/>
        <v>0</v>
      </c>
    </row>
    <row r="2679" spans="1:4" ht="18" customHeight="1" x14ac:dyDescent="0.45">
      <c r="A2679" s="63">
        <v>5</v>
      </c>
      <c r="B2679" s="41" t="s">
        <v>529</v>
      </c>
      <c r="C2679" s="42">
        <v>0</v>
      </c>
      <c r="D2679" s="64">
        <f t="shared" si="101"/>
        <v>0</v>
      </c>
    </row>
    <row r="2680" spans="1:4" ht="18" customHeight="1" x14ac:dyDescent="0.45">
      <c r="A2680" s="63"/>
      <c r="B2680" s="41" t="s">
        <v>530</v>
      </c>
      <c r="C2680" s="42">
        <v>0</v>
      </c>
      <c r="D2680" s="64">
        <f t="shared" si="101"/>
        <v>0</v>
      </c>
    </row>
    <row r="2681" spans="1:4" ht="18" customHeight="1" thickBot="1" x14ac:dyDescent="0.5">
      <c r="A2681" s="65"/>
      <c r="B2681" s="66" t="s">
        <v>4</v>
      </c>
      <c r="C2681" s="58">
        <f>SUM(C2675:C2680)</f>
        <v>1</v>
      </c>
      <c r="D2681" s="67">
        <f t="shared" si="101"/>
        <v>100</v>
      </c>
    </row>
    <row r="2682" spans="1:4" ht="18" customHeight="1" x14ac:dyDescent="0.45">
      <c r="A2682" s="19"/>
      <c r="B2682" s="20"/>
      <c r="C2682" s="21"/>
      <c r="D2682" s="22"/>
    </row>
    <row r="2683" spans="1:4" ht="18" customHeight="1" x14ac:dyDescent="0.45">
      <c r="A2683" s="19"/>
      <c r="B2683" s="20"/>
      <c r="C2683" s="21"/>
      <c r="D2683" s="22"/>
    </row>
    <row r="2684" spans="1:4" ht="18" customHeight="1" x14ac:dyDescent="0.45">
      <c r="A2684" s="19"/>
      <c r="B2684" s="20"/>
      <c r="C2684" s="21"/>
      <c r="D2684" s="22"/>
    </row>
    <row r="2685" spans="1:4" ht="18" customHeight="1" x14ac:dyDescent="0.45">
      <c r="A2685" s="19"/>
      <c r="B2685" s="20"/>
      <c r="C2685" s="21"/>
      <c r="D2685" s="22"/>
    </row>
    <row r="2686" spans="1:4" ht="18" customHeight="1" x14ac:dyDescent="0.45">
      <c r="A2686" s="19"/>
      <c r="B2686" s="20"/>
      <c r="C2686" s="21"/>
      <c r="D2686" s="22"/>
    </row>
    <row r="2687" spans="1:4" ht="18" customHeight="1" x14ac:dyDescent="0.45">
      <c r="A2687" s="19"/>
      <c r="B2687" s="20"/>
      <c r="C2687" s="21"/>
      <c r="D2687" s="22"/>
    </row>
    <row r="2688" spans="1:4" ht="18" customHeight="1" x14ac:dyDescent="0.45">
      <c r="A2688" s="19"/>
      <c r="B2688" s="20"/>
      <c r="C2688" s="21"/>
      <c r="D2688" s="22"/>
    </row>
    <row r="2689" spans="1:4" ht="18" customHeight="1" x14ac:dyDescent="0.45">
      <c r="A2689" s="19"/>
      <c r="B2689" s="20"/>
      <c r="C2689" s="21"/>
      <c r="D2689" s="22"/>
    </row>
    <row r="2690" spans="1:4" ht="18" customHeight="1" thickBot="1" x14ac:dyDescent="0.5">
      <c r="A2690" s="59"/>
      <c r="B2690" s="59" t="s">
        <v>581</v>
      </c>
      <c r="C2690" s="60" t="s">
        <v>346</v>
      </c>
      <c r="D2690" s="59"/>
    </row>
    <row r="2691" spans="1:4" ht="18" customHeight="1" x14ac:dyDescent="0.45">
      <c r="A2691" s="61" t="s">
        <v>0</v>
      </c>
      <c r="B2691" s="68" t="s">
        <v>1</v>
      </c>
      <c r="C2691" s="57" t="s">
        <v>305</v>
      </c>
      <c r="D2691" s="62" t="s">
        <v>2</v>
      </c>
    </row>
    <row r="2692" spans="1:4" ht="18" customHeight="1" x14ac:dyDescent="0.45">
      <c r="A2692" s="63">
        <v>1</v>
      </c>
      <c r="B2692" s="41" t="s">
        <v>567</v>
      </c>
      <c r="C2692" s="42">
        <v>163</v>
      </c>
      <c r="D2692" s="64">
        <f>ROUND(C2692/C$2481*100,3)</f>
        <v>39.853000000000002</v>
      </c>
    </row>
    <row r="2693" spans="1:4" ht="18" customHeight="1" x14ac:dyDescent="0.45">
      <c r="A2693" s="63">
        <v>2</v>
      </c>
      <c r="B2693" s="41" t="s">
        <v>568</v>
      </c>
      <c r="C2693" s="42">
        <v>129</v>
      </c>
      <c r="D2693" s="64">
        <f t="shared" ref="D2693:D2698" si="102">ROUND(C2693/C$2481*100,3)</f>
        <v>31.54</v>
      </c>
    </row>
    <row r="2694" spans="1:4" ht="18" customHeight="1" x14ac:dyDescent="0.45">
      <c r="A2694" s="63">
        <v>3</v>
      </c>
      <c r="B2694" s="41" t="s">
        <v>527</v>
      </c>
      <c r="C2694" s="42">
        <v>63</v>
      </c>
      <c r="D2694" s="64">
        <f t="shared" si="102"/>
        <v>15.403</v>
      </c>
    </row>
    <row r="2695" spans="1:4" ht="18" customHeight="1" x14ac:dyDescent="0.45">
      <c r="A2695" s="63">
        <v>4</v>
      </c>
      <c r="B2695" s="41" t="s">
        <v>528</v>
      </c>
      <c r="C2695" s="42">
        <v>23</v>
      </c>
      <c r="D2695" s="64">
        <f t="shared" si="102"/>
        <v>5.6230000000000002</v>
      </c>
    </row>
    <row r="2696" spans="1:4" ht="18" customHeight="1" x14ac:dyDescent="0.45">
      <c r="A2696" s="63">
        <v>5</v>
      </c>
      <c r="B2696" s="41" t="s">
        <v>529</v>
      </c>
      <c r="C2696" s="42">
        <v>28</v>
      </c>
      <c r="D2696" s="64">
        <f t="shared" si="102"/>
        <v>6.8460000000000001</v>
      </c>
    </row>
    <row r="2697" spans="1:4" ht="18" customHeight="1" x14ac:dyDescent="0.45">
      <c r="A2697" s="63"/>
      <c r="B2697" s="41" t="s">
        <v>530</v>
      </c>
      <c r="C2697" s="42">
        <v>3</v>
      </c>
      <c r="D2697" s="64">
        <f t="shared" si="102"/>
        <v>0.73299999999999998</v>
      </c>
    </row>
    <row r="2698" spans="1:4" ht="18" customHeight="1" thickBot="1" x14ac:dyDescent="0.5">
      <c r="A2698" s="65"/>
      <c r="B2698" s="69" t="s">
        <v>4</v>
      </c>
      <c r="C2698" s="58">
        <f>SUM(C2692:C2697)</f>
        <v>409</v>
      </c>
      <c r="D2698" s="67">
        <f t="shared" si="102"/>
        <v>100</v>
      </c>
    </row>
    <row r="2699" spans="1:4" ht="18" customHeight="1" x14ac:dyDescent="0.45">
      <c r="A2699" s="19"/>
      <c r="B2699" s="20"/>
      <c r="C2699" s="21"/>
      <c r="D2699" s="22"/>
    </row>
    <row r="2700" spans="1:4" ht="18" customHeight="1" x14ac:dyDescent="0.45">
      <c r="A2700" s="19"/>
      <c r="B2700" s="20"/>
      <c r="C2700" s="21"/>
      <c r="D2700" s="22"/>
    </row>
    <row r="2701" spans="1:4" ht="18" customHeight="1" x14ac:dyDescent="0.45">
      <c r="A2701" s="19"/>
      <c r="B2701" s="20"/>
      <c r="C2701" s="21"/>
      <c r="D2701" s="22"/>
    </row>
    <row r="2702" spans="1:4" ht="18" customHeight="1" x14ac:dyDescent="0.45">
      <c r="A2702" s="19"/>
      <c r="B2702" s="20"/>
      <c r="C2702" s="21"/>
      <c r="D2702" s="22"/>
    </row>
    <row r="2703" spans="1:4" ht="18" customHeight="1" x14ac:dyDescent="0.45">
      <c r="A2703" s="19"/>
      <c r="B2703" s="20"/>
      <c r="C2703" s="21"/>
      <c r="D2703" s="22"/>
    </row>
    <row r="2704" spans="1:4" ht="18" customHeight="1" x14ac:dyDescent="0.45">
      <c r="A2704" s="19"/>
      <c r="B2704" s="20"/>
      <c r="C2704" s="21"/>
      <c r="D2704" s="22"/>
    </row>
    <row r="2705" spans="1:4" ht="18" customHeight="1" x14ac:dyDescent="0.45">
      <c r="A2705" s="19"/>
      <c r="B2705" s="20"/>
      <c r="C2705" s="21"/>
      <c r="D2705" s="22"/>
    </row>
    <row r="2706" spans="1:4" ht="18" customHeight="1" x14ac:dyDescent="0.45">
      <c r="A2706" s="19"/>
      <c r="B2706" s="20"/>
      <c r="C2706" s="21"/>
      <c r="D2706" s="22"/>
    </row>
    <row r="2707" spans="1:4" ht="36.6" thickBot="1" x14ac:dyDescent="0.5">
      <c r="A2707" s="12"/>
      <c r="B2707" s="12" t="s">
        <v>434</v>
      </c>
      <c r="C2707" s="10" t="s">
        <v>308</v>
      </c>
      <c r="D2707" s="12"/>
    </row>
    <row r="2708" spans="1:4" x14ac:dyDescent="0.45">
      <c r="A2708" s="2" t="s">
        <v>0</v>
      </c>
      <c r="B2708" s="13" t="s">
        <v>1</v>
      </c>
      <c r="C2708" s="11" t="s">
        <v>305</v>
      </c>
      <c r="D2708" s="3" t="s">
        <v>2</v>
      </c>
    </row>
    <row r="2709" spans="1:4" x14ac:dyDescent="0.45">
      <c r="A2709" s="4">
        <v>1</v>
      </c>
      <c r="B2709" s="17" t="s">
        <v>424</v>
      </c>
      <c r="C2709" s="33">
        <v>1478</v>
      </c>
      <c r="D2709" s="6">
        <f>ROUND(C2709/C$2720*100,3)</f>
        <v>89.036000000000001</v>
      </c>
    </row>
    <row r="2710" spans="1:4" x14ac:dyDescent="0.45">
      <c r="A2710" s="4">
        <v>2</v>
      </c>
      <c r="B2710" s="14" t="s">
        <v>425</v>
      </c>
      <c r="C2710" s="33">
        <v>422</v>
      </c>
      <c r="D2710" s="6">
        <f t="shared" ref="D2710:D2720" si="103">ROUND(C2710/C$2720*100,3)</f>
        <v>25.422000000000001</v>
      </c>
    </row>
    <row r="2711" spans="1:4" x14ac:dyDescent="0.45">
      <c r="A2711" s="4">
        <v>3</v>
      </c>
      <c r="B2711" s="14" t="s">
        <v>426</v>
      </c>
      <c r="C2711" s="33">
        <v>16</v>
      </c>
      <c r="D2711" s="6">
        <f t="shared" si="103"/>
        <v>0.96399999999999997</v>
      </c>
    </row>
    <row r="2712" spans="1:4" x14ac:dyDescent="0.45">
      <c r="A2712" s="4">
        <v>4</v>
      </c>
      <c r="B2712" s="14" t="s">
        <v>427</v>
      </c>
      <c r="C2712" s="33">
        <v>634</v>
      </c>
      <c r="D2712" s="6">
        <f t="shared" si="103"/>
        <v>38.192999999999998</v>
      </c>
    </row>
    <row r="2713" spans="1:4" x14ac:dyDescent="0.45">
      <c r="A2713" s="4">
        <v>5</v>
      </c>
      <c r="B2713" s="14" t="s">
        <v>428</v>
      </c>
      <c r="C2713" s="33">
        <v>43</v>
      </c>
      <c r="D2713" s="6">
        <f t="shared" si="103"/>
        <v>2.59</v>
      </c>
    </row>
    <row r="2714" spans="1:4" x14ac:dyDescent="0.45">
      <c r="A2714" s="4">
        <v>6</v>
      </c>
      <c r="B2714" s="14" t="s">
        <v>429</v>
      </c>
      <c r="C2714" s="33">
        <v>22</v>
      </c>
      <c r="D2714" s="6">
        <f t="shared" si="103"/>
        <v>1.325</v>
      </c>
    </row>
    <row r="2715" spans="1:4" x14ac:dyDescent="0.45">
      <c r="A2715" s="4">
        <v>7</v>
      </c>
      <c r="B2715" s="14" t="s">
        <v>430</v>
      </c>
      <c r="C2715" s="33">
        <v>13</v>
      </c>
      <c r="D2715" s="6">
        <f t="shared" si="103"/>
        <v>0.78300000000000003</v>
      </c>
    </row>
    <row r="2716" spans="1:4" x14ac:dyDescent="0.45">
      <c r="A2716" s="4">
        <v>8</v>
      </c>
      <c r="B2716" s="14" t="s">
        <v>433</v>
      </c>
      <c r="C2716" s="33">
        <v>29</v>
      </c>
      <c r="D2716" s="6">
        <f t="shared" si="103"/>
        <v>1.7470000000000001</v>
      </c>
    </row>
    <row r="2717" spans="1:4" x14ac:dyDescent="0.45">
      <c r="A2717" s="4">
        <v>9</v>
      </c>
      <c r="B2717" s="14" t="s">
        <v>431</v>
      </c>
      <c r="C2717" s="33">
        <v>0</v>
      </c>
      <c r="D2717" s="6">
        <f t="shared" si="103"/>
        <v>0</v>
      </c>
    </row>
    <row r="2718" spans="1:4" x14ac:dyDescent="0.45">
      <c r="A2718" s="4">
        <v>10</v>
      </c>
      <c r="B2718" s="14" t="s">
        <v>432</v>
      </c>
      <c r="C2718" s="33">
        <v>736</v>
      </c>
      <c r="D2718" s="6">
        <f t="shared" si="103"/>
        <v>44.337000000000003</v>
      </c>
    </row>
    <row r="2719" spans="1:4" x14ac:dyDescent="0.45">
      <c r="A2719" s="26">
        <v>11</v>
      </c>
      <c r="B2719" s="23" t="s">
        <v>8</v>
      </c>
      <c r="C2719" s="35">
        <v>17</v>
      </c>
      <c r="D2719" s="6">
        <f>ROUND(C2719/C$2720*100,3)</f>
        <v>1.024</v>
      </c>
    </row>
    <row r="2720" spans="1:4" ht="18.600000000000001" thickBot="1" x14ac:dyDescent="0.5">
      <c r="A2720" s="7"/>
      <c r="B2720" s="15" t="s">
        <v>4</v>
      </c>
      <c r="C2720" s="8">
        <v>1660</v>
      </c>
      <c r="D2720" s="9">
        <f t="shared" si="103"/>
        <v>100</v>
      </c>
    </row>
    <row r="2721" spans="1:4" x14ac:dyDescent="0.45">
      <c r="A2721" s="19"/>
      <c r="B2721" s="20"/>
      <c r="C2721" s="21"/>
      <c r="D2721" s="22"/>
    </row>
    <row r="2722" spans="1:4" x14ac:dyDescent="0.45">
      <c r="A2722" s="19"/>
      <c r="B2722" s="20"/>
      <c r="C2722" s="21"/>
      <c r="D2722" s="22"/>
    </row>
    <row r="2723" spans="1:4" x14ac:dyDescent="0.45">
      <c r="A2723" s="19"/>
      <c r="B2723" s="20"/>
      <c r="C2723" s="21"/>
      <c r="D2723" s="22"/>
    </row>
    <row r="2724" spans="1:4" x14ac:dyDescent="0.45">
      <c r="A2724" s="19"/>
      <c r="B2724" s="20"/>
      <c r="C2724" s="21"/>
      <c r="D2724" s="22"/>
    </row>
    <row r="2725" spans="1:4" x14ac:dyDescent="0.45">
      <c r="A2725" s="19"/>
      <c r="B2725" s="20"/>
      <c r="C2725" s="21"/>
      <c r="D2725" s="22"/>
    </row>
    <row r="2726" spans="1:4" x14ac:dyDescent="0.45">
      <c r="A2726" s="19"/>
      <c r="B2726" s="20"/>
      <c r="C2726" s="21"/>
      <c r="D2726" s="22"/>
    </row>
    <row r="2727" spans="1:4" x14ac:dyDescent="0.45">
      <c r="A2727" s="19"/>
      <c r="B2727" s="20"/>
      <c r="C2727" s="21"/>
      <c r="D2727" s="22"/>
    </row>
    <row r="2728" spans="1:4" x14ac:dyDescent="0.45">
      <c r="A2728" s="19"/>
      <c r="B2728" s="20"/>
      <c r="C2728" s="21"/>
      <c r="D2728" s="22"/>
    </row>
    <row r="2729" spans="1:4" x14ac:dyDescent="0.45">
      <c r="A2729" s="19"/>
      <c r="B2729" s="20"/>
      <c r="C2729" s="21"/>
      <c r="D2729" s="22"/>
    </row>
    <row r="2730" spans="1:4" x14ac:dyDescent="0.45">
      <c r="A2730" s="19"/>
      <c r="B2730" s="20"/>
      <c r="C2730" s="21"/>
      <c r="D2730" s="22"/>
    </row>
    <row r="2731" spans="1:4" x14ac:dyDescent="0.45">
      <c r="A2731" s="19"/>
      <c r="B2731" s="20"/>
      <c r="C2731" s="21"/>
      <c r="D2731" s="22"/>
    </row>
    <row r="2732" spans="1:4" x14ac:dyDescent="0.45">
      <c r="A2732" s="19"/>
      <c r="B2732" s="20"/>
      <c r="C2732" s="21"/>
      <c r="D2732" s="22"/>
    </row>
    <row r="2733" spans="1:4" x14ac:dyDescent="0.45">
      <c r="A2733" s="19"/>
      <c r="B2733" s="20"/>
      <c r="C2733" s="21"/>
      <c r="D2733" s="22"/>
    </row>
    <row r="2734" spans="1:4" x14ac:dyDescent="0.45">
      <c r="A2734" s="19"/>
      <c r="B2734" s="20"/>
      <c r="C2734" s="21"/>
      <c r="D2734" s="22"/>
    </row>
    <row r="2735" spans="1:4" x14ac:dyDescent="0.45">
      <c r="A2735" s="19"/>
      <c r="B2735" s="20"/>
      <c r="C2735" s="21"/>
      <c r="D2735" s="22"/>
    </row>
    <row r="2736" spans="1:4" ht="18" customHeight="1" thickBot="1" x14ac:dyDescent="0.5">
      <c r="A2736" s="59"/>
      <c r="B2736" s="59" t="s">
        <v>582</v>
      </c>
      <c r="C2736" s="60" t="s">
        <v>346</v>
      </c>
      <c r="D2736" s="59"/>
    </row>
    <row r="2737" spans="1:4" ht="18" customHeight="1" x14ac:dyDescent="0.45">
      <c r="A2737" s="61" t="s">
        <v>0</v>
      </c>
      <c r="B2737" s="68" t="s">
        <v>1</v>
      </c>
      <c r="C2737" s="57" t="s">
        <v>305</v>
      </c>
      <c r="D2737" s="62" t="s">
        <v>2</v>
      </c>
    </row>
    <row r="2738" spans="1:4" ht="18" customHeight="1" x14ac:dyDescent="0.45">
      <c r="A2738" s="63">
        <v>1</v>
      </c>
      <c r="B2738" s="41" t="s">
        <v>567</v>
      </c>
      <c r="C2738" s="42">
        <v>70</v>
      </c>
      <c r="D2738" s="64">
        <f>ROUND(C2738/C$2709*100,3)</f>
        <v>4.7359999999999998</v>
      </c>
    </row>
    <row r="2739" spans="1:4" ht="18" customHeight="1" x14ac:dyDescent="0.45">
      <c r="A2739" s="63">
        <v>2</v>
      </c>
      <c r="B2739" s="41" t="s">
        <v>568</v>
      </c>
      <c r="C2739" s="42">
        <v>163</v>
      </c>
      <c r="D2739" s="64">
        <f t="shared" ref="D2739:D2744" si="104">ROUND(C2739/C$2709*100,3)</f>
        <v>11.028</v>
      </c>
    </row>
    <row r="2740" spans="1:4" ht="18" customHeight="1" x14ac:dyDescent="0.45">
      <c r="A2740" s="63">
        <v>3</v>
      </c>
      <c r="B2740" s="41" t="s">
        <v>527</v>
      </c>
      <c r="C2740" s="42">
        <v>70</v>
      </c>
      <c r="D2740" s="64">
        <f t="shared" si="104"/>
        <v>4.7359999999999998</v>
      </c>
    </row>
    <row r="2741" spans="1:4" ht="18" customHeight="1" x14ac:dyDescent="0.45">
      <c r="A2741" s="63">
        <v>4</v>
      </c>
      <c r="B2741" s="41" t="s">
        <v>528</v>
      </c>
      <c r="C2741" s="42">
        <v>290</v>
      </c>
      <c r="D2741" s="64">
        <f t="shared" si="104"/>
        <v>19.620999999999999</v>
      </c>
    </row>
    <row r="2742" spans="1:4" ht="18" customHeight="1" x14ac:dyDescent="0.45">
      <c r="A2742" s="63">
        <v>5</v>
      </c>
      <c r="B2742" s="41" t="s">
        <v>529</v>
      </c>
      <c r="C2742" s="42">
        <v>819</v>
      </c>
      <c r="D2742" s="64">
        <f t="shared" si="104"/>
        <v>55.412999999999997</v>
      </c>
    </row>
    <row r="2743" spans="1:4" ht="18" customHeight="1" x14ac:dyDescent="0.45">
      <c r="A2743" s="63"/>
      <c r="B2743" s="41" t="s">
        <v>530</v>
      </c>
      <c r="C2743" s="43">
        <v>66</v>
      </c>
      <c r="D2743" s="64">
        <f t="shared" si="104"/>
        <v>4.4649999999999999</v>
      </c>
    </row>
    <row r="2744" spans="1:4" ht="18" customHeight="1" thickBot="1" x14ac:dyDescent="0.5">
      <c r="A2744" s="65"/>
      <c r="B2744" s="66" t="s">
        <v>4</v>
      </c>
      <c r="C2744" s="58">
        <f>SUM(C2738:C2743)</f>
        <v>1478</v>
      </c>
      <c r="D2744" s="67">
        <f t="shared" si="104"/>
        <v>100</v>
      </c>
    </row>
    <row r="2745" spans="1:4" ht="18" customHeight="1" x14ac:dyDescent="0.45">
      <c r="A2745" s="19"/>
      <c r="B2745" s="20"/>
      <c r="C2745" s="21"/>
      <c r="D2745" s="22"/>
    </row>
    <row r="2746" spans="1:4" ht="18" customHeight="1" x14ac:dyDescent="0.45">
      <c r="A2746" s="19"/>
      <c r="B2746" s="20"/>
      <c r="C2746" s="21"/>
      <c r="D2746" s="22"/>
    </row>
    <row r="2747" spans="1:4" ht="18" customHeight="1" x14ac:dyDescent="0.45">
      <c r="A2747" s="19"/>
      <c r="B2747" s="20"/>
      <c r="C2747" s="21"/>
      <c r="D2747" s="22"/>
    </row>
    <row r="2748" spans="1:4" ht="18" customHeight="1" x14ac:dyDescent="0.45">
      <c r="A2748" s="19"/>
      <c r="B2748" s="20"/>
      <c r="C2748" s="21"/>
      <c r="D2748" s="22"/>
    </row>
    <row r="2749" spans="1:4" ht="18" customHeight="1" x14ac:dyDescent="0.45">
      <c r="A2749" s="19"/>
      <c r="B2749" s="20"/>
      <c r="C2749" s="21"/>
      <c r="D2749" s="22"/>
    </row>
    <row r="2750" spans="1:4" ht="18" customHeight="1" x14ac:dyDescent="0.45">
      <c r="A2750" s="19"/>
      <c r="B2750" s="20"/>
      <c r="C2750" s="21"/>
      <c r="D2750" s="22"/>
    </row>
    <row r="2751" spans="1:4" ht="18" customHeight="1" x14ac:dyDescent="0.45">
      <c r="A2751" s="19"/>
      <c r="B2751" s="20"/>
      <c r="C2751" s="21"/>
      <c r="D2751" s="22"/>
    </row>
    <row r="2752" spans="1:4" ht="18" customHeight="1" x14ac:dyDescent="0.45">
      <c r="A2752" s="19"/>
      <c r="B2752" s="20"/>
      <c r="C2752" s="21"/>
      <c r="D2752" s="22"/>
    </row>
    <row r="2753" spans="1:4" ht="18" customHeight="1" x14ac:dyDescent="0.45">
      <c r="A2753" s="19"/>
      <c r="B2753" s="20"/>
      <c r="C2753" s="21"/>
      <c r="D2753" s="22"/>
    </row>
    <row r="2754" spans="1:4" ht="18" customHeight="1" thickBot="1" x14ac:dyDescent="0.5">
      <c r="A2754" s="59"/>
      <c r="B2754" s="59" t="s">
        <v>583</v>
      </c>
      <c r="C2754" s="60" t="s">
        <v>346</v>
      </c>
      <c r="D2754" s="59"/>
    </row>
    <row r="2755" spans="1:4" ht="18" customHeight="1" x14ac:dyDescent="0.45">
      <c r="A2755" s="61" t="s">
        <v>0</v>
      </c>
      <c r="B2755" s="68" t="s">
        <v>1</v>
      </c>
      <c r="C2755" s="57" t="s">
        <v>305</v>
      </c>
      <c r="D2755" s="62" t="s">
        <v>2</v>
      </c>
    </row>
    <row r="2756" spans="1:4" ht="18" customHeight="1" x14ac:dyDescent="0.45">
      <c r="A2756" s="63">
        <v>1</v>
      </c>
      <c r="B2756" s="41" t="s">
        <v>567</v>
      </c>
      <c r="C2756" s="42">
        <v>165</v>
      </c>
      <c r="D2756" s="64">
        <f>ROUND(C2756/C$2710*100,3)</f>
        <v>39.1</v>
      </c>
    </row>
    <row r="2757" spans="1:4" ht="18" customHeight="1" x14ac:dyDescent="0.45">
      <c r="A2757" s="63">
        <v>2</v>
      </c>
      <c r="B2757" s="41" t="s">
        <v>568</v>
      </c>
      <c r="C2757" s="42">
        <v>133</v>
      </c>
      <c r="D2757" s="64">
        <f t="shared" ref="D2757:D2762" si="105">ROUND(C2757/C$2710*100,3)</f>
        <v>31.516999999999999</v>
      </c>
    </row>
    <row r="2758" spans="1:4" ht="18" customHeight="1" x14ac:dyDescent="0.45">
      <c r="A2758" s="63">
        <v>3</v>
      </c>
      <c r="B2758" s="41" t="s">
        <v>527</v>
      </c>
      <c r="C2758" s="42">
        <v>31</v>
      </c>
      <c r="D2758" s="64">
        <f t="shared" si="105"/>
        <v>7.3460000000000001</v>
      </c>
    </row>
    <row r="2759" spans="1:4" ht="18" customHeight="1" x14ac:dyDescent="0.45">
      <c r="A2759" s="63">
        <v>4</v>
      </c>
      <c r="B2759" s="41" t="s">
        <v>528</v>
      </c>
      <c r="C2759" s="42">
        <v>61</v>
      </c>
      <c r="D2759" s="64">
        <f t="shared" si="105"/>
        <v>14.455</v>
      </c>
    </row>
    <row r="2760" spans="1:4" ht="18" customHeight="1" x14ac:dyDescent="0.45">
      <c r="A2760" s="63">
        <v>5</v>
      </c>
      <c r="B2760" s="41" t="s">
        <v>529</v>
      </c>
      <c r="C2760" s="42">
        <v>27</v>
      </c>
      <c r="D2760" s="64">
        <f t="shared" si="105"/>
        <v>6.3979999999999997</v>
      </c>
    </row>
    <row r="2761" spans="1:4" ht="18" customHeight="1" x14ac:dyDescent="0.45">
      <c r="A2761" s="63"/>
      <c r="B2761" s="41" t="s">
        <v>530</v>
      </c>
      <c r="C2761" s="43">
        <v>5</v>
      </c>
      <c r="D2761" s="64">
        <f t="shared" si="105"/>
        <v>1.1850000000000001</v>
      </c>
    </row>
    <row r="2762" spans="1:4" ht="18" customHeight="1" thickBot="1" x14ac:dyDescent="0.5">
      <c r="A2762" s="65"/>
      <c r="B2762" s="66" t="s">
        <v>4</v>
      </c>
      <c r="C2762" s="58">
        <f>SUM(C2756:C2761)</f>
        <v>422</v>
      </c>
      <c r="D2762" s="67">
        <f t="shared" si="105"/>
        <v>100</v>
      </c>
    </row>
    <row r="2763" spans="1:4" ht="18" customHeight="1" x14ac:dyDescent="0.45">
      <c r="A2763" s="19"/>
      <c r="B2763" s="20"/>
      <c r="C2763" s="21"/>
      <c r="D2763" s="22"/>
    </row>
    <row r="2764" spans="1:4" ht="18" customHeight="1" x14ac:dyDescent="0.45">
      <c r="A2764" s="19"/>
      <c r="B2764" s="20"/>
      <c r="C2764" s="21"/>
      <c r="D2764" s="22"/>
    </row>
    <row r="2765" spans="1:4" ht="18" customHeight="1" x14ac:dyDescent="0.45">
      <c r="A2765" s="19"/>
      <c r="B2765" s="20"/>
      <c r="C2765" s="21"/>
      <c r="D2765" s="22"/>
    </row>
    <row r="2766" spans="1:4" ht="18" customHeight="1" x14ac:dyDescent="0.45">
      <c r="A2766" s="19"/>
      <c r="B2766" s="20"/>
      <c r="C2766" s="21"/>
      <c r="D2766" s="22"/>
    </row>
    <row r="2767" spans="1:4" ht="18" customHeight="1" x14ac:dyDescent="0.45">
      <c r="A2767" s="19"/>
      <c r="B2767" s="20"/>
      <c r="C2767" s="21"/>
      <c r="D2767" s="22"/>
    </row>
    <row r="2768" spans="1:4" ht="18" customHeight="1" x14ac:dyDescent="0.45">
      <c r="A2768" s="19"/>
      <c r="B2768" s="20"/>
      <c r="C2768" s="21"/>
      <c r="D2768" s="22"/>
    </row>
    <row r="2769" spans="1:4" ht="18" customHeight="1" x14ac:dyDescent="0.45">
      <c r="A2769" s="19"/>
      <c r="B2769" s="20"/>
      <c r="C2769" s="21"/>
      <c r="D2769" s="22"/>
    </row>
    <row r="2770" spans="1:4" ht="18" customHeight="1" x14ac:dyDescent="0.45">
      <c r="A2770" s="19"/>
      <c r="B2770" s="20"/>
      <c r="C2770" s="21"/>
      <c r="D2770" s="22"/>
    </row>
    <row r="2771" spans="1:4" ht="18" customHeight="1" thickBot="1" x14ac:dyDescent="0.5">
      <c r="A2771" s="59"/>
      <c r="B2771" s="59" t="s">
        <v>584</v>
      </c>
      <c r="C2771" s="60" t="s">
        <v>346</v>
      </c>
      <c r="D2771" s="59"/>
    </row>
    <row r="2772" spans="1:4" ht="18" customHeight="1" x14ac:dyDescent="0.45">
      <c r="A2772" s="61" t="s">
        <v>0</v>
      </c>
      <c r="B2772" s="68" t="s">
        <v>1</v>
      </c>
      <c r="C2772" s="57" t="s">
        <v>305</v>
      </c>
      <c r="D2772" s="62" t="s">
        <v>2</v>
      </c>
    </row>
    <row r="2773" spans="1:4" ht="18" customHeight="1" x14ac:dyDescent="0.45">
      <c r="A2773" s="63">
        <v>1</v>
      </c>
      <c r="B2773" s="41" t="s">
        <v>567</v>
      </c>
      <c r="C2773" s="42">
        <v>5</v>
      </c>
      <c r="D2773" s="64">
        <f>ROUND(C2773/C$2711*100,3)</f>
        <v>31.25</v>
      </c>
    </row>
    <row r="2774" spans="1:4" ht="18" customHeight="1" x14ac:dyDescent="0.45">
      <c r="A2774" s="63">
        <v>2</v>
      </c>
      <c r="B2774" s="41" t="s">
        <v>568</v>
      </c>
      <c r="C2774" s="42">
        <v>1</v>
      </c>
      <c r="D2774" s="64">
        <f t="shared" ref="D2774:D2779" si="106">ROUND(C2774/C$2711*100,3)</f>
        <v>6.25</v>
      </c>
    </row>
    <row r="2775" spans="1:4" ht="18" customHeight="1" x14ac:dyDescent="0.45">
      <c r="A2775" s="63">
        <v>3</v>
      </c>
      <c r="B2775" s="41" t="s">
        <v>527</v>
      </c>
      <c r="C2775" s="42">
        <v>2</v>
      </c>
      <c r="D2775" s="64">
        <f t="shared" si="106"/>
        <v>12.5</v>
      </c>
    </row>
    <row r="2776" spans="1:4" ht="18" customHeight="1" x14ac:dyDescent="0.45">
      <c r="A2776" s="63">
        <v>4</v>
      </c>
      <c r="B2776" s="41" t="s">
        <v>528</v>
      </c>
      <c r="C2776" s="42">
        <v>7</v>
      </c>
      <c r="D2776" s="64">
        <f t="shared" si="106"/>
        <v>43.75</v>
      </c>
    </row>
    <row r="2777" spans="1:4" ht="18" customHeight="1" x14ac:dyDescent="0.45">
      <c r="A2777" s="63">
        <v>5</v>
      </c>
      <c r="B2777" s="41" t="s">
        <v>529</v>
      </c>
      <c r="C2777" s="42">
        <v>1</v>
      </c>
      <c r="D2777" s="64">
        <f t="shared" si="106"/>
        <v>6.25</v>
      </c>
    </row>
    <row r="2778" spans="1:4" ht="18" customHeight="1" x14ac:dyDescent="0.45">
      <c r="A2778" s="63"/>
      <c r="B2778" s="41" t="s">
        <v>530</v>
      </c>
      <c r="C2778" s="43">
        <v>0</v>
      </c>
      <c r="D2778" s="64">
        <f t="shared" si="106"/>
        <v>0</v>
      </c>
    </row>
    <row r="2779" spans="1:4" ht="18" customHeight="1" thickBot="1" x14ac:dyDescent="0.5">
      <c r="A2779" s="65"/>
      <c r="B2779" s="66" t="s">
        <v>4</v>
      </c>
      <c r="C2779" s="58">
        <f>SUM(C2773:C2778)</f>
        <v>16</v>
      </c>
      <c r="D2779" s="67">
        <f t="shared" si="106"/>
        <v>100</v>
      </c>
    </row>
    <row r="2780" spans="1:4" ht="18" customHeight="1" x14ac:dyDescent="0.45">
      <c r="A2780" s="19"/>
      <c r="B2780" s="20"/>
      <c r="C2780" s="21"/>
      <c r="D2780" s="22"/>
    </row>
    <row r="2781" spans="1:4" ht="18" customHeight="1" x14ac:dyDescent="0.45">
      <c r="A2781" s="19"/>
      <c r="B2781" s="20"/>
      <c r="C2781" s="21"/>
      <c r="D2781" s="22"/>
    </row>
    <row r="2782" spans="1:4" ht="18" customHeight="1" x14ac:dyDescent="0.45">
      <c r="A2782" s="19"/>
      <c r="B2782" s="20"/>
      <c r="C2782" s="21"/>
      <c r="D2782" s="22"/>
    </row>
    <row r="2783" spans="1:4" ht="18" customHeight="1" x14ac:dyDescent="0.45">
      <c r="A2783" s="19"/>
      <c r="B2783" s="20"/>
      <c r="C2783" s="21"/>
      <c r="D2783" s="22"/>
    </row>
    <row r="2784" spans="1:4" ht="18" customHeight="1" x14ac:dyDescent="0.45">
      <c r="A2784" s="19"/>
      <c r="B2784" s="20"/>
      <c r="C2784" s="21"/>
      <c r="D2784" s="22"/>
    </row>
    <row r="2785" spans="1:4" ht="18" customHeight="1" x14ac:dyDescent="0.45">
      <c r="A2785" s="19"/>
      <c r="B2785" s="20"/>
      <c r="C2785" s="21"/>
      <c r="D2785" s="22"/>
    </row>
    <row r="2786" spans="1:4" ht="18" customHeight="1" x14ac:dyDescent="0.45">
      <c r="A2786" s="19"/>
      <c r="B2786" s="20"/>
      <c r="C2786" s="21"/>
      <c r="D2786" s="22"/>
    </row>
    <row r="2787" spans="1:4" ht="18" customHeight="1" x14ac:dyDescent="0.45">
      <c r="A2787" s="19"/>
      <c r="B2787" s="20"/>
      <c r="C2787" s="21"/>
      <c r="D2787" s="22"/>
    </row>
    <row r="2788" spans="1:4" ht="18" customHeight="1" thickBot="1" x14ac:dyDescent="0.5">
      <c r="A2788" s="59"/>
      <c r="B2788" s="59" t="s">
        <v>585</v>
      </c>
      <c r="C2788" s="60" t="s">
        <v>346</v>
      </c>
      <c r="D2788" s="59"/>
    </row>
    <row r="2789" spans="1:4" ht="18" customHeight="1" x14ac:dyDescent="0.45">
      <c r="A2789" s="61" t="s">
        <v>0</v>
      </c>
      <c r="B2789" s="68" t="s">
        <v>1</v>
      </c>
      <c r="C2789" s="57" t="s">
        <v>305</v>
      </c>
      <c r="D2789" s="62" t="s">
        <v>2</v>
      </c>
    </row>
    <row r="2790" spans="1:4" ht="18" customHeight="1" x14ac:dyDescent="0.45">
      <c r="A2790" s="63">
        <v>1</v>
      </c>
      <c r="B2790" s="41" t="s">
        <v>567</v>
      </c>
      <c r="C2790" s="42">
        <v>65</v>
      </c>
      <c r="D2790" s="64">
        <f>ROUND(C2790/C$2712*100,3)</f>
        <v>10.252000000000001</v>
      </c>
    </row>
    <row r="2791" spans="1:4" ht="18" customHeight="1" x14ac:dyDescent="0.45">
      <c r="A2791" s="63">
        <v>2</v>
      </c>
      <c r="B2791" s="41" t="s">
        <v>568</v>
      </c>
      <c r="C2791" s="42">
        <v>52</v>
      </c>
      <c r="D2791" s="64">
        <f t="shared" ref="D2791:D2796" si="107">ROUND(C2791/C$2712*100,3)</f>
        <v>8.202</v>
      </c>
    </row>
    <row r="2792" spans="1:4" ht="18" customHeight="1" x14ac:dyDescent="0.45">
      <c r="A2792" s="63">
        <v>3</v>
      </c>
      <c r="B2792" s="41" t="s">
        <v>527</v>
      </c>
      <c r="C2792" s="42">
        <v>36</v>
      </c>
      <c r="D2792" s="64">
        <f t="shared" si="107"/>
        <v>5.6779999999999999</v>
      </c>
    </row>
    <row r="2793" spans="1:4" ht="18" customHeight="1" x14ac:dyDescent="0.45">
      <c r="A2793" s="63">
        <v>4</v>
      </c>
      <c r="B2793" s="41" t="s">
        <v>528</v>
      </c>
      <c r="C2793" s="42">
        <v>340</v>
      </c>
      <c r="D2793" s="64">
        <f t="shared" si="107"/>
        <v>53.628</v>
      </c>
    </row>
    <row r="2794" spans="1:4" ht="18" customHeight="1" x14ac:dyDescent="0.45">
      <c r="A2794" s="63">
        <v>5</v>
      </c>
      <c r="B2794" s="41" t="s">
        <v>529</v>
      </c>
      <c r="C2794" s="42">
        <v>134</v>
      </c>
      <c r="D2794" s="64">
        <f t="shared" si="107"/>
        <v>21.135999999999999</v>
      </c>
    </row>
    <row r="2795" spans="1:4" ht="18" customHeight="1" x14ac:dyDescent="0.45">
      <c r="A2795" s="63"/>
      <c r="B2795" s="41" t="s">
        <v>530</v>
      </c>
      <c r="C2795" s="42">
        <v>7</v>
      </c>
      <c r="D2795" s="64">
        <f t="shared" si="107"/>
        <v>1.1040000000000001</v>
      </c>
    </row>
    <row r="2796" spans="1:4" ht="18" customHeight="1" thickBot="1" x14ac:dyDescent="0.5">
      <c r="A2796" s="65"/>
      <c r="B2796" s="69" t="s">
        <v>4</v>
      </c>
      <c r="C2796" s="58">
        <f>SUM(C2790:C2795)</f>
        <v>634</v>
      </c>
      <c r="D2796" s="67">
        <f t="shared" si="107"/>
        <v>100</v>
      </c>
    </row>
    <row r="2797" spans="1:4" ht="18" customHeight="1" x14ac:dyDescent="0.45">
      <c r="A2797" s="19"/>
      <c r="B2797" s="20"/>
      <c r="C2797" s="21"/>
      <c r="D2797" s="22"/>
    </row>
    <row r="2798" spans="1:4" ht="18" customHeight="1" x14ac:dyDescent="0.45">
      <c r="A2798" s="19"/>
      <c r="B2798" s="20"/>
      <c r="C2798" s="21"/>
      <c r="D2798" s="22"/>
    </row>
    <row r="2799" spans="1:4" ht="18" customHeight="1" x14ac:dyDescent="0.45">
      <c r="A2799" s="19"/>
      <c r="B2799" s="20"/>
      <c r="C2799" s="21"/>
      <c r="D2799" s="22"/>
    </row>
    <row r="2800" spans="1:4" ht="18" customHeight="1" x14ac:dyDescent="0.45">
      <c r="A2800" s="19"/>
      <c r="B2800" s="20"/>
      <c r="C2800" s="21"/>
      <c r="D2800" s="22"/>
    </row>
    <row r="2801" spans="1:4" ht="18" customHeight="1" x14ac:dyDescent="0.45">
      <c r="A2801" s="19"/>
      <c r="B2801" s="20"/>
      <c r="C2801" s="21"/>
      <c r="D2801" s="22"/>
    </row>
    <row r="2802" spans="1:4" ht="18" customHeight="1" x14ac:dyDescent="0.45">
      <c r="A2802" s="19"/>
      <c r="B2802" s="20"/>
      <c r="C2802" s="21"/>
      <c r="D2802" s="22"/>
    </row>
    <row r="2803" spans="1:4" ht="18" customHeight="1" x14ac:dyDescent="0.45">
      <c r="A2803" s="19"/>
      <c r="B2803" s="20"/>
      <c r="C2803" s="21"/>
      <c r="D2803" s="22"/>
    </row>
    <row r="2804" spans="1:4" ht="18" customHeight="1" x14ac:dyDescent="0.45">
      <c r="A2804" s="19"/>
      <c r="B2804" s="20"/>
      <c r="C2804" s="21"/>
      <c r="D2804" s="22"/>
    </row>
    <row r="2805" spans="1:4" ht="18" customHeight="1" thickBot="1" x14ac:dyDescent="0.5">
      <c r="A2805" s="59"/>
      <c r="B2805" s="59" t="s">
        <v>586</v>
      </c>
      <c r="C2805" s="60" t="s">
        <v>346</v>
      </c>
      <c r="D2805" s="59"/>
    </row>
    <row r="2806" spans="1:4" ht="18" customHeight="1" x14ac:dyDescent="0.45">
      <c r="A2806" s="61" t="s">
        <v>0</v>
      </c>
      <c r="B2806" s="68" t="s">
        <v>1</v>
      </c>
      <c r="C2806" s="57" t="s">
        <v>305</v>
      </c>
      <c r="D2806" s="62" t="s">
        <v>2</v>
      </c>
    </row>
    <row r="2807" spans="1:4" ht="18" customHeight="1" x14ac:dyDescent="0.45">
      <c r="A2807" s="63">
        <v>1</v>
      </c>
      <c r="B2807" s="41" t="s">
        <v>567</v>
      </c>
      <c r="C2807" s="42">
        <v>10</v>
      </c>
      <c r="D2807" s="64">
        <f>ROUND(C2807/C$2713*100,3)</f>
        <v>23.256</v>
      </c>
    </row>
    <row r="2808" spans="1:4" ht="18" customHeight="1" x14ac:dyDescent="0.45">
      <c r="A2808" s="63">
        <v>2</v>
      </c>
      <c r="B2808" s="41" t="s">
        <v>568</v>
      </c>
      <c r="C2808" s="42">
        <v>19</v>
      </c>
      <c r="D2808" s="64">
        <f t="shared" ref="D2808:D2813" si="108">ROUND(C2808/C$2713*100,3)</f>
        <v>44.186</v>
      </c>
    </row>
    <row r="2809" spans="1:4" ht="18" customHeight="1" x14ac:dyDescent="0.45">
      <c r="A2809" s="63">
        <v>3</v>
      </c>
      <c r="B2809" s="41" t="s">
        <v>527</v>
      </c>
      <c r="C2809" s="42">
        <v>2</v>
      </c>
      <c r="D2809" s="64">
        <f t="shared" si="108"/>
        <v>4.6509999999999998</v>
      </c>
    </row>
    <row r="2810" spans="1:4" ht="18" customHeight="1" x14ac:dyDescent="0.45">
      <c r="A2810" s="63">
        <v>4</v>
      </c>
      <c r="B2810" s="41" t="s">
        <v>528</v>
      </c>
      <c r="C2810" s="42">
        <v>9</v>
      </c>
      <c r="D2810" s="64">
        <f t="shared" si="108"/>
        <v>20.93</v>
      </c>
    </row>
    <row r="2811" spans="1:4" ht="18" customHeight="1" x14ac:dyDescent="0.45">
      <c r="A2811" s="63">
        <v>5</v>
      </c>
      <c r="B2811" s="41" t="s">
        <v>529</v>
      </c>
      <c r="C2811" s="42">
        <v>1</v>
      </c>
      <c r="D2811" s="64">
        <f t="shared" si="108"/>
        <v>2.3260000000000001</v>
      </c>
    </row>
    <row r="2812" spans="1:4" ht="18" customHeight="1" x14ac:dyDescent="0.45">
      <c r="A2812" s="63"/>
      <c r="B2812" s="41" t="s">
        <v>530</v>
      </c>
      <c r="C2812" s="43">
        <v>2</v>
      </c>
      <c r="D2812" s="64">
        <f t="shared" si="108"/>
        <v>4.6509999999999998</v>
      </c>
    </row>
    <row r="2813" spans="1:4" ht="18" customHeight="1" thickBot="1" x14ac:dyDescent="0.5">
      <c r="A2813" s="65"/>
      <c r="B2813" s="66" t="s">
        <v>4</v>
      </c>
      <c r="C2813" s="58">
        <f>SUM(C2807:C2812)</f>
        <v>43</v>
      </c>
      <c r="D2813" s="67">
        <f t="shared" si="108"/>
        <v>100</v>
      </c>
    </row>
    <row r="2814" spans="1:4" ht="18" customHeight="1" x14ac:dyDescent="0.45">
      <c r="A2814" s="19"/>
      <c r="B2814" s="20"/>
      <c r="C2814" s="21"/>
      <c r="D2814" s="22"/>
    </row>
    <row r="2815" spans="1:4" ht="18" customHeight="1" x14ac:dyDescent="0.45">
      <c r="A2815" s="19"/>
      <c r="B2815" s="20"/>
      <c r="C2815" s="21"/>
      <c r="D2815" s="22"/>
    </row>
    <row r="2816" spans="1:4" ht="18" customHeight="1" x14ac:dyDescent="0.45">
      <c r="A2816" s="19"/>
      <c r="B2816" s="20"/>
      <c r="C2816" s="21"/>
      <c r="D2816" s="22"/>
    </row>
    <row r="2817" spans="1:4" ht="18" customHeight="1" x14ac:dyDescent="0.45">
      <c r="A2817" s="19"/>
      <c r="B2817" s="20"/>
      <c r="C2817" s="21"/>
      <c r="D2817" s="22"/>
    </row>
    <row r="2818" spans="1:4" ht="18" customHeight="1" x14ac:dyDescent="0.45">
      <c r="A2818" s="19"/>
      <c r="B2818" s="20"/>
      <c r="C2818" s="21"/>
      <c r="D2818" s="22"/>
    </row>
    <row r="2819" spans="1:4" ht="18" customHeight="1" x14ac:dyDescent="0.45">
      <c r="A2819" s="19"/>
      <c r="B2819" s="20"/>
      <c r="C2819" s="21"/>
      <c r="D2819" s="22"/>
    </row>
    <row r="2820" spans="1:4" ht="18" customHeight="1" x14ac:dyDescent="0.45">
      <c r="A2820" s="19"/>
      <c r="B2820" s="20"/>
      <c r="C2820" s="21"/>
      <c r="D2820" s="22"/>
    </row>
    <row r="2821" spans="1:4" ht="18" customHeight="1" x14ac:dyDescent="0.45">
      <c r="A2821" s="19"/>
      <c r="B2821" s="20"/>
      <c r="C2821" s="21"/>
      <c r="D2821" s="22"/>
    </row>
    <row r="2822" spans="1:4" ht="18" customHeight="1" x14ac:dyDescent="0.45">
      <c r="A2822" s="19"/>
      <c r="B2822" s="20"/>
      <c r="C2822" s="21"/>
      <c r="D2822" s="22"/>
    </row>
    <row r="2823" spans="1:4" ht="18" customHeight="1" thickBot="1" x14ac:dyDescent="0.5">
      <c r="A2823" s="59"/>
      <c r="B2823" s="59" t="s">
        <v>588</v>
      </c>
      <c r="C2823" s="60" t="s">
        <v>346</v>
      </c>
      <c r="D2823" s="59"/>
    </row>
    <row r="2824" spans="1:4" ht="18" customHeight="1" x14ac:dyDescent="0.45">
      <c r="A2824" s="61" t="s">
        <v>0</v>
      </c>
      <c r="B2824" s="68" t="s">
        <v>1</v>
      </c>
      <c r="C2824" s="57" t="s">
        <v>305</v>
      </c>
      <c r="D2824" s="62" t="s">
        <v>2</v>
      </c>
    </row>
    <row r="2825" spans="1:4" ht="18" customHeight="1" x14ac:dyDescent="0.45">
      <c r="A2825" s="63">
        <v>1</v>
      </c>
      <c r="B2825" s="41" t="s">
        <v>589</v>
      </c>
      <c r="C2825" s="42">
        <v>31</v>
      </c>
      <c r="D2825" s="64">
        <f>ROUND(C2825/C$2713*100,3)</f>
        <v>72.093000000000004</v>
      </c>
    </row>
    <row r="2826" spans="1:4" ht="18" customHeight="1" x14ac:dyDescent="0.45">
      <c r="A2826" s="63">
        <v>2</v>
      </c>
      <c r="B2826" s="41" t="s">
        <v>590</v>
      </c>
      <c r="C2826" s="42">
        <v>5</v>
      </c>
      <c r="D2826" s="64">
        <f t="shared" ref="D2826:D2829" si="109">ROUND(C2826/C$2713*100,3)</f>
        <v>11.628</v>
      </c>
    </row>
    <row r="2827" spans="1:4" ht="18" customHeight="1" x14ac:dyDescent="0.45">
      <c r="A2827" s="63">
        <v>3</v>
      </c>
      <c r="B2827" s="41" t="s">
        <v>591</v>
      </c>
      <c r="C2827" s="42">
        <v>3</v>
      </c>
      <c r="D2827" s="64">
        <f t="shared" si="109"/>
        <v>6.9770000000000003</v>
      </c>
    </row>
    <row r="2828" spans="1:4" ht="18" customHeight="1" x14ac:dyDescent="0.45">
      <c r="A2828" s="63"/>
      <c r="B2828" s="41" t="s">
        <v>530</v>
      </c>
      <c r="C2828" s="43">
        <v>4</v>
      </c>
      <c r="D2828" s="64">
        <f t="shared" si="109"/>
        <v>9.3019999999999996</v>
      </c>
    </row>
    <row r="2829" spans="1:4" ht="18" customHeight="1" thickBot="1" x14ac:dyDescent="0.5">
      <c r="A2829" s="65"/>
      <c r="B2829" s="69" t="s">
        <v>4</v>
      </c>
      <c r="C2829" s="58">
        <f>SUM(C2825:C2828)</f>
        <v>43</v>
      </c>
      <c r="D2829" s="67">
        <f t="shared" si="109"/>
        <v>100</v>
      </c>
    </row>
    <row r="2830" spans="1:4" ht="18" customHeight="1" x14ac:dyDescent="0.45">
      <c r="A2830" s="19"/>
      <c r="B2830" s="20"/>
      <c r="C2830" s="21"/>
      <c r="D2830" s="22"/>
    </row>
    <row r="2831" spans="1:4" ht="18" customHeight="1" x14ac:dyDescent="0.45">
      <c r="A2831" s="19"/>
      <c r="B2831" s="20"/>
      <c r="C2831" s="21"/>
      <c r="D2831" s="22"/>
    </row>
    <row r="2832" spans="1:4" ht="18" customHeight="1" x14ac:dyDescent="0.45">
      <c r="A2832" s="19"/>
      <c r="B2832" s="20"/>
      <c r="C2832" s="21"/>
      <c r="D2832" s="22"/>
    </row>
    <row r="2833" spans="1:4" ht="18" customHeight="1" x14ac:dyDescent="0.45">
      <c r="A2833" s="19"/>
      <c r="B2833" s="20"/>
      <c r="C2833" s="21"/>
      <c r="D2833" s="22"/>
    </row>
    <row r="2834" spans="1:4" ht="18" customHeight="1" x14ac:dyDescent="0.45">
      <c r="A2834" s="19"/>
      <c r="B2834" s="20"/>
      <c r="C2834" s="21"/>
      <c r="D2834" s="22"/>
    </row>
    <row r="2835" spans="1:4" ht="18" customHeight="1" x14ac:dyDescent="0.45">
      <c r="A2835" s="19"/>
      <c r="B2835" s="20"/>
      <c r="C2835" s="21"/>
      <c r="D2835" s="22"/>
    </row>
    <row r="2836" spans="1:4" ht="18" customHeight="1" x14ac:dyDescent="0.45">
      <c r="A2836" s="19"/>
      <c r="B2836" s="20"/>
      <c r="C2836" s="21"/>
      <c r="D2836" s="22"/>
    </row>
    <row r="2837" spans="1:4" ht="18" customHeight="1" thickBot="1" x14ac:dyDescent="0.5">
      <c r="A2837" s="59"/>
      <c r="B2837" s="59" t="s">
        <v>587</v>
      </c>
      <c r="C2837" s="60" t="s">
        <v>346</v>
      </c>
      <c r="D2837" s="59"/>
    </row>
    <row r="2838" spans="1:4" ht="18" customHeight="1" x14ac:dyDescent="0.45">
      <c r="A2838" s="61" t="s">
        <v>0</v>
      </c>
      <c r="B2838" s="68" t="s">
        <v>1</v>
      </c>
      <c r="C2838" s="57" t="s">
        <v>305</v>
      </c>
      <c r="D2838" s="62" t="s">
        <v>2</v>
      </c>
    </row>
    <row r="2839" spans="1:4" ht="18" customHeight="1" x14ac:dyDescent="0.45">
      <c r="A2839" s="63">
        <v>1</v>
      </c>
      <c r="B2839" s="41" t="s">
        <v>592</v>
      </c>
      <c r="C2839" s="42">
        <v>6</v>
      </c>
      <c r="D2839" s="64">
        <f>ROUND(C2839/C$2713*100,3)</f>
        <v>13.952999999999999</v>
      </c>
    </row>
    <row r="2840" spans="1:4" ht="18" customHeight="1" x14ac:dyDescent="0.45">
      <c r="A2840" s="63">
        <v>2</v>
      </c>
      <c r="B2840" s="41" t="s">
        <v>593</v>
      </c>
      <c r="C2840" s="42">
        <v>6</v>
      </c>
      <c r="D2840" s="64">
        <f t="shared" ref="D2840:D2846" si="110">ROUND(C2840/C$2713*100,3)</f>
        <v>13.952999999999999</v>
      </c>
    </row>
    <row r="2841" spans="1:4" ht="18" customHeight="1" x14ac:dyDescent="0.45">
      <c r="A2841" s="63">
        <v>3</v>
      </c>
      <c r="B2841" s="41" t="s">
        <v>594</v>
      </c>
      <c r="C2841" s="42">
        <v>9</v>
      </c>
      <c r="D2841" s="64">
        <f t="shared" si="110"/>
        <v>20.93</v>
      </c>
    </row>
    <row r="2842" spans="1:4" ht="18" customHeight="1" x14ac:dyDescent="0.45">
      <c r="A2842" s="63">
        <v>4</v>
      </c>
      <c r="B2842" s="41" t="s">
        <v>512</v>
      </c>
      <c r="C2842" s="42">
        <v>8</v>
      </c>
      <c r="D2842" s="64">
        <f t="shared" si="110"/>
        <v>18.605</v>
      </c>
    </row>
    <row r="2843" spans="1:4" ht="18" customHeight="1" x14ac:dyDescent="0.45">
      <c r="A2843" s="63">
        <v>5</v>
      </c>
      <c r="B2843" s="41" t="s">
        <v>513</v>
      </c>
      <c r="C2843" s="42">
        <v>8</v>
      </c>
      <c r="D2843" s="64">
        <f t="shared" si="110"/>
        <v>18.605</v>
      </c>
    </row>
    <row r="2844" spans="1:4" ht="18" customHeight="1" x14ac:dyDescent="0.45">
      <c r="A2844" s="63">
        <v>6</v>
      </c>
      <c r="B2844" s="41" t="s">
        <v>575</v>
      </c>
      <c r="C2844" s="42">
        <v>2</v>
      </c>
      <c r="D2844" s="64">
        <f t="shared" si="110"/>
        <v>4.6509999999999998</v>
      </c>
    </row>
    <row r="2845" spans="1:4" ht="18" customHeight="1" x14ac:dyDescent="0.45">
      <c r="A2845" s="63"/>
      <c r="B2845" s="41" t="s">
        <v>530</v>
      </c>
      <c r="C2845" s="43">
        <v>4</v>
      </c>
      <c r="D2845" s="64">
        <f t="shared" si="110"/>
        <v>9.3019999999999996</v>
      </c>
    </row>
    <row r="2846" spans="1:4" ht="18" customHeight="1" thickBot="1" x14ac:dyDescent="0.5">
      <c r="A2846" s="65"/>
      <c r="B2846" s="69" t="s">
        <v>4</v>
      </c>
      <c r="C2846" s="58">
        <f>SUM(C2839:C2845)</f>
        <v>43</v>
      </c>
      <c r="D2846" s="67">
        <f t="shared" si="110"/>
        <v>100</v>
      </c>
    </row>
    <row r="2847" spans="1:4" ht="18" customHeight="1" x14ac:dyDescent="0.45">
      <c r="A2847" s="19"/>
      <c r="B2847" s="20"/>
      <c r="C2847" s="21"/>
      <c r="D2847" s="22"/>
    </row>
    <row r="2848" spans="1:4" ht="18" customHeight="1" x14ac:dyDescent="0.45">
      <c r="A2848" s="19"/>
      <c r="B2848" s="20"/>
      <c r="C2848" s="21"/>
      <c r="D2848" s="22"/>
    </row>
    <row r="2849" spans="1:4" ht="18" customHeight="1" x14ac:dyDescent="0.45">
      <c r="A2849" s="19"/>
      <c r="B2849" s="20"/>
      <c r="C2849" s="21"/>
      <c r="D2849" s="22"/>
    </row>
    <row r="2850" spans="1:4" ht="18" customHeight="1" x14ac:dyDescent="0.45">
      <c r="A2850" s="19"/>
      <c r="B2850" s="20"/>
      <c r="C2850" s="21"/>
      <c r="D2850" s="22"/>
    </row>
    <row r="2851" spans="1:4" ht="18" customHeight="1" x14ac:dyDescent="0.45">
      <c r="A2851" s="19"/>
      <c r="B2851" s="20"/>
      <c r="C2851" s="21"/>
      <c r="D2851" s="22"/>
    </row>
    <row r="2852" spans="1:4" ht="18" customHeight="1" x14ac:dyDescent="0.45">
      <c r="A2852" s="19"/>
      <c r="B2852" s="20"/>
      <c r="C2852" s="21"/>
      <c r="D2852" s="22"/>
    </row>
    <row r="2853" spans="1:4" ht="18" customHeight="1" x14ac:dyDescent="0.45">
      <c r="A2853" s="19"/>
      <c r="B2853" s="20"/>
      <c r="C2853" s="21"/>
      <c r="D2853" s="22"/>
    </row>
    <row r="2854" spans="1:4" ht="18" customHeight="1" x14ac:dyDescent="0.45">
      <c r="A2854" s="19"/>
      <c r="B2854" s="20"/>
      <c r="C2854" s="21"/>
      <c r="D2854" s="22"/>
    </row>
    <row r="2855" spans="1:4" ht="18" customHeight="1" x14ac:dyDescent="0.45">
      <c r="A2855" s="19"/>
      <c r="B2855" s="20"/>
      <c r="C2855" s="21"/>
      <c r="D2855" s="22"/>
    </row>
    <row r="2856" spans="1:4" ht="18" customHeight="1" x14ac:dyDescent="0.45">
      <c r="A2856" s="19"/>
      <c r="B2856" s="20"/>
      <c r="C2856" s="21"/>
      <c r="D2856" s="22"/>
    </row>
    <row r="2857" spans="1:4" ht="18" customHeight="1" x14ac:dyDescent="0.45">
      <c r="A2857" s="19"/>
      <c r="B2857" s="20"/>
      <c r="C2857" s="21"/>
      <c r="D2857" s="22"/>
    </row>
    <row r="2858" spans="1:4" ht="18" customHeight="1" thickBot="1" x14ac:dyDescent="0.5">
      <c r="A2858" s="59"/>
      <c r="B2858" s="59" t="s">
        <v>595</v>
      </c>
      <c r="C2858" s="60" t="s">
        <v>346</v>
      </c>
      <c r="D2858" s="59"/>
    </row>
    <row r="2859" spans="1:4" ht="18" customHeight="1" x14ac:dyDescent="0.45">
      <c r="A2859" s="61" t="s">
        <v>0</v>
      </c>
      <c r="B2859" s="68" t="s">
        <v>1</v>
      </c>
      <c r="C2859" s="57" t="s">
        <v>305</v>
      </c>
      <c r="D2859" s="62" t="s">
        <v>2</v>
      </c>
    </row>
    <row r="2860" spans="1:4" ht="18" customHeight="1" x14ac:dyDescent="0.45">
      <c r="A2860" s="63">
        <v>1</v>
      </c>
      <c r="B2860" s="41" t="s">
        <v>567</v>
      </c>
      <c r="C2860" s="42">
        <v>7</v>
      </c>
      <c r="D2860" s="64">
        <f>ROUND(C2860/C$2714*100,3)</f>
        <v>31.818000000000001</v>
      </c>
    </row>
    <row r="2861" spans="1:4" ht="18" customHeight="1" x14ac:dyDescent="0.45">
      <c r="A2861" s="63">
        <v>2</v>
      </c>
      <c r="B2861" s="41" t="s">
        <v>568</v>
      </c>
      <c r="C2861" s="42">
        <v>4</v>
      </c>
      <c r="D2861" s="64">
        <f t="shared" ref="D2861:D2866" si="111">ROUND(C2861/C$2714*100,3)</f>
        <v>18.181999999999999</v>
      </c>
    </row>
    <row r="2862" spans="1:4" ht="18" customHeight="1" x14ac:dyDescent="0.45">
      <c r="A2862" s="63">
        <v>3</v>
      </c>
      <c r="B2862" s="41" t="s">
        <v>527</v>
      </c>
      <c r="C2862" s="42">
        <v>4</v>
      </c>
      <c r="D2862" s="64">
        <f t="shared" si="111"/>
        <v>18.181999999999999</v>
      </c>
    </row>
    <row r="2863" spans="1:4" ht="18" customHeight="1" x14ac:dyDescent="0.45">
      <c r="A2863" s="63">
        <v>4</v>
      </c>
      <c r="B2863" s="41" t="s">
        <v>528</v>
      </c>
      <c r="C2863" s="42">
        <v>6</v>
      </c>
      <c r="D2863" s="64">
        <f t="shared" si="111"/>
        <v>27.273</v>
      </c>
    </row>
    <row r="2864" spans="1:4" ht="18" customHeight="1" x14ac:dyDescent="0.45">
      <c r="A2864" s="63">
        <v>5</v>
      </c>
      <c r="B2864" s="41" t="s">
        <v>529</v>
      </c>
      <c r="C2864" s="42">
        <v>1</v>
      </c>
      <c r="D2864" s="64">
        <f t="shared" si="111"/>
        <v>4.5449999999999999</v>
      </c>
    </row>
    <row r="2865" spans="1:4" ht="18" customHeight="1" x14ac:dyDescent="0.45">
      <c r="A2865" s="63"/>
      <c r="B2865" s="41" t="s">
        <v>530</v>
      </c>
      <c r="C2865" s="42">
        <v>0</v>
      </c>
      <c r="D2865" s="64">
        <f t="shared" si="111"/>
        <v>0</v>
      </c>
    </row>
    <row r="2866" spans="1:4" ht="18" customHeight="1" thickBot="1" x14ac:dyDescent="0.5">
      <c r="A2866" s="65"/>
      <c r="B2866" s="69" t="s">
        <v>4</v>
      </c>
      <c r="C2866" s="58">
        <f>SUM(C2860:C2865)</f>
        <v>22</v>
      </c>
      <c r="D2866" s="67">
        <f t="shared" si="111"/>
        <v>100</v>
      </c>
    </row>
    <row r="2867" spans="1:4" ht="18" customHeight="1" x14ac:dyDescent="0.45">
      <c r="A2867" s="19"/>
      <c r="B2867" s="20"/>
      <c r="C2867" s="21"/>
      <c r="D2867" s="22"/>
    </row>
    <row r="2868" spans="1:4" ht="18" customHeight="1" x14ac:dyDescent="0.45">
      <c r="A2868" s="19"/>
      <c r="B2868" s="20"/>
      <c r="C2868" s="21"/>
      <c r="D2868" s="22"/>
    </row>
    <row r="2869" spans="1:4" ht="18" customHeight="1" x14ac:dyDescent="0.45">
      <c r="A2869" s="19"/>
      <c r="B2869" s="20"/>
      <c r="C2869" s="21"/>
      <c r="D2869" s="22"/>
    </row>
    <row r="2870" spans="1:4" ht="18" customHeight="1" x14ac:dyDescent="0.45">
      <c r="A2870" s="19"/>
      <c r="B2870" s="20"/>
      <c r="C2870" s="21"/>
      <c r="D2870" s="22"/>
    </row>
    <row r="2871" spans="1:4" ht="18" customHeight="1" x14ac:dyDescent="0.45">
      <c r="A2871" s="19"/>
      <c r="B2871" s="20"/>
      <c r="C2871" s="21"/>
      <c r="D2871" s="22"/>
    </row>
    <row r="2872" spans="1:4" ht="18" customHeight="1" x14ac:dyDescent="0.45">
      <c r="A2872" s="19"/>
      <c r="B2872" s="20"/>
      <c r="C2872" s="21"/>
      <c r="D2872" s="22"/>
    </row>
    <row r="2873" spans="1:4" ht="18" customHeight="1" x14ac:dyDescent="0.45">
      <c r="A2873" s="19"/>
      <c r="B2873" s="20"/>
      <c r="C2873" s="21"/>
      <c r="D2873" s="22"/>
    </row>
    <row r="2874" spans="1:4" ht="18" customHeight="1" x14ac:dyDescent="0.45">
      <c r="A2874" s="19"/>
      <c r="B2874" s="20"/>
      <c r="C2874" s="21"/>
      <c r="D2874" s="22"/>
    </row>
    <row r="2875" spans="1:4" ht="18" customHeight="1" x14ac:dyDescent="0.45">
      <c r="A2875" s="19"/>
      <c r="B2875" s="20"/>
      <c r="C2875" s="21"/>
      <c r="D2875" s="22"/>
    </row>
    <row r="2876" spans="1:4" ht="18" customHeight="1" thickBot="1" x14ac:dyDescent="0.5">
      <c r="A2876" s="59"/>
      <c r="B2876" s="59" t="s">
        <v>596</v>
      </c>
      <c r="C2876" s="60" t="s">
        <v>346</v>
      </c>
      <c r="D2876" s="59"/>
    </row>
    <row r="2877" spans="1:4" ht="18" customHeight="1" x14ac:dyDescent="0.45">
      <c r="A2877" s="61" t="s">
        <v>0</v>
      </c>
      <c r="B2877" s="68" t="s">
        <v>1</v>
      </c>
      <c r="C2877" s="57" t="s">
        <v>305</v>
      </c>
      <c r="D2877" s="62" t="s">
        <v>2</v>
      </c>
    </row>
    <row r="2878" spans="1:4" ht="18" customHeight="1" x14ac:dyDescent="0.45">
      <c r="A2878" s="63">
        <v>1</v>
      </c>
      <c r="B2878" s="41" t="s">
        <v>589</v>
      </c>
      <c r="C2878" s="42">
        <v>20</v>
      </c>
      <c r="D2878" s="64">
        <f>ROUND(C2878/C$2714*100,3)</f>
        <v>90.909000000000006</v>
      </c>
    </row>
    <row r="2879" spans="1:4" ht="18" customHeight="1" x14ac:dyDescent="0.45">
      <c r="A2879" s="63">
        <v>2</v>
      </c>
      <c r="B2879" s="41" t="s">
        <v>590</v>
      </c>
      <c r="C2879" s="42">
        <v>0</v>
      </c>
      <c r="D2879" s="64">
        <f t="shared" ref="D2879:D2882" si="112">ROUND(C2879/C$2714*100,3)</f>
        <v>0</v>
      </c>
    </row>
    <row r="2880" spans="1:4" ht="18" customHeight="1" x14ac:dyDescent="0.45">
      <c r="A2880" s="63">
        <v>3</v>
      </c>
      <c r="B2880" s="41" t="s">
        <v>591</v>
      </c>
      <c r="C2880" s="42">
        <v>2</v>
      </c>
      <c r="D2880" s="64">
        <f t="shared" si="112"/>
        <v>9.0909999999999993</v>
      </c>
    </row>
    <row r="2881" spans="1:4" ht="18" customHeight="1" x14ac:dyDescent="0.45">
      <c r="A2881" s="63"/>
      <c r="B2881" s="41" t="s">
        <v>530</v>
      </c>
      <c r="C2881" s="42">
        <v>0</v>
      </c>
      <c r="D2881" s="64">
        <f t="shared" si="112"/>
        <v>0</v>
      </c>
    </row>
    <row r="2882" spans="1:4" ht="18" customHeight="1" thickBot="1" x14ac:dyDescent="0.5">
      <c r="A2882" s="65"/>
      <c r="B2882" s="69" t="s">
        <v>4</v>
      </c>
      <c r="C2882" s="58">
        <f>SUM(C2878:C2881)</f>
        <v>22</v>
      </c>
      <c r="D2882" s="67">
        <f t="shared" si="112"/>
        <v>100</v>
      </c>
    </row>
    <row r="2883" spans="1:4" ht="18" customHeight="1" x14ac:dyDescent="0.45">
      <c r="A2883" s="19"/>
      <c r="B2883" s="20"/>
      <c r="C2883" s="21"/>
      <c r="D2883" s="22"/>
    </row>
    <row r="2884" spans="1:4" ht="18" customHeight="1" x14ac:dyDescent="0.45">
      <c r="A2884" s="19"/>
      <c r="B2884" s="20"/>
      <c r="C2884" s="21"/>
      <c r="D2884" s="22"/>
    </row>
    <row r="2885" spans="1:4" ht="18" customHeight="1" x14ac:dyDescent="0.45">
      <c r="A2885" s="19"/>
      <c r="B2885" s="20"/>
      <c r="C2885" s="21"/>
      <c r="D2885" s="22"/>
    </row>
    <row r="2886" spans="1:4" ht="18" customHeight="1" x14ac:dyDescent="0.45">
      <c r="A2886" s="19"/>
      <c r="B2886" s="20"/>
      <c r="C2886" s="21"/>
      <c r="D2886" s="22"/>
    </row>
    <row r="2887" spans="1:4" ht="18" customHeight="1" x14ac:dyDescent="0.45">
      <c r="A2887" s="19"/>
      <c r="B2887" s="20"/>
      <c r="C2887" s="21"/>
      <c r="D2887" s="22"/>
    </row>
    <row r="2888" spans="1:4" ht="18" customHeight="1" x14ac:dyDescent="0.45">
      <c r="A2888" s="19"/>
      <c r="B2888" s="20"/>
      <c r="C2888" s="21"/>
      <c r="D2888" s="22"/>
    </row>
    <row r="2889" spans="1:4" ht="18" customHeight="1" x14ac:dyDescent="0.45">
      <c r="A2889" s="19"/>
      <c r="B2889" s="20"/>
      <c r="C2889" s="21"/>
      <c r="D2889" s="22"/>
    </row>
    <row r="2890" spans="1:4" ht="18" customHeight="1" thickBot="1" x14ac:dyDescent="0.5">
      <c r="A2890" s="59"/>
      <c r="B2890" s="59" t="s">
        <v>597</v>
      </c>
      <c r="C2890" s="60" t="s">
        <v>346</v>
      </c>
      <c r="D2890" s="59"/>
    </row>
    <row r="2891" spans="1:4" ht="18" customHeight="1" x14ac:dyDescent="0.45">
      <c r="A2891" s="61" t="s">
        <v>0</v>
      </c>
      <c r="B2891" s="68" t="s">
        <v>1</v>
      </c>
      <c r="C2891" s="57" t="s">
        <v>305</v>
      </c>
      <c r="D2891" s="62" t="s">
        <v>2</v>
      </c>
    </row>
    <row r="2892" spans="1:4" ht="18" customHeight="1" x14ac:dyDescent="0.45">
      <c r="A2892" s="63">
        <v>1</v>
      </c>
      <c r="B2892" s="41" t="s">
        <v>592</v>
      </c>
      <c r="C2892" s="42">
        <v>1</v>
      </c>
      <c r="D2892" s="64">
        <f>ROUND(C2892/C$2714*100,3)</f>
        <v>4.5449999999999999</v>
      </c>
    </row>
    <row r="2893" spans="1:4" ht="18" customHeight="1" x14ac:dyDescent="0.45">
      <c r="A2893" s="63">
        <v>2</v>
      </c>
      <c r="B2893" s="41" t="s">
        <v>593</v>
      </c>
      <c r="C2893" s="42">
        <v>0</v>
      </c>
      <c r="D2893" s="64">
        <f t="shared" ref="D2893:D2899" si="113">ROUND(C2893/C$2714*100,3)</f>
        <v>0</v>
      </c>
    </row>
    <row r="2894" spans="1:4" ht="18" customHeight="1" x14ac:dyDescent="0.45">
      <c r="A2894" s="63">
        <v>3</v>
      </c>
      <c r="B2894" s="41" t="s">
        <v>594</v>
      </c>
      <c r="C2894" s="42">
        <v>2</v>
      </c>
      <c r="D2894" s="64">
        <f t="shared" si="113"/>
        <v>9.0909999999999993</v>
      </c>
    </row>
    <row r="2895" spans="1:4" ht="18" customHeight="1" x14ac:dyDescent="0.45">
      <c r="A2895" s="63">
        <v>4</v>
      </c>
      <c r="B2895" s="41" t="s">
        <v>512</v>
      </c>
      <c r="C2895" s="42">
        <v>8</v>
      </c>
      <c r="D2895" s="64">
        <f t="shared" si="113"/>
        <v>36.363999999999997</v>
      </c>
    </row>
    <row r="2896" spans="1:4" ht="18" customHeight="1" x14ac:dyDescent="0.45">
      <c r="A2896" s="63">
        <v>5</v>
      </c>
      <c r="B2896" s="41" t="s">
        <v>513</v>
      </c>
      <c r="C2896" s="42">
        <v>8</v>
      </c>
      <c r="D2896" s="64">
        <f t="shared" si="113"/>
        <v>36.363999999999997</v>
      </c>
    </row>
    <row r="2897" spans="1:4" ht="18" customHeight="1" x14ac:dyDescent="0.45">
      <c r="A2897" s="63">
        <v>6</v>
      </c>
      <c r="B2897" s="41" t="s">
        <v>575</v>
      </c>
      <c r="C2897" s="42">
        <v>2</v>
      </c>
      <c r="D2897" s="64">
        <f t="shared" si="113"/>
        <v>9.0909999999999993</v>
      </c>
    </row>
    <row r="2898" spans="1:4" ht="18" customHeight="1" x14ac:dyDescent="0.45">
      <c r="A2898" s="63"/>
      <c r="B2898" s="41" t="s">
        <v>530</v>
      </c>
      <c r="C2898" s="43">
        <v>1</v>
      </c>
      <c r="D2898" s="64">
        <f t="shared" si="113"/>
        <v>4.5449999999999999</v>
      </c>
    </row>
    <row r="2899" spans="1:4" ht="18" customHeight="1" thickBot="1" x14ac:dyDescent="0.5">
      <c r="A2899" s="65"/>
      <c r="B2899" s="69" t="s">
        <v>4</v>
      </c>
      <c r="C2899" s="58">
        <f>SUM(C2892:C2898)</f>
        <v>22</v>
      </c>
      <c r="D2899" s="67">
        <f t="shared" si="113"/>
        <v>100</v>
      </c>
    </row>
    <row r="2900" spans="1:4" ht="18" customHeight="1" x14ac:dyDescent="0.45">
      <c r="A2900" s="19"/>
      <c r="B2900" s="20"/>
      <c r="C2900" s="21"/>
      <c r="D2900" s="22"/>
    </row>
    <row r="2901" spans="1:4" ht="18" customHeight="1" x14ac:dyDescent="0.45">
      <c r="A2901" s="19"/>
      <c r="B2901" s="20"/>
      <c r="C2901" s="21"/>
      <c r="D2901" s="22"/>
    </row>
    <row r="2902" spans="1:4" ht="18" customHeight="1" x14ac:dyDescent="0.45">
      <c r="A2902" s="19"/>
      <c r="B2902" s="20"/>
      <c r="C2902" s="21"/>
      <c r="D2902" s="22"/>
    </row>
    <row r="2903" spans="1:4" ht="18" customHeight="1" x14ac:dyDescent="0.45">
      <c r="A2903" s="19"/>
      <c r="B2903" s="20"/>
      <c r="C2903" s="21"/>
      <c r="D2903" s="22"/>
    </row>
    <row r="2904" spans="1:4" ht="18" customHeight="1" x14ac:dyDescent="0.45">
      <c r="A2904" s="19"/>
      <c r="B2904" s="20"/>
      <c r="C2904" s="21"/>
      <c r="D2904" s="22"/>
    </row>
    <row r="2905" spans="1:4" ht="18" customHeight="1" x14ac:dyDescent="0.45">
      <c r="A2905" s="19"/>
      <c r="B2905" s="20"/>
      <c r="C2905" s="21"/>
      <c r="D2905" s="22"/>
    </row>
    <row r="2906" spans="1:4" ht="18" customHeight="1" x14ac:dyDescent="0.45">
      <c r="A2906" s="19"/>
      <c r="B2906" s="20"/>
      <c r="C2906" s="21"/>
      <c r="D2906" s="22"/>
    </row>
    <row r="2907" spans="1:4" ht="18" customHeight="1" x14ac:dyDescent="0.45">
      <c r="A2907" s="19"/>
      <c r="B2907" s="20"/>
      <c r="C2907" s="21"/>
      <c r="D2907" s="22"/>
    </row>
    <row r="2908" spans="1:4" ht="18" customHeight="1" x14ac:dyDescent="0.45">
      <c r="A2908" s="19"/>
      <c r="B2908" s="20"/>
      <c r="C2908" s="21"/>
      <c r="D2908" s="22"/>
    </row>
    <row r="2909" spans="1:4" ht="18" customHeight="1" x14ac:dyDescent="0.45">
      <c r="A2909" s="19"/>
      <c r="B2909" s="20"/>
      <c r="C2909" s="21"/>
      <c r="D2909" s="22"/>
    </row>
    <row r="2910" spans="1:4" ht="18" customHeight="1" thickBot="1" x14ac:dyDescent="0.5">
      <c r="A2910" s="59"/>
      <c r="B2910" s="59" t="s">
        <v>598</v>
      </c>
      <c r="C2910" s="60" t="s">
        <v>346</v>
      </c>
      <c r="D2910" s="59"/>
    </row>
    <row r="2911" spans="1:4" ht="18" customHeight="1" x14ac:dyDescent="0.45">
      <c r="A2911" s="61" t="s">
        <v>0</v>
      </c>
      <c r="B2911" s="68" t="s">
        <v>1</v>
      </c>
      <c r="C2911" s="57" t="s">
        <v>305</v>
      </c>
      <c r="D2911" s="62" t="s">
        <v>2</v>
      </c>
    </row>
    <row r="2912" spans="1:4" ht="18" customHeight="1" x14ac:dyDescent="0.45">
      <c r="A2912" s="63">
        <v>1</v>
      </c>
      <c r="B2912" s="41" t="s">
        <v>567</v>
      </c>
      <c r="C2912" s="42">
        <v>7</v>
      </c>
      <c r="D2912" s="64">
        <f>ROUND(C2912/C$2715*100,3)</f>
        <v>53.845999999999997</v>
      </c>
    </row>
    <row r="2913" spans="1:4" ht="18" customHeight="1" x14ac:dyDescent="0.45">
      <c r="A2913" s="63">
        <v>2</v>
      </c>
      <c r="B2913" s="41" t="s">
        <v>568</v>
      </c>
      <c r="C2913" s="42">
        <v>3</v>
      </c>
      <c r="D2913" s="64">
        <f t="shared" ref="D2913:D2918" si="114">ROUND(C2913/C$2715*100,3)</f>
        <v>23.077000000000002</v>
      </c>
    </row>
    <row r="2914" spans="1:4" ht="18" customHeight="1" x14ac:dyDescent="0.45">
      <c r="A2914" s="63">
        <v>3</v>
      </c>
      <c r="B2914" s="41" t="s">
        <v>527</v>
      </c>
      <c r="C2914" s="42">
        <v>0</v>
      </c>
      <c r="D2914" s="64">
        <f t="shared" si="114"/>
        <v>0</v>
      </c>
    </row>
    <row r="2915" spans="1:4" ht="18" customHeight="1" x14ac:dyDescent="0.45">
      <c r="A2915" s="63">
        <v>4</v>
      </c>
      <c r="B2915" s="41" t="s">
        <v>528</v>
      </c>
      <c r="C2915" s="42">
        <v>1</v>
      </c>
      <c r="D2915" s="64">
        <f t="shared" si="114"/>
        <v>7.6920000000000002</v>
      </c>
    </row>
    <row r="2916" spans="1:4" ht="18" customHeight="1" x14ac:dyDescent="0.45">
      <c r="A2916" s="63">
        <v>5</v>
      </c>
      <c r="B2916" s="41" t="s">
        <v>529</v>
      </c>
      <c r="C2916" s="42">
        <v>2</v>
      </c>
      <c r="D2916" s="64">
        <f t="shared" si="114"/>
        <v>15.385</v>
      </c>
    </row>
    <row r="2917" spans="1:4" ht="18" customHeight="1" x14ac:dyDescent="0.45">
      <c r="A2917" s="63"/>
      <c r="B2917" s="41" t="s">
        <v>530</v>
      </c>
      <c r="C2917" s="43">
        <v>0</v>
      </c>
      <c r="D2917" s="64">
        <f t="shared" si="114"/>
        <v>0</v>
      </c>
    </row>
    <row r="2918" spans="1:4" ht="18" customHeight="1" thickBot="1" x14ac:dyDescent="0.5">
      <c r="A2918" s="65"/>
      <c r="B2918" s="66" t="s">
        <v>4</v>
      </c>
      <c r="C2918" s="58">
        <f>SUM(C2912:C2917)</f>
        <v>13</v>
      </c>
      <c r="D2918" s="67">
        <f t="shared" si="114"/>
        <v>100</v>
      </c>
    </row>
    <row r="2919" spans="1:4" ht="18" customHeight="1" x14ac:dyDescent="0.45">
      <c r="A2919" s="19"/>
      <c r="B2919" s="20"/>
      <c r="C2919" s="21"/>
      <c r="D2919" s="22"/>
    </row>
    <row r="2920" spans="1:4" ht="18" customHeight="1" x14ac:dyDescent="0.45">
      <c r="A2920" s="19"/>
      <c r="B2920" s="20"/>
      <c r="C2920" s="21"/>
      <c r="D2920" s="22"/>
    </row>
    <row r="2921" spans="1:4" ht="18" customHeight="1" x14ac:dyDescent="0.45">
      <c r="A2921" s="19"/>
      <c r="B2921" s="20"/>
      <c r="C2921" s="21"/>
      <c r="D2921" s="22"/>
    </row>
    <row r="2922" spans="1:4" ht="18" customHeight="1" x14ac:dyDescent="0.45">
      <c r="A2922" s="19"/>
      <c r="B2922" s="20"/>
      <c r="C2922" s="21"/>
      <c r="D2922" s="22"/>
    </row>
    <row r="2923" spans="1:4" ht="18" customHeight="1" x14ac:dyDescent="0.45">
      <c r="A2923" s="19"/>
      <c r="B2923" s="20"/>
      <c r="C2923" s="21"/>
      <c r="D2923" s="22"/>
    </row>
    <row r="2924" spans="1:4" ht="18" customHeight="1" x14ac:dyDescent="0.45">
      <c r="A2924" s="19"/>
      <c r="B2924" s="20"/>
      <c r="C2924" s="21"/>
      <c r="D2924" s="22"/>
    </row>
    <row r="2925" spans="1:4" ht="18" customHeight="1" x14ac:dyDescent="0.45">
      <c r="A2925" s="19"/>
      <c r="B2925" s="20"/>
      <c r="C2925" s="21"/>
      <c r="D2925" s="22"/>
    </row>
    <row r="2926" spans="1:4" ht="18" customHeight="1" x14ac:dyDescent="0.45">
      <c r="A2926" s="19"/>
      <c r="B2926" s="20"/>
      <c r="C2926" s="21"/>
      <c r="D2926" s="22"/>
    </row>
    <row r="2927" spans="1:4" ht="18" customHeight="1" thickBot="1" x14ac:dyDescent="0.5">
      <c r="A2927" s="59"/>
      <c r="B2927" s="59" t="s">
        <v>599</v>
      </c>
      <c r="C2927" s="60" t="s">
        <v>346</v>
      </c>
      <c r="D2927" s="59"/>
    </row>
    <row r="2928" spans="1:4" ht="18" customHeight="1" x14ac:dyDescent="0.45">
      <c r="A2928" s="61" t="s">
        <v>0</v>
      </c>
      <c r="B2928" s="68" t="s">
        <v>1</v>
      </c>
      <c r="C2928" s="57" t="s">
        <v>305</v>
      </c>
      <c r="D2928" s="62" t="s">
        <v>2</v>
      </c>
    </row>
    <row r="2929" spans="1:4" ht="18" customHeight="1" x14ac:dyDescent="0.45">
      <c r="A2929" s="63">
        <v>1</v>
      </c>
      <c r="B2929" s="41" t="s">
        <v>567</v>
      </c>
      <c r="C2929" s="42">
        <v>6</v>
      </c>
      <c r="D2929" s="64">
        <f>ROUND(C2929/C$2716*100,3)</f>
        <v>20.69</v>
      </c>
    </row>
    <row r="2930" spans="1:4" ht="18" customHeight="1" x14ac:dyDescent="0.45">
      <c r="A2930" s="63">
        <v>2</v>
      </c>
      <c r="B2930" s="41" t="s">
        <v>568</v>
      </c>
      <c r="C2930" s="42">
        <v>4</v>
      </c>
      <c r="D2930" s="64">
        <f t="shared" ref="D2930:D2935" si="115">ROUND(C2930/C$2716*100,3)</f>
        <v>13.792999999999999</v>
      </c>
    </row>
    <row r="2931" spans="1:4" ht="18" customHeight="1" x14ac:dyDescent="0.45">
      <c r="A2931" s="63">
        <v>3</v>
      </c>
      <c r="B2931" s="41" t="s">
        <v>527</v>
      </c>
      <c r="C2931" s="42">
        <v>2</v>
      </c>
      <c r="D2931" s="64">
        <f t="shared" si="115"/>
        <v>6.8970000000000002</v>
      </c>
    </row>
    <row r="2932" spans="1:4" ht="18" customHeight="1" x14ac:dyDescent="0.45">
      <c r="A2932" s="63">
        <v>4</v>
      </c>
      <c r="B2932" s="41" t="s">
        <v>528</v>
      </c>
      <c r="C2932" s="42">
        <v>9</v>
      </c>
      <c r="D2932" s="64">
        <f t="shared" si="115"/>
        <v>31.033999999999999</v>
      </c>
    </row>
    <row r="2933" spans="1:4" ht="18" customHeight="1" x14ac:dyDescent="0.45">
      <c r="A2933" s="63">
        <v>5</v>
      </c>
      <c r="B2933" s="41" t="s">
        <v>529</v>
      </c>
      <c r="C2933" s="42">
        <v>7</v>
      </c>
      <c r="D2933" s="64">
        <f t="shared" si="115"/>
        <v>24.138000000000002</v>
      </c>
    </row>
    <row r="2934" spans="1:4" ht="18" customHeight="1" x14ac:dyDescent="0.45">
      <c r="A2934" s="63"/>
      <c r="B2934" s="41" t="s">
        <v>530</v>
      </c>
      <c r="C2934" s="43">
        <v>1</v>
      </c>
      <c r="D2934" s="64">
        <f t="shared" si="115"/>
        <v>3.448</v>
      </c>
    </row>
    <row r="2935" spans="1:4" ht="18" customHeight="1" thickBot="1" x14ac:dyDescent="0.5">
      <c r="A2935" s="65"/>
      <c r="B2935" s="66" t="s">
        <v>4</v>
      </c>
      <c r="C2935" s="58">
        <f>SUM(C2929:C2934)</f>
        <v>29</v>
      </c>
      <c r="D2935" s="67">
        <f t="shared" si="115"/>
        <v>100</v>
      </c>
    </row>
    <row r="2936" spans="1:4" ht="18" customHeight="1" x14ac:dyDescent="0.45">
      <c r="A2936" s="19"/>
      <c r="B2936" s="20"/>
      <c r="C2936" s="21"/>
      <c r="D2936" s="22"/>
    </row>
    <row r="2937" spans="1:4" ht="18" customHeight="1" x14ac:dyDescent="0.45">
      <c r="A2937" s="19"/>
      <c r="B2937" s="20"/>
      <c r="C2937" s="21"/>
      <c r="D2937" s="22"/>
    </row>
    <row r="2938" spans="1:4" ht="18" customHeight="1" x14ac:dyDescent="0.45">
      <c r="A2938" s="19"/>
      <c r="B2938" s="20"/>
      <c r="C2938" s="21"/>
      <c r="D2938" s="22"/>
    </row>
    <row r="2939" spans="1:4" ht="18" customHeight="1" x14ac:dyDescent="0.45">
      <c r="A2939" s="19"/>
      <c r="B2939" s="20"/>
      <c r="C2939" s="21"/>
      <c r="D2939" s="22"/>
    </row>
    <row r="2940" spans="1:4" ht="18" customHeight="1" x14ac:dyDescent="0.45">
      <c r="A2940" s="19"/>
      <c r="B2940" s="20"/>
      <c r="C2940" s="21"/>
      <c r="D2940" s="22"/>
    </row>
    <row r="2941" spans="1:4" ht="18" customHeight="1" x14ac:dyDescent="0.45">
      <c r="A2941" s="19"/>
      <c r="B2941" s="20"/>
      <c r="C2941" s="21"/>
      <c r="D2941" s="22"/>
    </row>
    <row r="2942" spans="1:4" ht="18" customHeight="1" x14ac:dyDescent="0.45">
      <c r="A2942" s="19"/>
      <c r="B2942" s="20"/>
      <c r="C2942" s="21"/>
      <c r="D2942" s="22"/>
    </row>
    <row r="2943" spans="1:4" ht="18" customHeight="1" x14ac:dyDescent="0.45">
      <c r="A2943" s="19"/>
      <c r="B2943" s="20"/>
      <c r="C2943" s="21"/>
      <c r="D2943" s="22"/>
    </row>
    <row r="2944" spans="1:4" ht="18" customHeight="1" x14ac:dyDescent="0.45">
      <c r="A2944" s="19"/>
      <c r="B2944" s="20"/>
      <c r="C2944" s="21"/>
      <c r="D2944" s="22"/>
    </row>
    <row r="2945" spans="1:4" ht="18.600000000000001" thickBot="1" x14ac:dyDescent="0.5">
      <c r="A2945" s="59"/>
      <c r="B2945" s="59" t="s">
        <v>600</v>
      </c>
      <c r="C2945" s="60" t="s">
        <v>346</v>
      </c>
      <c r="D2945" s="59"/>
    </row>
    <row r="2946" spans="1:4" x14ac:dyDescent="0.45">
      <c r="A2946" s="61" t="s">
        <v>0</v>
      </c>
      <c r="B2946" s="68" t="s">
        <v>1</v>
      </c>
      <c r="C2946" s="57" t="s">
        <v>305</v>
      </c>
      <c r="D2946" s="62" t="s">
        <v>2</v>
      </c>
    </row>
    <row r="2947" spans="1:4" x14ac:dyDescent="0.45">
      <c r="A2947" s="63">
        <v>1</v>
      </c>
      <c r="B2947" s="41" t="s">
        <v>567</v>
      </c>
      <c r="C2947" s="42">
        <v>89</v>
      </c>
      <c r="D2947" s="64">
        <f>ROUND(C2947/C$2718*100,3)</f>
        <v>12.092000000000001</v>
      </c>
    </row>
    <row r="2948" spans="1:4" x14ac:dyDescent="0.45">
      <c r="A2948" s="63">
        <v>2</v>
      </c>
      <c r="B2948" s="41" t="s">
        <v>568</v>
      </c>
      <c r="C2948" s="42">
        <v>179</v>
      </c>
      <c r="D2948" s="64">
        <f t="shared" ref="D2948:D2953" si="116">ROUND(C2948/C$2718*100,3)</f>
        <v>24.321000000000002</v>
      </c>
    </row>
    <row r="2949" spans="1:4" x14ac:dyDescent="0.45">
      <c r="A2949" s="63">
        <v>3</v>
      </c>
      <c r="B2949" s="41" t="s">
        <v>527</v>
      </c>
      <c r="C2949" s="42">
        <v>78</v>
      </c>
      <c r="D2949" s="64">
        <f t="shared" si="116"/>
        <v>10.598000000000001</v>
      </c>
    </row>
    <row r="2950" spans="1:4" x14ac:dyDescent="0.45">
      <c r="A2950" s="63">
        <v>4</v>
      </c>
      <c r="B2950" s="41" t="s">
        <v>528</v>
      </c>
      <c r="C2950" s="42">
        <v>235</v>
      </c>
      <c r="D2950" s="64">
        <f t="shared" si="116"/>
        <v>31.928999999999998</v>
      </c>
    </row>
    <row r="2951" spans="1:4" x14ac:dyDescent="0.45">
      <c r="A2951" s="63">
        <v>5</v>
      </c>
      <c r="B2951" s="41" t="s">
        <v>529</v>
      </c>
      <c r="C2951" s="42">
        <v>144</v>
      </c>
      <c r="D2951" s="64">
        <f t="shared" si="116"/>
        <v>19.565000000000001</v>
      </c>
    </row>
    <row r="2952" spans="1:4" x14ac:dyDescent="0.45">
      <c r="A2952" s="63"/>
      <c r="B2952" s="41" t="s">
        <v>530</v>
      </c>
      <c r="C2952" s="43">
        <v>11</v>
      </c>
      <c r="D2952" s="64">
        <f t="shared" si="116"/>
        <v>1.4950000000000001</v>
      </c>
    </row>
    <row r="2953" spans="1:4" ht="18.600000000000001" thickBot="1" x14ac:dyDescent="0.5">
      <c r="A2953" s="65"/>
      <c r="B2953" s="69" t="s">
        <v>4</v>
      </c>
      <c r="C2953" s="58">
        <f>SUM(C2947:C2952)</f>
        <v>736</v>
      </c>
      <c r="D2953" s="67">
        <f t="shared" si="116"/>
        <v>100</v>
      </c>
    </row>
    <row r="2954" spans="1:4" x14ac:dyDescent="0.45">
      <c r="A2954" s="19"/>
      <c r="B2954" s="20"/>
      <c r="C2954" s="21"/>
      <c r="D2954" s="22"/>
    </row>
    <row r="2955" spans="1:4" x14ac:dyDescent="0.45">
      <c r="A2955" s="19"/>
      <c r="B2955" s="20"/>
      <c r="C2955" s="21"/>
      <c r="D2955" s="22"/>
    </row>
    <row r="2956" spans="1:4" x14ac:dyDescent="0.45">
      <c r="A2956" s="19"/>
      <c r="B2956" s="20"/>
      <c r="C2956" s="21"/>
      <c r="D2956" s="22"/>
    </row>
    <row r="2957" spans="1:4" x14ac:dyDescent="0.45">
      <c r="A2957" s="19"/>
      <c r="B2957" s="20"/>
      <c r="C2957" s="21"/>
      <c r="D2957" s="22"/>
    </row>
    <row r="2958" spans="1:4" x14ac:dyDescent="0.45">
      <c r="A2958" s="19"/>
      <c r="B2958" s="20"/>
      <c r="C2958" s="21"/>
      <c r="D2958" s="22"/>
    </row>
    <row r="2959" spans="1:4" x14ac:dyDescent="0.45">
      <c r="A2959" s="19"/>
      <c r="B2959" s="20"/>
      <c r="C2959" s="21"/>
      <c r="D2959" s="22"/>
    </row>
    <row r="2960" spans="1:4" x14ac:dyDescent="0.45">
      <c r="A2960" s="19"/>
      <c r="B2960" s="20"/>
      <c r="C2960" s="21"/>
      <c r="D2960" s="22"/>
    </row>
    <row r="2961" spans="1:4" x14ac:dyDescent="0.45">
      <c r="A2961" s="19"/>
      <c r="B2961" s="20"/>
      <c r="C2961" s="21"/>
      <c r="D2961" s="22"/>
    </row>
    <row r="2962" spans="1:4" ht="36.6" thickBot="1" x14ac:dyDescent="0.5">
      <c r="A2962" s="12"/>
      <c r="B2962" s="12" t="s">
        <v>435</v>
      </c>
      <c r="C2962" s="10" t="s">
        <v>308</v>
      </c>
      <c r="D2962" s="12"/>
    </row>
    <row r="2963" spans="1:4" x14ac:dyDescent="0.45">
      <c r="A2963" s="2" t="s">
        <v>0</v>
      </c>
      <c r="B2963" s="13" t="s">
        <v>1</v>
      </c>
      <c r="C2963" s="11" t="s">
        <v>305</v>
      </c>
      <c r="D2963" s="3" t="s">
        <v>2</v>
      </c>
    </row>
    <row r="2964" spans="1:4" x14ac:dyDescent="0.45">
      <c r="A2964" s="4">
        <v>1</v>
      </c>
      <c r="B2964" s="17" t="s">
        <v>424</v>
      </c>
      <c r="C2964" s="33">
        <v>1373</v>
      </c>
      <c r="D2964" s="6">
        <f>ROUND(C2964/C$2975*100,3)</f>
        <v>82.710999999999999</v>
      </c>
    </row>
    <row r="2965" spans="1:4" x14ac:dyDescent="0.45">
      <c r="A2965" s="4">
        <v>2</v>
      </c>
      <c r="B2965" s="14" t="s">
        <v>425</v>
      </c>
      <c r="C2965" s="33">
        <v>746</v>
      </c>
      <c r="D2965" s="6">
        <f t="shared" ref="D2965:D2975" si="117">ROUND(C2965/C$2975*100,3)</f>
        <v>44.94</v>
      </c>
    </row>
    <row r="2966" spans="1:4" x14ac:dyDescent="0.45">
      <c r="A2966" s="4">
        <v>3</v>
      </c>
      <c r="B2966" s="14" t="s">
        <v>426</v>
      </c>
      <c r="C2966" s="33">
        <v>15</v>
      </c>
      <c r="D2966" s="6">
        <f t="shared" si="117"/>
        <v>0.90400000000000003</v>
      </c>
    </row>
    <row r="2967" spans="1:4" x14ac:dyDescent="0.45">
      <c r="A2967" s="4">
        <v>4</v>
      </c>
      <c r="B2967" s="14" t="s">
        <v>427</v>
      </c>
      <c r="C2967" s="33">
        <v>769</v>
      </c>
      <c r="D2967" s="6">
        <f t="shared" si="117"/>
        <v>46.325000000000003</v>
      </c>
    </row>
    <row r="2968" spans="1:4" x14ac:dyDescent="0.45">
      <c r="A2968" s="4">
        <v>5</v>
      </c>
      <c r="B2968" s="14" t="s">
        <v>428</v>
      </c>
      <c r="C2968" s="33">
        <v>393</v>
      </c>
      <c r="D2968" s="6">
        <f t="shared" si="117"/>
        <v>23.675000000000001</v>
      </c>
    </row>
    <row r="2969" spans="1:4" x14ac:dyDescent="0.45">
      <c r="A2969" s="4">
        <v>6</v>
      </c>
      <c r="B2969" s="14" t="s">
        <v>429</v>
      </c>
      <c r="C2969" s="33">
        <v>170</v>
      </c>
      <c r="D2969" s="6">
        <f t="shared" si="117"/>
        <v>10.241</v>
      </c>
    </row>
    <row r="2970" spans="1:4" x14ac:dyDescent="0.45">
      <c r="A2970" s="4">
        <v>7</v>
      </c>
      <c r="B2970" s="14" t="s">
        <v>430</v>
      </c>
      <c r="C2970" s="33">
        <v>21</v>
      </c>
      <c r="D2970" s="6">
        <f t="shared" si="117"/>
        <v>1.2649999999999999</v>
      </c>
    </row>
    <row r="2971" spans="1:4" x14ac:dyDescent="0.45">
      <c r="A2971" s="4">
        <v>8</v>
      </c>
      <c r="B2971" s="14" t="s">
        <v>433</v>
      </c>
      <c r="C2971" s="33">
        <v>57</v>
      </c>
      <c r="D2971" s="6">
        <f t="shared" si="117"/>
        <v>3.4340000000000002</v>
      </c>
    </row>
    <row r="2972" spans="1:4" x14ac:dyDescent="0.45">
      <c r="A2972" s="4">
        <v>9</v>
      </c>
      <c r="B2972" s="14" t="s">
        <v>431</v>
      </c>
      <c r="C2972" s="33">
        <v>1</v>
      </c>
      <c r="D2972" s="6">
        <f t="shared" si="117"/>
        <v>0.06</v>
      </c>
    </row>
    <row r="2973" spans="1:4" x14ac:dyDescent="0.45">
      <c r="A2973" s="4">
        <v>10</v>
      </c>
      <c r="B2973" s="14" t="s">
        <v>432</v>
      </c>
      <c r="C2973" s="33">
        <v>591</v>
      </c>
      <c r="D2973" s="6">
        <f t="shared" si="117"/>
        <v>35.601999999999997</v>
      </c>
    </row>
    <row r="2974" spans="1:4" x14ac:dyDescent="0.45">
      <c r="A2974" s="26">
        <v>11</v>
      </c>
      <c r="B2974" s="23" t="s">
        <v>8</v>
      </c>
      <c r="C2974" s="35">
        <v>28</v>
      </c>
      <c r="D2974" s="6">
        <f t="shared" si="117"/>
        <v>1.6870000000000001</v>
      </c>
    </row>
    <row r="2975" spans="1:4" ht="18" customHeight="1" thickBot="1" x14ac:dyDescent="0.5">
      <c r="A2975" s="7"/>
      <c r="B2975" s="15" t="s">
        <v>4</v>
      </c>
      <c r="C2975" s="8">
        <v>1660</v>
      </c>
      <c r="D2975" s="9">
        <f t="shared" si="117"/>
        <v>100</v>
      </c>
    </row>
    <row r="2976" spans="1:4" x14ac:dyDescent="0.45">
      <c r="A2976" s="19"/>
      <c r="B2976" s="20"/>
      <c r="C2976" s="21"/>
      <c r="D2976" s="22"/>
    </row>
    <row r="2977" spans="1:4" x14ac:dyDescent="0.45">
      <c r="A2977" s="19"/>
      <c r="B2977" s="20"/>
      <c r="C2977" s="21"/>
      <c r="D2977" s="22"/>
    </row>
    <row r="2978" spans="1:4" x14ac:dyDescent="0.45">
      <c r="A2978" s="19"/>
      <c r="B2978" s="20"/>
      <c r="C2978" s="21"/>
      <c r="D2978" s="22"/>
    </row>
    <row r="2979" spans="1:4" x14ac:dyDescent="0.45">
      <c r="A2979" s="19"/>
      <c r="B2979" s="20"/>
      <c r="C2979" s="21"/>
      <c r="D2979" s="22"/>
    </row>
    <row r="2980" spans="1:4" x14ac:dyDescent="0.45">
      <c r="A2980" s="19"/>
      <c r="B2980" s="20"/>
      <c r="C2980" s="21"/>
      <c r="D2980" s="22"/>
    </row>
    <row r="2981" spans="1:4" x14ac:dyDescent="0.45">
      <c r="A2981" s="19"/>
      <c r="B2981" s="20"/>
      <c r="C2981" s="21"/>
      <c r="D2981" s="22"/>
    </row>
    <row r="2982" spans="1:4" x14ac:dyDescent="0.45">
      <c r="A2982" s="19"/>
      <c r="B2982" s="20"/>
      <c r="C2982" s="21"/>
      <c r="D2982" s="22"/>
    </row>
    <row r="2983" spans="1:4" x14ac:dyDescent="0.45">
      <c r="A2983" s="19"/>
      <c r="B2983" s="20"/>
      <c r="C2983" s="21"/>
      <c r="D2983" s="22"/>
    </row>
    <row r="2984" spans="1:4" x14ac:dyDescent="0.45">
      <c r="A2984" s="19"/>
      <c r="B2984" s="20"/>
      <c r="C2984" s="21"/>
      <c r="D2984" s="22"/>
    </row>
    <row r="2985" spans="1:4" x14ac:dyDescent="0.45">
      <c r="A2985" s="19"/>
      <c r="B2985" s="20"/>
      <c r="C2985" s="21"/>
      <c r="D2985" s="22"/>
    </row>
    <row r="2986" spans="1:4" x14ac:dyDescent="0.45">
      <c r="A2986" s="19"/>
      <c r="B2986" s="20"/>
      <c r="C2986" s="21"/>
      <c r="D2986" s="22"/>
    </row>
    <row r="2987" spans="1:4" x14ac:dyDescent="0.45">
      <c r="A2987" s="19"/>
      <c r="B2987" s="20"/>
      <c r="C2987" s="21"/>
      <c r="D2987" s="22"/>
    </row>
    <row r="2988" spans="1:4" x14ac:dyDescent="0.45">
      <c r="A2988" s="19"/>
      <c r="B2988" s="20"/>
      <c r="C2988" s="21"/>
      <c r="D2988" s="22"/>
    </row>
    <row r="2989" spans="1:4" x14ac:dyDescent="0.45">
      <c r="A2989" s="19"/>
      <c r="B2989" s="20"/>
      <c r="C2989" s="21"/>
      <c r="D2989" s="22"/>
    </row>
    <row r="2990" spans="1:4" x14ac:dyDescent="0.45">
      <c r="A2990" s="19"/>
      <c r="B2990" s="20"/>
      <c r="C2990" s="21"/>
      <c r="D2990" s="22"/>
    </row>
    <row r="2991" spans="1:4" x14ac:dyDescent="0.45">
      <c r="A2991" s="19"/>
      <c r="B2991" s="20"/>
      <c r="C2991" s="21"/>
      <c r="D2991" s="22"/>
    </row>
    <row r="2992" spans="1:4" ht="18" customHeight="1" thickBot="1" x14ac:dyDescent="0.5">
      <c r="A2992" s="59"/>
      <c r="B2992" s="59" t="s">
        <v>629</v>
      </c>
      <c r="C2992" s="60" t="s">
        <v>346</v>
      </c>
      <c r="D2992" s="59"/>
    </row>
    <row r="2993" spans="1:4" ht="18" customHeight="1" x14ac:dyDescent="0.45">
      <c r="A2993" s="61" t="s">
        <v>0</v>
      </c>
      <c r="B2993" s="68" t="s">
        <v>1</v>
      </c>
      <c r="C2993" s="57" t="s">
        <v>305</v>
      </c>
      <c r="D2993" s="62" t="s">
        <v>2</v>
      </c>
    </row>
    <row r="2994" spans="1:4" ht="18" customHeight="1" x14ac:dyDescent="0.45">
      <c r="A2994" s="63">
        <v>1</v>
      </c>
      <c r="B2994" s="41" t="s">
        <v>639</v>
      </c>
      <c r="C2994" s="43">
        <v>26</v>
      </c>
      <c r="D2994" s="64">
        <f>ROUND(C2994/C$3002*100,3)</f>
        <v>1.8939999999999999</v>
      </c>
    </row>
    <row r="2995" spans="1:4" ht="18" customHeight="1" x14ac:dyDescent="0.45">
      <c r="A2995" s="63">
        <v>2</v>
      </c>
      <c r="B2995" s="41" t="s">
        <v>640</v>
      </c>
      <c r="C2995" s="43">
        <v>114</v>
      </c>
      <c r="D2995" s="64">
        <f t="shared" ref="D2995:D3002" si="118">ROUND(C2995/C$3002*100,3)</f>
        <v>8.3030000000000008</v>
      </c>
    </row>
    <row r="2996" spans="1:4" ht="18" customHeight="1" x14ac:dyDescent="0.45">
      <c r="A2996" s="63">
        <v>3</v>
      </c>
      <c r="B2996" s="41" t="s">
        <v>641</v>
      </c>
      <c r="C2996" s="43">
        <v>299</v>
      </c>
      <c r="D2996" s="64">
        <f t="shared" si="118"/>
        <v>21.777000000000001</v>
      </c>
    </row>
    <row r="2997" spans="1:4" ht="18" customHeight="1" x14ac:dyDescent="0.45">
      <c r="A2997" s="63">
        <v>4</v>
      </c>
      <c r="B2997" s="41" t="s">
        <v>642</v>
      </c>
      <c r="C2997" s="43">
        <v>138</v>
      </c>
      <c r="D2997" s="64">
        <f t="shared" si="118"/>
        <v>10.051</v>
      </c>
    </row>
    <row r="2998" spans="1:4" ht="18" customHeight="1" x14ac:dyDescent="0.45">
      <c r="A2998" s="63">
        <v>5</v>
      </c>
      <c r="B2998" s="41" t="s">
        <v>643</v>
      </c>
      <c r="C2998" s="43">
        <v>261</v>
      </c>
      <c r="D2998" s="64">
        <f t="shared" si="118"/>
        <v>19.009</v>
      </c>
    </row>
    <row r="2999" spans="1:4" ht="18" customHeight="1" x14ac:dyDescent="0.45">
      <c r="A2999" s="63">
        <v>6</v>
      </c>
      <c r="B2999" s="41" t="s">
        <v>644</v>
      </c>
      <c r="C2999" s="43">
        <v>116</v>
      </c>
      <c r="D2999" s="64">
        <f t="shared" si="118"/>
        <v>8.4489999999999998</v>
      </c>
    </row>
    <row r="3000" spans="1:4" ht="18" customHeight="1" x14ac:dyDescent="0.45">
      <c r="A3000" s="63">
        <v>7</v>
      </c>
      <c r="B3000" s="41" t="s">
        <v>645</v>
      </c>
      <c r="C3000" s="43">
        <v>291</v>
      </c>
      <c r="D3000" s="64">
        <f t="shared" si="118"/>
        <v>21.193999999999999</v>
      </c>
    </row>
    <row r="3001" spans="1:4" ht="18" customHeight="1" x14ac:dyDescent="0.45">
      <c r="A3001" s="63"/>
      <c r="B3001" s="41" t="s">
        <v>530</v>
      </c>
      <c r="C3001" s="43">
        <v>128</v>
      </c>
      <c r="D3001" s="64">
        <f t="shared" si="118"/>
        <v>9.3230000000000004</v>
      </c>
    </row>
    <row r="3002" spans="1:4" ht="18" customHeight="1" thickBot="1" x14ac:dyDescent="0.5">
      <c r="A3002" s="65"/>
      <c r="B3002" s="69" t="s">
        <v>4</v>
      </c>
      <c r="C3002" s="58">
        <f>SUM(C2994:C3001)</f>
        <v>1373</v>
      </c>
      <c r="D3002" s="67">
        <f t="shared" si="118"/>
        <v>100</v>
      </c>
    </row>
    <row r="3003" spans="1:4" ht="18" customHeight="1" x14ac:dyDescent="0.45">
      <c r="A3003" s="19"/>
      <c r="B3003" s="20"/>
      <c r="C3003" s="21"/>
      <c r="D3003" s="22"/>
    </row>
    <row r="3004" spans="1:4" ht="18" customHeight="1" x14ac:dyDescent="0.45">
      <c r="A3004" s="19"/>
      <c r="B3004" s="20"/>
      <c r="C3004" s="21"/>
      <c r="D3004" s="22"/>
    </row>
    <row r="3005" spans="1:4" ht="18" customHeight="1" x14ac:dyDescent="0.45">
      <c r="A3005" s="19"/>
      <c r="B3005" s="20"/>
      <c r="C3005" s="21"/>
      <c r="D3005" s="22"/>
    </row>
    <row r="3006" spans="1:4" ht="18" customHeight="1" x14ac:dyDescent="0.45">
      <c r="A3006" s="19"/>
      <c r="B3006" s="20"/>
      <c r="C3006" s="21"/>
      <c r="D3006" s="22"/>
    </row>
    <row r="3007" spans="1:4" ht="18" customHeight="1" x14ac:dyDescent="0.45">
      <c r="A3007" s="19"/>
      <c r="B3007" s="20"/>
      <c r="C3007" s="21"/>
      <c r="D3007" s="22"/>
    </row>
    <row r="3008" spans="1:4" ht="18" customHeight="1" x14ac:dyDescent="0.45">
      <c r="A3008" s="19"/>
      <c r="B3008" s="20"/>
      <c r="C3008" s="21"/>
      <c r="D3008" s="22"/>
    </row>
    <row r="3009" spans="1:4" ht="18" customHeight="1" x14ac:dyDescent="0.45">
      <c r="A3009" s="19"/>
      <c r="B3009" s="20"/>
      <c r="C3009" s="21"/>
      <c r="D3009" s="22"/>
    </row>
    <row r="3010" spans="1:4" ht="18" customHeight="1" x14ac:dyDescent="0.45">
      <c r="A3010" s="19"/>
      <c r="B3010" s="20"/>
      <c r="C3010" s="21"/>
      <c r="D3010" s="22"/>
    </row>
    <row r="3011" spans="1:4" ht="18" customHeight="1" x14ac:dyDescent="0.45">
      <c r="A3011" s="19"/>
      <c r="B3011" s="20"/>
      <c r="C3011" s="21"/>
      <c r="D3011" s="22"/>
    </row>
    <row r="3012" spans="1:4" ht="18" customHeight="1" x14ac:dyDescent="0.45">
      <c r="A3012" s="19"/>
      <c r="B3012" s="20"/>
      <c r="C3012" s="21"/>
      <c r="D3012" s="22"/>
    </row>
    <row r="3013" spans="1:4" ht="18" customHeight="1" thickBot="1" x14ac:dyDescent="0.5">
      <c r="A3013" s="59"/>
      <c r="B3013" s="59" t="s">
        <v>630</v>
      </c>
      <c r="C3013" s="60" t="s">
        <v>346</v>
      </c>
      <c r="D3013" s="59"/>
    </row>
    <row r="3014" spans="1:4" ht="18" customHeight="1" x14ac:dyDescent="0.45">
      <c r="A3014" s="61" t="s">
        <v>0</v>
      </c>
      <c r="B3014" s="68" t="s">
        <v>1</v>
      </c>
      <c r="C3014" s="57" t="s">
        <v>305</v>
      </c>
      <c r="D3014" s="62" t="s">
        <v>2</v>
      </c>
    </row>
    <row r="3015" spans="1:4" ht="18" customHeight="1" x14ac:dyDescent="0.45">
      <c r="A3015" s="63">
        <v>1</v>
      </c>
      <c r="B3015" s="41" t="s">
        <v>639</v>
      </c>
      <c r="C3015" s="43">
        <v>143</v>
      </c>
      <c r="D3015" s="64">
        <f>ROUND(C3015/C$2965*100,3)</f>
        <v>19.169</v>
      </c>
    </row>
    <row r="3016" spans="1:4" ht="18" customHeight="1" x14ac:dyDescent="0.45">
      <c r="A3016" s="63">
        <v>2</v>
      </c>
      <c r="B3016" s="41" t="s">
        <v>640</v>
      </c>
      <c r="C3016" s="43">
        <v>271</v>
      </c>
      <c r="D3016" s="64">
        <f t="shared" ref="D3016:D3023" si="119">ROUND(C3016/C$2965*100,3)</f>
        <v>36.326999999999998</v>
      </c>
    </row>
    <row r="3017" spans="1:4" ht="18" customHeight="1" x14ac:dyDescent="0.45">
      <c r="A3017" s="63">
        <v>3</v>
      </c>
      <c r="B3017" s="41" t="s">
        <v>641</v>
      </c>
      <c r="C3017" s="43">
        <v>190</v>
      </c>
      <c r="D3017" s="64">
        <f t="shared" si="119"/>
        <v>25.469000000000001</v>
      </c>
    </row>
    <row r="3018" spans="1:4" ht="18" customHeight="1" x14ac:dyDescent="0.45">
      <c r="A3018" s="63">
        <v>4</v>
      </c>
      <c r="B3018" s="41" t="s">
        <v>642</v>
      </c>
      <c r="C3018" s="43">
        <v>46</v>
      </c>
      <c r="D3018" s="64">
        <f t="shared" si="119"/>
        <v>6.1660000000000004</v>
      </c>
    </row>
    <row r="3019" spans="1:4" ht="18" customHeight="1" x14ac:dyDescent="0.45">
      <c r="A3019" s="63">
        <v>5</v>
      </c>
      <c r="B3019" s="41" t="s">
        <v>643</v>
      </c>
      <c r="C3019" s="43">
        <v>40</v>
      </c>
      <c r="D3019" s="64">
        <f t="shared" si="119"/>
        <v>5.3620000000000001</v>
      </c>
    </row>
    <row r="3020" spans="1:4" ht="18" customHeight="1" x14ac:dyDescent="0.45">
      <c r="A3020" s="63">
        <v>6</v>
      </c>
      <c r="B3020" s="41" t="s">
        <v>644</v>
      </c>
      <c r="C3020" s="43">
        <v>6</v>
      </c>
      <c r="D3020" s="64">
        <f t="shared" si="119"/>
        <v>0.80400000000000005</v>
      </c>
    </row>
    <row r="3021" spans="1:4" ht="18" customHeight="1" x14ac:dyDescent="0.45">
      <c r="A3021" s="63">
        <v>7</v>
      </c>
      <c r="B3021" s="41" t="s">
        <v>645</v>
      </c>
      <c r="C3021" s="43">
        <v>15</v>
      </c>
      <c r="D3021" s="64">
        <f t="shared" si="119"/>
        <v>2.0110000000000001</v>
      </c>
    </row>
    <row r="3022" spans="1:4" ht="18" customHeight="1" x14ac:dyDescent="0.45">
      <c r="A3022" s="63"/>
      <c r="B3022" s="41" t="s">
        <v>530</v>
      </c>
      <c r="C3022" s="43">
        <v>35</v>
      </c>
      <c r="D3022" s="64">
        <f t="shared" si="119"/>
        <v>4.6920000000000002</v>
      </c>
    </row>
    <row r="3023" spans="1:4" ht="18" customHeight="1" thickBot="1" x14ac:dyDescent="0.5">
      <c r="A3023" s="65"/>
      <c r="B3023" s="69" t="s">
        <v>4</v>
      </c>
      <c r="C3023" s="58">
        <f>SUM(C3015:C3022)</f>
        <v>746</v>
      </c>
      <c r="D3023" s="67">
        <f t="shared" si="119"/>
        <v>100</v>
      </c>
    </row>
    <row r="3024" spans="1:4" ht="18" customHeight="1" x14ac:dyDescent="0.45">
      <c r="A3024" s="19"/>
      <c r="B3024" s="20"/>
      <c r="C3024" s="21"/>
      <c r="D3024" s="22"/>
    </row>
    <row r="3025" spans="1:4" ht="18" customHeight="1" x14ac:dyDescent="0.45">
      <c r="A3025" s="19"/>
      <c r="B3025" s="20"/>
      <c r="C3025" s="21"/>
      <c r="D3025" s="22"/>
    </row>
    <row r="3026" spans="1:4" ht="18" customHeight="1" x14ac:dyDescent="0.45">
      <c r="A3026" s="19"/>
      <c r="B3026" s="20"/>
      <c r="C3026" s="21"/>
      <c r="D3026" s="22"/>
    </row>
    <row r="3027" spans="1:4" ht="18" customHeight="1" x14ac:dyDescent="0.45">
      <c r="A3027" s="19"/>
      <c r="B3027" s="20"/>
      <c r="C3027" s="21"/>
      <c r="D3027" s="22"/>
    </row>
    <row r="3028" spans="1:4" ht="18" customHeight="1" x14ac:dyDescent="0.45">
      <c r="A3028" s="19"/>
      <c r="B3028" s="20"/>
      <c r="C3028" s="21"/>
      <c r="D3028" s="22"/>
    </row>
    <row r="3029" spans="1:4" ht="18" customHeight="1" x14ac:dyDescent="0.45">
      <c r="A3029" s="19"/>
      <c r="B3029" s="20"/>
      <c r="C3029" s="21"/>
      <c r="D3029" s="22"/>
    </row>
    <row r="3030" spans="1:4" ht="18" customHeight="1" x14ac:dyDescent="0.45">
      <c r="A3030" s="19"/>
      <c r="B3030" s="20"/>
      <c r="C3030" s="21"/>
      <c r="D3030" s="22"/>
    </row>
    <row r="3031" spans="1:4" ht="18" customHeight="1" x14ac:dyDescent="0.45">
      <c r="A3031" s="19"/>
      <c r="B3031" s="20"/>
      <c r="C3031" s="21"/>
      <c r="D3031" s="22"/>
    </row>
    <row r="3032" spans="1:4" ht="18" customHeight="1" x14ac:dyDescent="0.45">
      <c r="A3032" s="19"/>
      <c r="B3032" s="20"/>
      <c r="C3032" s="21"/>
      <c r="D3032" s="22"/>
    </row>
    <row r="3033" spans="1:4" ht="18" customHeight="1" x14ac:dyDescent="0.45">
      <c r="A3033" s="19"/>
      <c r="B3033" s="20"/>
      <c r="C3033" s="21"/>
      <c r="D3033" s="22"/>
    </row>
    <row r="3034" spans="1:4" ht="18" customHeight="1" thickBot="1" x14ac:dyDescent="0.5">
      <c r="A3034" s="59"/>
      <c r="B3034" s="59" t="s">
        <v>631</v>
      </c>
      <c r="C3034" s="60" t="s">
        <v>346</v>
      </c>
      <c r="D3034" s="59"/>
    </row>
    <row r="3035" spans="1:4" ht="18" customHeight="1" x14ac:dyDescent="0.45">
      <c r="A3035" s="61" t="s">
        <v>0</v>
      </c>
      <c r="B3035" s="68" t="s">
        <v>1</v>
      </c>
      <c r="C3035" s="57" t="s">
        <v>305</v>
      </c>
      <c r="D3035" s="62" t="s">
        <v>2</v>
      </c>
    </row>
    <row r="3036" spans="1:4" ht="18" customHeight="1" x14ac:dyDescent="0.45">
      <c r="A3036" s="63">
        <v>1</v>
      </c>
      <c r="B3036" s="41" t="s">
        <v>639</v>
      </c>
      <c r="C3036" s="43">
        <v>6</v>
      </c>
      <c r="D3036" s="64">
        <f>ROUND(C3036/C$2966*100,3)</f>
        <v>40</v>
      </c>
    </row>
    <row r="3037" spans="1:4" ht="18" customHeight="1" x14ac:dyDescent="0.45">
      <c r="A3037" s="63">
        <v>2</v>
      </c>
      <c r="B3037" s="41" t="s">
        <v>640</v>
      </c>
      <c r="C3037" s="43">
        <v>5</v>
      </c>
      <c r="D3037" s="64">
        <f t="shared" ref="D3037:D3044" si="120">ROUND(C3037/C$2966*100,3)</f>
        <v>33.332999999999998</v>
      </c>
    </row>
    <row r="3038" spans="1:4" ht="18" customHeight="1" x14ac:dyDescent="0.45">
      <c r="A3038" s="63">
        <v>3</v>
      </c>
      <c r="B3038" s="41" t="s">
        <v>641</v>
      </c>
      <c r="C3038" s="43">
        <v>1</v>
      </c>
      <c r="D3038" s="64">
        <f t="shared" si="120"/>
        <v>6.6669999999999998</v>
      </c>
    </row>
    <row r="3039" spans="1:4" ht="18" customHeight="1" x14ac:dyDescent="0.45">
      <c r="A3039" s="63">
        <v>4</v>
      </c>
      <c r="B3039" s="41" t="s">
        <v>642</v>
      </c>
      <c r="C3039" s="43">
        <v>0</v>
      </c>
      <c r="D3039" s="64">
        <f t="shared" si="120"/>
        <v>0</v>
      </c>
    </row>
    <row r="3040" spans="1:4" ht="18" customHeight="1" x14ac:dyDescent="0.45">
      <c r="A3040" s="63">
        <v>5</v>
      </c>
      <c r="B3040" s="41" t="s">
        <v>643</v>
      </c>
      <c r="C3040" s="43">
        <v>2</v>
      </c>
      <c r="D3040" s="64">
        <f t="shared" si="120"/>
        <v>13.333</v>
      </c>
    </row>
    <row r="3041" spans="1:4" ht="18" customHeight="1" x14ac:dyDescent="0.45">
      <c r="A3041" s="63">
        <v>6</v>
      </c>
      <c r="B3041" s="41" t="s">
        <v>644</v>
      </c>
      <c r="C3041" s="43">
        <v>0</v>
      </c>
      <c r="D3041" s="64">
        <f t="shared" si="120"/>
        <v>0</v>
      </c>
    </row>
    <row r="3042" spans="1:4" ht="18" customHeight="1" x14ac:dyDescent="0.45">
      <c r="A3042" s="63">
        <v>7</v>
      </c>
      <c r="B3042" s="41" t="s">
        <v>645</v>
      </c>
      <c r="C3042" s="43">
        <v>0</v>
      </c>
      <c r="D3042" s="64">
        <f t="shared" si="120"/>
        <v>0</v>
      </c>
    </row>
    <row r="3043" spans="1:4" ht="18" customHeight="1" x14ac:dyDescent="0.45">
      <c r="A3043" s="63"/>
      <c r="B3043" s="41" t="s">
        <v>530</v>
      </c>
      <c r="C3043" s="43">
        <v>1</v>
      </c>
      <c r="D3043" s="64">
        <f t="shared" si="120"/>
        <v>6.6669999999999998</v>
      </c>
    </row>
    <row r="3044" spans="1:4" ht="18" customHeight="1" thickBot="1" x14ac:dyDescent="0.5">
      <c r="A3044" s="65"/>
      <c r="B3044" s="66" t="s">
        <v>4</v>
      </c>
      <c r="C3044" s="58">
        <f>SUM(C3036:C3043)</f>
        <v>15</v>
      </c>
      <c r="D3044" s="67">
        <f t="shared" si="120"/>
        <v>100</v>
      </c>
    </row>
    <row r="3045" spans="1:4" ht="18" customHeight="1" x14ac:dyDescent="0.45">
      <c r="A3045" s="19"/>
      <c r="B3045" s="20"/>
      <c r="C3045" s="21"/>
      <c r="D3045" s="22"/>
    </row>
    <row r="3046" spans="1:4" ht="18" customHeight="1" x14ac:dyDescent="0.45">
      <c r="A3046" s="19"/>
      <c r="B3046" s="20"/>
      <c r="C3046" s="21"/>
      <c r="D3046" s="22"/>
    </row>
    <row r="3047" spans="1:4" ht="18" customHeight="1" x14ac:dyDescent="0.45">
      <c r="A3047" s="19"/>
      <c r="B3047" s="20"/>
      <c r="C3047" s="21"/>
      <c r="D3047" s="22"/>
    </row>
    <row r="3048" spans="1:4" ht="18" customHeight="1" x14ac:dyDescent="0.45">
      <c r="A3048" s="19"/>
      <c r="B3048" s="20"/>
      <c r="C3048" s="21"/>
      <c r="D3048" s="22"/>
    </row>
    <row r="3049" spans="1:4" ht="18" customHeight="1" x14ac:dyDescent="0.45">
      <c r="A3049" s="19"/>
      <c r="B3049" s="20"/>
      <c r="C3049" s="21"/>
      <c r="D3049" s="22"/>
    </row>
    <row r="3050" spans="1:4" ht="18" customHeight="1" x14ac:dyDescent="0.45">
      <c r="A3050" s="19"/>
      <c r="B3050" s="20"/>
      <c r="C3050" s="21"/>
      <c r="D3050" s="22"/>
    </row>
    <row r="3051" spans="1:4" ht="18" customHeight="1" x14ac:dyDescent="0.45">
      <c r="A3051" s="19"/>
      <c r="B3051" s="20"/>
      <c r="C3051" s="21"/>
      <c r="D3051" s="22"/>
    </row>
    <row r="3052" spans="1:4" ht="18" customHeight="1" x14ac:dyDescent="0.45">
      <c r="A3052" s="19"/>
      <c r="B3052" s="20"/>
      <c r="C3052" s="21"/>
      <c r="D3052" s="22"/>
    </row>
    <row r="3053" spans="1:4" ht="18" customHeight="1" x14ac:dyDescent="0.45">
      <c r="A3053" s="19"/>
      <c r="B3053" s="20"/>
      <c r="C3053" s="21"/>
      <c r="D3053" s="22"/>
    </row>
    <row r="3054" spans="1:4" ht="18" customHeight="1" x14ac:dyDescent="0.45">
      <c r="A3054" s="19"/>
      <c r="B3054" s="20"/>
      <c r="C3054" s="21"/>
      <c r="D3054" s="22"/>
    </row>
    <row r="3055" spans="1:4" ht="18" customHeight="1" thickBot="1" x14ac:dyDescent="0.5">
      <c r="A3055" s="59"/>
      <c r="B3055" s="59" t="s">
        <v>632</v>
      </c>
      <c r="C3055" s="60" t="s">
        <v>346</v>
      </c>
      <c r="D3055" s="59"/>
    </row>
    <row r="3056" spans="1:4" ht="18" customHeight="1" x14ac:dyDescent="0.45">
      <c r="A3056" s="61" t="s">
        <v>0</v>
      </c>
      <c r="B3056" s="68" t="s">
        <v>1</v>
      </c>
      <c r="C3056" s="57" t="s">
        <v>305</v>
      </c>
      <c r="D3056" s="62" t="s">
        <v>2</v>
      </c>
    </row>
    <row r="3057" spans="1:4" ht="18" customHeight="1" x14ac:dyDescent="0.45">
      <c r="A3057" s="63">
        <v>1</v>
      </c>
      <c r="B3057" s="41" t="s">
        <v>639</v>
      </c>
      <c r="C3057" s="43">
        <v>24</v>
      </c>
      <c r="D3057" s="64">
        <f>ROUND(C3057/C$2967*100,3)</f>
        <v>3.121</v>
      </c>
    </row>
    <row r="3058" spans="1:4" ht="18" customHeight="1" x14ac:dyDescent="0.45">
      <c r="A3058" s="63">
        <v>2</v>
      </c>
      <c r="B3058" s="41" t="s">
        <v>640</v>
      </c>
      <c r="C3058" s="43">
        <v>195</v>
      </c>
      <c r="D3058" s="64">
        <f t="shared" ref="D3058:D3065" si="121">ROUND(C3058/C$2967*100,3)</f>
        <v>25.358000000000001</v>
      </c>
    </row>
    <row r="3059" spans="1:4" ht="18" customHeight="1" x14ac:dyDescent="0.45">
      <c r="A3059" s="63">
        <v>3</v>
      </c>
      <c r="B3059" s="41" t="s">
        <v>641</v>
      </c>
      <c r="C3059" s="43">
        <v>241</v>
      </c>
      <c r="D3059" s="64">
        <f t="shared" si="121"/>
        <v>31.338999999999999</v>
      </c>
    </row>
    <row r="3060" spans="1:4" ht="18" customHeight="1" x14ac:dyDescent="0.45">
      <c r="A3060" s="63">
        <v>4</v>
      </c>
      <c r="B3060" s="41" t="s">
        <v>642</v>
      </c>
      <c r="C3060" s="43">
        <v>129</v>
      </c>
      <c r="D3060" s="64">
        <f t="shared" si="121"/>
        <v>16.774999999999999</v>
      </c>
    </row>
    <row r="3061" spans="1:4" ht="18" customHeight="1" x14ac:dyDescent="0.45">
      <c r="A3061" s="63">
        <v>5</v>
      </c>
      <c r="B3061" s="41" t="s">
        <v>643</v>
      </c>
      <c r="C3061" s="43">
        <v>128</v>
      </c>
      <c r="D3061" s="64">
        <f t="shared" si="121"/>
        <v>16.645</v>
      </c>
    </row>
    <row r="3062" spans="1:4" ht="18" customHeight="1" x14ac:dyDescent="0.45">
      <c r="A3062" s="63">
        <v>6</v>
      </c>
      <c r="B3062" s="41" t="s">
        <v>644</v>
      </c>
      <c r="C3062" s="43">
        <v>15</v>
      </c>
      <c r="D3062" s="64">
        <f t="shared" si="121"/>
        <v>1.9510000000000001</v>
      </c>
    </row>
    <row r="3063" spans="1:4" ht="18" customHeight="1" x14ac:dyDescent="0.45">
      <c r="A3063" s="63">
        <v>7</v>
      </c>
      <c r="B3063" s="41" t="s">
        <v>645</v>
      </c>
      <c r="C3063" s="43">
        <v>4</v>
      </c>
      <c r="D3063" s="64">
        <f t="shared" si="121"/>
        <v>0.52</v>
      </c>
    </row>
    <row r="3064" spans="1:4" ht="18" customHeight="1" x14ac:dyDescent="0.45">
      <c r="A3064" s="63"/>
      <c r="B3064" s="41" t="s">
        <v>530</v>
      </c>
      <c r="C3064" s="43">
        <v>33</v>
      </c>
      <c r="D3064" s="64">
        <f t="shared" si="121"/>
        <v>4.2910000000000004</v>
      </c>
    </row>
    <row r="3065" spans="1:4" ht="18" customHeight="1" thickBot="1" x14ac:dyDescent="0.5">
      <c r="A3065" s="65"/>
      <c r="B3065" s="69" t="s">
        <v>4</v>
      </c>
      <c r="C3065" s="58">
        <f>SUM(C3057:C3064)</f>
        <v>769</v>
      </c>
      <c r="D3065" s="67">
        <f t="shared" si="121"/>
        <v>100</v>
      </c>
    </row>
    <row r="3066" spans="1:4" ht="18" customHeight="1" x14ac:dyDescent="0.45">
      <c r="A3066" s="19"/>
      <c r="B3066" s="20"/>
      <c r="C3066" s="21"/>
      <c r="D3066" s="22"/>
    </row>
    <row r="3067" spans="1:4" ht="18" customHeight="1" x14ac:dyDescent="0.45">
      <c r="A3067" s="19"/>
      <c r="B3067" s="20"/>
      <c r="C3067" s="21"/>
      <c r="D3067" s="22"/>
    </row>
    <row r="3068" spans="1:4" ht="18" customHeight="1" x14ac:dyDescent="0.45">
      <c r="A3068" s="19"/>
      <c r="B3068" s="20"/>
      <c r="C3068" s="21"/>
      <c r="D3068" s="22"/>
    </row>
    <row r="3069" spans="1:4" ht="18" customHeight="1" x14ac:dyDescent="0.45">
      <c r="A3069" s="19"/>
      <c r="B3069" s="20"/>
      <c r="C3069" s="21"/>
      <c r="D3069" s="22"/>
    </row>
    <row r="3070" spans="1:4" ht="18" customHeight="1" x14ac:dyDescent="0.45">
      <c r="A3070" s="19"/>
      <c r="B3070" s="20"/>
      <c r="C3070" s="21"/>
      <c r="D3070" s="22"/>
    </row>
    <row r="3071" spans="1:4" ht="18" customHeight="1" x14ac:dyDescent="0.45">
      <c r="A3071" s="19"/>
      <c r="B3071" s="20"/>
      <c r="C3071" s="21"/>
      <c r="D3071" s="22"/>
    </row>
    <row r="3072" spans="1:4" ht="18" customHeight="1" x14ac:dyDescent="0.45">
      <c r="A3072" s="19"/>
      <c r="B3072" s="20"/>
      <c r="C3072" s="21"/>
      <c r="D3072" s="22"/>
    </row>
    <row r="3073" spans="1:4" ht="18" customHeight="1" x14ac:dyDescent="0.45">
      <c r="A3073" s="19"/>
      <c r="B3073" s="20"/>
      <c r="C3073" s="21"/>
      <c r="D3073" s="22"/>
    </row>
    <row r="3074" spans="1:4" ht="18" customHeight="1" x14ac:dyDescent="0.45">
      <c r="A3074" s="19"/>
      <c r="B3074" s="20"/>
      <c r="C3074" s="21"/>
      <c r="D3074" s="22"/>
    </row>
    <row r="3075" spans="1:4" ht="18" customHeight="1" x14ac:dyDescent="0.45">
      <c r="A3075" s="19"/>
      <c r="B3075" s="20"/>
      <c r="C3075" s="21"/>
      <c r="D3075" s="22"/>
    </row>
    <row r="3076" spans="1:4" ht="18" customHeight="1" thickBot="1" x14ac:dyDescent="0.5">
      <c r="A3076" s="59"/>
      <c r="B3076" s="59" t="s">
        <v>633</v>
      </c>
      <c r="C3076" s="60" t="s">
        <v>346</v>
      </c>
      <c r="D3076" s="59"/>
    </row>
    <row r="3077" spans="1:4" ht="18" customHeight="1" x14ac:dyDescent="0.45">
      <c r="A3077" s="61" t="s">
        <v>0</v>
      </c>
      <c r="B3077" s="68" t="s">
        <v>1</v>
      </c>
      <c r="C3077" s="57" t="s">
        <v>305</v>
      </c>
      <c r="D3077" s="62" t="s">
        <v>2</v>
      </c>
    </row>
    <row r="3078" spans="1:4" ht="18" customHeight="1" x14ac:dyDescent="0.45">
      <c r="A3078" s="63">
        <v>1</v>
      </c>
      <c r="B3078" s="41" t="s">
        <v>639</v>
      </c>
      <c r="C3078" s="43">
        <v>19</v>
      </c>
      <c r="D3078" s="64">
        <f>ROUND(C3078/C$2968*100,3)</f>
        <v>4.835</v>
      </c>
    </row>
    <row r="3079" spans="1:4" ht="18" customHeight="1" x14ac:dyDescent="0.45">
      <c r="A3079" s="63">
        <v>2</v>
      </c>
      <c r="B3079" s="41" t="s">
        <v>640</v>
      </c>
      <c r="C3079" s="43">
        <v>86</v>
      </c>
      <c r="D3079" s="64">
        <f t="shared" ref="D3079:D3086" si="122">ROUND(C3079/C$2968*100,3)</f>
        <v>21.882999999999999</v>
      </c>
    </row>
    <row r="3080" spans="1:4" ht="18" customHeight="1" x14ac:dyDescent="0.45">
      <c r="A3080" s="63">
        <v>3</v>
      </c>
      <c r="B3080" s="41" t="s">
        <v>641</v>
      </c>
      <c r="C3080" s="43">
        <v>91</v>
      </c>
      <c r="D3080" s="64">
        <f t="shared" si="122"/>
        <v>23.155000000000001</v>
      </c>
    </row>
    <row r="3081" spans="1:4" ht="18" customHeight="1" x14ac:dyDescent="0.45">
      <c r="A3081" s="63">
        <v>4</v>
      </c>
      <c r="B3081" s="41" t="s">
        <v>642</v>
      </c>
      <c r="C3081" s="43">
        <v>68</v>
      </c>
      <c r="D3081" s="64">
        <f t="shared" si="122"/>
        <v>17.303000000000001</v>
      </c>
    </row>
    <row r="3082" spans="1:4" ht="18" customHeight="1" x14ac:dyDescent="0.45">
      <c r="A3082" s="63">
        <v>5</v>
      </c>
      <c r="B3082" s="41" t="s">
        <v>643</v>
      </c>
      <c r="C3082" s="43">
        <v>93</v>
      </c>
      <c r="D3082" s="64">
        <f t="shared" si="122"/>
        <v>23.664000000000001</v>
      </c>
    </row>
    <row r="3083" spans="1:4" ht="18" customHeight="1" x14ac:dyDescent="0.45">
      <c r="A3083" s="63">
        <v>6</v>
      </c>
      <c r="B3083" s="41" t="s">
        <v>644</v>
      </c>
      <c r="C3083" s="43">
        <v>11</v>
      </c>
      <c r="D3083" s="64">
        <f t="shared" si="122"/>
        <v>2.7989999999999999</v>
      </c>
    </row>
    <row r="3084" spans="1:4" ht="18" customHeight="1" x14ac:dyDescent="0.45">
      <c r="A3084" s="63">
        <v>7</v>
      </c>
      <c r="B3084" s="41" t="s">
        <v>645</v>
      </c>
      <c r="C3084" s="43">
        <v>4</v>
      </c>
      <c r="D3084" s="64">
        <f t="shared" si="122"/>
        <v>1.018</v>
      </c>
    </row>
    <row r="3085" spans="1:4" ht="18" customHeight="1" x14ac:dyDescent="0.45">
      <c r="A3085" s="63"/>
      <c r="B3085" s="41" t="s">
        <v>530</v>
      </c>
      <c r="C3085" s="43">
        <v>21</v>
      </c>
      <c r="D3085" s="64">
        <f t="shared" si="122"/>
        <v>5.3440000000000003</v>
      </c>
    </row>
    <row r="3086" spans="1:4" ht="18" customHeight="1" thickBot="1" x14ac:dyDescent="0.5">
      <c r="A3086" s="65"/>
      <c r="B3086" s="66" t="s">
        <v>4</v>
      </c>
      <c r="C3086" s="58">
        <f>SUM(C3078:C3085)</f>
        <v>393</v>
      </c>
      <c r="D3086" s="67">
        <f t="shared" si="122"/>
        <v>100</v>
      </c>
    </row>
    <row r="3087" spans="1:4" ht="18" customHeight="1" x14ac:dyDescent="0.45">
      <c r="A3087" s="19"/>
      <c r="B3087" s="20"/>
      <c r="C3087" s="21"/>
      <c r="D3087" s="22"/>
    </row>
    <row r="3088" spans="1:4" ht="18" customHeight="1" x14ac:dyDescent="0.45">
      <c r="A3088" s="19"/>
      <c r="B3088" s="20"/>
      <c r="C3088" s="21"/>
      <c r="D3088" s="22"/>
    </row>
    <row r="3089" spans="1:4" ht="18" customHeight="1" x14ac:dyDescent="0.45">
      <c r="A3089" s="19"/>
      <c r="B3089" s="20"/>
      <c r="C3089" s="21"/>
      <c r="D3089" s="22"/>
    </row>
    <row r="3090" spans="1:4" ht="18" customHeight="1" x14ac:dyDescent="0.45">
      <c r="A3090" s="19"/>
      <c r="B3090" s="20"/>
      <c r="C3090" s="21"/>
      <c r="D3090" s="22"/>
    </row>
    <row r="3091" spans="1:4" ht="18" customHeight="1" x14ac:dyDescent="0.45">
      <c r="A3091" s="19"/>
      <c r="B3091" s="20"/>
      <c r="C3091" s="21"/>
      <c r="D3091" s="22"/>
    </row>
    <row r="3092" spans="1:4" ht="18" customHeight="1" x14ac:dyDescent="0.45">
      <c r="A3092" s="19"/>
      <c r="B3092" s="20"/>
      <c r="C3092" s="21"/>
      <c r="D3092" s="22"/>
    </row>
    <row r="3093" spans="1:4" ht="18" customHeight="1" x14ac:dyDescent="0.45">
      <c r="A3093" s="19"/>
      <c r="B3093" s="20"/>
      <c r="C3093" s="21"/>
      <c r="D3093" s="22"/>
    </row>
    <row r="3094" spans="1:4" ht="18" customHeight="1" x14ac:dyDescent="0.45">
      <c r="A3094" s="19"/>
      <c r="B3094" s="20"/>
      <c r="C3094" s="21"/>
      <c r="D3094" s="22"/>
    </row>
    <row r="3095" spans="1:4" ht="20.55" customHeight="1" x14ac:dyDescent="0.45">
      <c r="A3095" s="19"/>
      <c r="B3095" s="20"/>
      <c r="C3095" s="21"/>
      <c r="D3095" s="22"/>
    </row>
    <row r="3096" spans="1:4" ht="18" customHeight="1" thickBot="1" x14ac:dyDescent="0.5">
      <c r="A3096" s="59"/>
      <c r="B3096" s="59" t="s">
        <v>601</v>
      </c>
      <c r="C3096" s="60" t="s">
        <v>346</v>
      </c>
      <c r="D3096" s="59"/>
    </row>
    <row r="3097" spans="1:4" ht="18" customHeight="1" x14ac:dyDescent="0.45">
      <c r="A3097" s="61" t="s">
        <v>0</v>
      </c>
      <c r="B3097" s="68" t="s">
        <v>1</v>
      </c>
      <c r="C3097" s="57" t="s">
        <v>305</v>
      </c>
      <c r="D3097" s="62" t="s">
        <v>2</v>
      </c>
    </row>
    <row r="3098" spans="1:4" ht="18" customHeight="1" x14ac:dyDescent="0.45">
      <c r="A3098" s="63">
        <v>1</v>
      </c>
      <c r="B3098" s="41" t="s">
        <v>589</v>
      </c>
      <c r="C3098" s="42">
        <v>343</v>
      </c>
      <c r="D3098" s="64">
        <f t="shared" ref="D3098:D3102" si="123">ROUND(C3098/C$2968*100,3)</f>
        <v>87.277000000000001</v>
      </c>
    </row>
    <row r="3099" spans="1:4" ht="18" customHeight="1" x14ac:dyDescent="0.45">
      <c r="A3099" s="63">
        <v>2</v>
      </c>
      <c r="B3099" s="41" t="s">
        <v>590</v>
      </c>
      <c r="C3099" s="42">
        <v>14</v>
      </c>
      <c r="D3099" s="64">
        <f t="shared" si="123"/>
        <v>3.5619999999999998</v>
      </c>
    </row>
    <row r="3100" spans="1:4" ht="18" customHeight="1" x14ac:dyDescent="0.45">
      <c r="A3100" s="63">
        <v>3</v>
      </c>
      <c r="B3100" s="41" t="s">
        <v>591</v>
      </c>
      <c r="C3100" s="42">
        <v>5</v>
      </c>
      <c r="D3100" s="64">
        <f t="shared" si="123"/>
        <v>1.272</v>
      </c>
    </row>
    <row r="3101" spans="1:4" ht="18" customHeight="1" x14ac:dyDescent="0.45">
      <c r="A3101" s="63"/>
      <c r="B3101" s="41" t="s">
        <v>530</v>
      </c>
      <c r="C3101" s="42">
        <v>31</v>
      </c>
      <c r="D3101" s="64">
        <f t="shared" si="123"/>
        <v>7.8879999999999999</v>
      </c>
    </row>
    <row r="3102" spans="1:4" ht="18" customHeight="1" thickBot="1" x14ac:dyDescent="0.5">
      <c r="A3102" s="65"/>
      <c r="B3102" s="69" t="s">
        <v>4</v>
      </c>
      <c r="C3102" s="58">
        <f>SUM(C3098:C3101)</f>
        <v>393</v>
      </c>
      <c r="D3102" s="67">
        <f t="shared" si="123"/>
        <v>100</v>
      </c>
    </row>
    <row r="3103" spans="1:4" ht="18" customHeight="1" x14ac:dyDescent="0.45">
      <c r="A3103" s="19"/>
      <c r="B3103" s="20"/>
      <c r="C3103" s="21"/>
      <c r="D3103" s="22"/>
    </row>
    <row r="3104" spans="1:4" ht="18" customHeight="1" x14ac:dyDescent="0.45">
      <c r="A3104" s="19"/>
      <c r="B3104" s="20"/>
      <c r="C3104" s="21"/>
      <c r="D3104" s="22"/>
    </row>
    <row r="3105" spans="1:4" ht="18" customHeight="1" x14ac:dyDescent="0.45">
      <c r="A3105" s="19"/>
      <c r="B3105" s="20"/>
      <c r="C3105" s="21"/>
      <c r="D3105" s="22"/>
    </row>
    <row r="3106" spans="1:4" ht="18" customHeight="1" x14ac:dyDescent="0.45">
      <c r="A3106" s="19"/>
      <c r="B3106" s="20"/>
      <c r="C3106" s="21"/>
      <c r="D3106" s="22"/>
    </row>
    <row r="3107" spans="1:4" ht="18" customHeight="1" x14ac:dyDescent="0.45">
      <c r="A3107" s="19"/>
      <c r="B3107" s="20"/>
      <c r="C3107" s="21"/>
      <c r="D3107" s="22"/>
    </row>
    <row r="3108" spans="1:4" ht="18" customHeight="1" x14ac:dyDescent="0.45">
      <c r="A3108" s="19"/>
      <c r="B3108" s="20"/>
      <c r="C3108" s="21"/>
      <c r="D3108" s="22"/>
    </row>
    <row r="3109" spans="1:4" ht="18" customHeight="1" x14ac:dyDescent="0.45">
      <c r="A3109" s="19"/>
      <c r="B3109" s="20"/>
      <c r="C3109" s="21"/>
      <c r="D3109" s="22"/>
    </row>
    <row r="3110" spans="1:4" ht="18" customHeight="1" thickBot="1" x14ac:dyDescent="0.5">
      <c r="A3110" s="59"/>
      <c r="B3110" s="59" t="s">
        <v>602</v>
      </c>
      <c r="C3110" s="60" t="s">
        <v>346</v>
      </c>
      <c r="D3110" s="59"/>
    </row>
    <row r="3111" spans="1:4" ht="18" customHeight="1" x14ac:dyDescent="0.45">
      <c r="A3111" s="61" t="s">
        <v>0</v>
      </c>
      <c r="B3111" s="68" t="s">
        <v>1</v>
      </c>
      <c r="C3111" s="57" t="s">
        <v>305</v>
      </c>
      <c r="D3111" s="62" t="s">
        <v>2</v>
      </c>
    </row>
    <row r="3112" spans="1:4" ht="18" customHeight="1" x14ac:dyDescent="0.45">
      <c r="A3112" s="63">
        <v>1</v>
      </c>
      <c r="B3112" s="41" t="s">
        <v>592</v>
      </c>
      <c r="C3112" s="42">
        <v>53</v>
      </c>
      <c r="D3112" s="64">
        <f t="shared" ref="D3112:D3119" si="124">ROUND(C3112/C$2968*100,3)</f>
        <v>13.486000000000001</v>
      </c>
    </row>
    <row r="3113" spans="1:4" ht="18" customHeight="1" x14ac:dyDescent="0.45">
      <c r="A3113" s="63">
        <v>2</v>
      </c>
      <c r="B3113" s="41" t="s">
        <v>593</v>
      </c>
      <c r="C3113" s="42">
        <v>60</v>
      </c>
      <c r="D3113" s="64">
        <f t="shared" si="124"/>
        <v>15.266999999999999</v>
      </c>
    </row>
    <row r="3114" spans="1:4" ht="18" customHeight="1" x14ac:dyDescent="0.45">
      <c r="A3114" s="63">
        <v>3</v>
      </c>
      <c r="B3114" s="41" t="s">
        <v>594</v>
      </c>
      <c r="C3114" s="42">
        <v>89</v>
      </c>
      <c r="D3114" s="64">
        <f t="shared" si="124"/>
        <v>22.646000000000001</v>
      </c>
    </row>
    <row r="3115" spans="1:4" ht="18" customHeight="1" x14ac:dyDescent="0.45">
      <c r="A3115" s="63">
        <v>4</v>
      </c>
      <c r="B3115" s="41" t="s">
        <v>512</v>
      </c>
      <c r="C3115" s="42">
        <v>86</v>
      </c>
      <c r="D3115" s="64">
        <f t="shared" si="124"/>
        <v>21.882999999999999</v>
      </c>
    </row>
    <row r="3116" spans="1:4" ht="18" customHeight="1" x14ac:dyDescent="0.45">
      <c r="A3116" s="63">
        <v>5</v>
      </c>
      <c r="B3116" s="41" t="s">
        <v>513</v>
      </c>
      <c r="C3116" s="42">
        <v>49</v>
      </c>
      <c r="D3116" s="64">
        <f t="shared" si="124"/>
        <v>12.468</v>
      </c>
    </row>
    <row r="3117" spans="1:4" ht="18" customHeight="1" x14ac:dyDescent="0.45">
      <c r="A3117" s="63">
        <v>6</v>
      </c>
      <c r="B3117" s="41" t="s">
        <v>575</v>
      </c>
      <c r="C3117" s="42">
        <v>23</v>
      </c>
      <c r="D3117" s="64">
        <f t="shared" si="124"/>
        <v>5.8520000000000003</v>
      </c>
    </row>
    <row r="3118" spans="1:4" ht="18" customHeight="1" x14ac:dyDescent="0.45">
      <c r="A3118" s="63"/>
      <c r="B3118" s="41" t="s">
        <v>530</v>
      </c>
      <c r="C3118" s="43">
        <v>33</v>
      </c>
      <c r="D3118" s="64">
        <f t="shared" si="124"/>
        <v>8.3970000000000002</v>
      </c>
    </row>
    <row r="3119" spans="1:4" ht="18" customHeight="1" thickBot="1" x14ac:dyDescent="0.5">
      <c r="A3119" s="65"/>
      <c r="B3119" s="69" t="s">
        <v>4</v>
      </c>
      <c r="C3119" s="58">
        <f>SUM(C3112:C3118)</f>
        <v>393</v>
      </c>
      <c r="D3119" s="67">
        <f t="shared" si="124"/>
        <v>100</v>
      </c>
    </row>
    <row r="3120" spans="1:4" ht="18" customHeight="1" x14ac:dyDescent="0.45">
      <c r="A3120" s="19"/>
      <c r="B3120" s="20"/>
      <c r="C3120" s="21"/>
      <c r="D3120" s="22"/>
    </row>
    <row r="3121" spans="1:4" ht="18" customHeight="1" x14ac:dyDescent="0.45">
      <c r="A3121" s="19"/>
      <c r="B3121" s="20"/>
      <c r="C3121" s="21"/>
      <c r="D3121" s="22"/>
    </row>
    <row r="3122" spans="1:4" ht="18" customHeight="1" x14ac:dyDescent="0.45">
      <c r="A3122" s="19"/>
      <c r="B3122" s="20"/>
      <c r="C3122" s="21"/>
      <c r="D3122" s="22"/>
    </row>
    <row r="3123" spans="1:4" ht="18" customHeight="1" x14ac:dyDescent="0.45">
      <c r="A3123" s="19"/>
      <c r="B3123" s="20"/>
      <c r="C3123" s="21"/>
      <c r="D3123" s="22"/>
    </row>
    <row r="3124" spans="1:4" ht="18" customHeight="1" x14ac:dyDescent="0.45">
      <c r="A3124" s="19"/>
      <c r="B3124" s="20"/>
      <c r="C3124" s="21"/>
      <c r="D3124" s="22"/>
    </row>
    <row r="3125" spans="1:4" ht="18" customHeight="1" x14ac:dyDescent="0.45">
      <c r="A3125" s="19"/>
      <c r="B3125" s="20"/>
      <c r="C3125" s="21"/>
      <c r="D3125" s="22"/>
    </row>
    <row r="3126" spans="1:4" ht="18" customHeight="1" x14ac:dyDescent="0.45">
      <c r="A3126" s="19"/>
      <c r="B3126" s="20"/>
      <c r="C3126" s="21"/>
      <c r="D3126" s="22"/>
    </row>
    <row r="3127" spans="1:4" ht="18" customHeight="1" x14ac:dyDescent="0.45">
      <c r="A3127" s="19"/>
      <c r="B3127" s="20"/>
      <c r="C3127" s="21"/>
      <c r="D3127" s="22"/>
    </row>
    <row r="3128" spans="1:4" ht="18" customHeight="1" x14ac:dyDescent="0.45">
      <c r="A3128" s="19"/>
      <c r="B3128" s="20"/>
      <c r="C3128" s="21"/>
      <c r="D3128" s="22"/>
    </row>
    <row r="3129" spans="1:4" ht="18" customHeight="1" x14ac:dyDescent="0.45">
      <c r="A3129" s="19"/>
      <c r="B3129" s="20"/>
      <c r="C3129" s="21"/>
      <c r="D3129" s="22"/>
    </row>
    <row r="3130" spans="1:4" ht="18" customHeight="1" thickBot="1" x14ac:dyDescent="0.5">
      <c r="A3130" s="59"/>
      <c r="B3130" s="59" t="s">
        <v>634</v>
      </c>
      <c r="C3130" s="60" t="s">
        <v>346</v>
      </c>
      <c r="D3130" s="59"/>
    </row>
    <row r="3131" spans="1:4" ht="18" customHeight="1" x14ac:dyDescent="0.45">
      <c r="A3131" s="61" t="s">
        <v>0</v>
      </c>
      <c r="B3131" s="68" t="s">
        <v>1</v>
      </c>
      <c r="C3131" s="57" t="s">
        <v>305</v>
      </c>
      <c r="D3131" s="62" t="s">
        <v>2</v>
      </c>
    </row>
    <row r="3132" spans="1:4" ht="18" customHeight="1" x14ac:dyDescent="0.45">
      <c r="A3132" s="63">
        <v>1</v>
      </c>
      <c r="B3132" s="41" t="s">
        <v>639</v>
      </c>
      <c r="C3132" s="43">
        <v>2</v>
      </c>
      <c r="D3132" s="64">
        <f>ROUND(C3132/C$2969*100,3)</f>
        <v>1.1759999999999999</v>
      </c>
    </row>
    <row r="3133" spans="1:4" ht="18" customHeight="1" x14ac:dyDescent="0.45">
      <c r="A3133" s="63">
        <v>2</v>
      </c>
      <c r="B3133" s="41" t="s">
        <v>640</v>
      </c>
      <c r="C3133" s="43">
        <v>14</v>
      </c>
      <c r="D3133" s="64">
        <f t="shared" ref="D3133:D3140" si="125">ROUND(C3133/C$2969*100,3)</f>
        <v>8.2349999999999994</v>
      </c>
    </row>
    <row r="3134" spans="1:4" ht="18" customHeight="1" x14ac:dyDescent="0.45">
      <c r="A3134" s="63">
        <v>3</v>
      </c>
      <c r="B3134" s="41" t="s">
        <v>641</v>
      </c>
      <c r="C3134" s="43">
        <v>21</v>
      </c>
      <c r="D3134" s="64">
        <f t="shared" si="125"/>
        <v>12.353</v>
      </c>
    </row>
    <row r="3135" spans="1:4" ht="18" customHeight="1" x14ac:dyDescent="0.45">
      <c r="A3135" s="63">
        <v>4</v>
      </c>
      <c r="B3135" s="41" t="s">
        <v>642</v>
      </c>
      <c r="C3135" s="43">
        <v>23</v>
      </c>
      <c r="D3135" s="64">
        <f t="shared" si="125"/>
        <v>13.529</v>
      </c>
    </row>
    <row r="3136" spans="1:4" ht="18" customHeight="1" x14ac:dyDescent="0.45">
      <c r="A3136" s="63">
        <v>5</v>
      </c>
      <c r="B3136" s="41" t="s">
        <v>643</v>
      </c>
      <c r="C3136" s="43">
        <v>91</v>
      </c>
      <c r="D3136" s="64">
        <f t="shared" si="125"/>
        <v>53.529000000000003</v>
      </c>
    </row>
    <row r="3137" spans="1:4" ht="18" customHeight="1" x14ac:dyDescent="0.45">
      <c r="A3137" s="63">
        <v>6</v>
      </c>
      <c r="B3137" s="41" t="s">
        <v>644</v>
      </c>
      <c r="C3137" s="43">
        <v>9</v>
      </c>
      <c r="D3137" s="64">
        <f t="shared" si="125"/>
        <v>5.2939999999999996</v>
      </c>
    </row>
    <row r="3138" spans="1:4" ht="18" customHeight="1" x14ac:dyDescent="0.45">
      <c r="A3138" s="63">
        <v>7</v>
      </c>
      <c r="B3138" s="41" t="s">
        <v>645</v>
      </c>
      <c r="C3138" s="43">
        <v>4</v>
      </c>
      <c r="D3138" s="64">
        <f t="shared" si="125"/>
        <v>2.3530000000000002</v>
      </c>
    </row>
    <row r="3139" spans="1:4" ht="18" customHeight="1" x14ac:dyDescent="0.45">
      <c r="A3139" s="63"/>
      <c r="B3139" s="41" t="s">
        <v>530</v>
      </c>
      <c r="C3139" s="43">
        <v>6</v>
      </c>
      <c r="D3139" s="64">
        <f t="shared" si="125"/>
        <v>3.5289999999999999</v>
      </c>
    </row>
    <row r="3140" spans="1:4" ht="18" customHeight="1" thickBot="1" x14ac:dyDescent="0.5">
      <c r="A3140" s="65"/>
      <c r="B3140" s="69" t="s">
        <v>4</v>
      </c>
      <c r="C3140" s="58">
        <f>SUM(C3132:C3139)</f>
        <v>170</v>
      </c>
      <c r="D3140" s="67">
        <f t="shared" si="125"/>
        <v>100</v>
      </c>
    </row>
    <row r="3141" spans="1:4" ht="18" customHeight="1" x14ac:dyDescent="0.45">
      <c r="A3141" s="19"/>
      <c r="B3141" s="20"/>
      <c r="C3141" s="21"/>
      <c r="D3141" s="22"/>
    </row>
    <row r="3142" spans="1:4" ht="18" customHeight="1" x14ac:dyDescent="0.45">
      <c r="A3142" s="19"/>
      <c r="B3142" s="20"/>
      <c r="C3142" s="21"/>
      <c r="D3142" s="22"/>
    </row>
    <row r="3143" spans="1:4" ht="18" customHeight="1" x14ac:dyDescent="0.45">
      <c r="A3143" s="19"/>
      <c r="B3143" s="20"/>
      <c r="C3143" s="21"/>
      <c r="D3143" s="22"/>
    </row>
    <row r="3144" spans="1:4" ht="18" customHeight="1" x14ac:dyDescent="0.45">
      <c r="A3144" s="19"/>
      <c r="B3144" s="20"/>
      <c r="C3144" s="21"/>
      <c r="D3144" s="22"/>
    </row>
    <row r="3145" spans="1:4" ht="18" customHeight="1" x14ac:dyDescent="0.45">
      <c r="A3145" s="19"/>
      <c r="B3145" s="20"/>
      <c r="C3145" s="21"/>
      <c r="D3145" s="22"/>
    </row>
    <row r="3146" spans="1:4" ht="18" customHeight="1" x14ac:dyDescent="0.45">
      <c r="A3146" s="19"/>
      <c r="B3146" s="20"/>
      <c r="C3146" s="21"/>
      <c r="D3146" s="22"/>
    </row>
    <row r="3147" spans="1:4" ht="18" customHeight="1" x14ac:dyDescent="0.45">
      <c r="A3147" s="19"/>
      <c r="B3147" s="20"/>
      <c r="C3147" s="21"/>
      <c r="D3147" s="22"/>
    </row>
    <row r="3148" spans="1:4" ht="18" customHeight="1" x14ac:dyDescent="0.45">
      <c r="A3148" s="19"/>
      <c r="B3148" s="20"/>
      <c r="C3148" s="21"/>
      <c r="D3148" s="22"/>
    </row>
    <row r="3149" spans="1:4" ht="18" customHeight="1" x14ac:dyDescent="0.45">
      <c r="A3149" s="19"/>
      <c r="B3149" s="20"/>
      <c r="C3149" s="21"/>
      <c r="D3149" s="22"/>
    </row>
    <row r="3150" spans="1:4" ht="18" customHeight="1" x14ac:dyDescent="0.45">
      <c r="A3150" s="19"/>
      <c r="B3150" s="20"/>
      <c r="C3150" s="21"/>
      <c r="D3150" s="22"/>
    </row>
    <row r="3151" spans="1:4" ht="18" customHeight="1" thickBot="1" x14ac:dyDescent="0.5">
      <c r="A3151" s="59"/>
      <c r="B3151" s="59" t="s">
        <v>603</v>
      </c>
      <c r="C3151" s="60" t="s">
        <v>346</v>
      </c>
      <c r="D3151" s="59"/>
    </row>
    <row r="3152" spans="1:4" ht="18" customHeight="1" x14ac:dyDescent="0.45">
      <c r="A3152" s="61" t="s">
        <v>0</v>
      </c>
      <c r="B3152" s="68" t="s">
        <v>1</v>
      </c>
      <c r="C3152" s="57" t="s">
        <v>305</v>
      </c>
      <c r="D3152" s="62" t="s">
        <v>2</v>
      </c>
    </row>
    <row r="3153" spans="1:4" ht="18" customHeight="1" x14ac:dyDescent="0.45">
      <c r="A3153" s="63">
        <v>1</v>
      </c>
      <c r="B3153" s="41" t="s">
        <v>589</v>
      </c>
      <c r="C3153" s="42">
        <v>154</v>
      </c>
      <c r="D3153" s="64">
        <f t="shared" ref="D3153:D3157" si="126">ROUND(C3153/C$2969*100,3)</f>
        <v>90.587999999999994</v>
      </c>
    </row>
    <row r="3154" spans="1:4" ht="18" customHeight="1" x14ac:dyDescent="0.45">
      <c r="A3154" s="63">
        <v>2</v>
      </c>
      <c r="B3154" s="41" t="s">
        <v>590</v>
      </c>
      <c r="C3154" s="42">
        <v>2</v>
      </c>
      <c r="D3154" s="64">
        <f t="shared" si="126"/>
        <v>1.1759999999999999</v>
      </c>
    </row>
    <row r="3155" spans="1:4" ht="18" customHeight="1" x14ac:dyDescent="0.45">
      <c r="A3155" s="63">
        <v>3</v>
      </c>
      <c r="B3155" s="41" t="s">
        <v>591</v>
      </c>
      <c r="C3155" s="42">
        <v>5</v>
      </c>
      <c r="D3155" s="64">
        <f t="shared" si="126"/>
        <v>2.9409999999999998</v>
      </c>
    </row>
    <row r="3156" spans="1:4" ht="18" customHeight="1" x14ac:dyDescent="0.45">
      <c r="A3156" s="63"/>
      <c r="B3156" s="41" t="s">
        <v>530</v>
      </c>
      <c r="C3156" s="43">
        <v>9</v>
      </c>
      <c r="D3156" s="64">
        <f t="shared" si="126"/>
        <v>5.2939999999999996</v>
      </c>
    </row>
    <row r="3157" spans="1:4" ht="18" customHeight="1" thickBot="1" x14ac:dyDescent="0.5">
      <c r="A3157" s="65"/>
      <c r="B3157" s="69" t="s">
        <v>4</v>
      </c>
      <c r="C3157" s="58">
        <f>SUM(C3153:C3156)</f>
        <v>170</v>
      </c>
      <c r="D3157" s="67">
        <f t="shared" si="126"/>
        <v>100</v>
      </c>
    </row>
    <row r="3158" spans="1:4" ht="18" customHeight="1" x14ac:dyDescent="0.45">
      <c r="A3158" s="19"/>
      <c r="B3158" s="20"/>
      <c r="C3158" s="21"/>
      <c r="D3158" s="22"/>
    </row>
    <row r="3159" spans="1:4" ht="18" customHeight="1" x14ac:dyDescent="0.45">
      <c r="A3159" s="19"/>
      <c r="B3159" s="20"/>
      <c r="C3159" s="21"/>
      <c r="D3159" s="22"/>
    </row>
    <row r="3160" spans="1:4" ht="18" customHeight="1" x14ac:dyDescent="0.45">
      <c r="A3160" s="19"/>
      <c r="B3160" s="20"/>
      <c r="C3160" s="21"/>
      <c r="D3160" s="22"/>
    </row>
    <row r="3161" spans="1:4" ht="18" customHeight="1" x14ac:dyDescent="0.45">
      <c r="A3161" s="19"/>
      <c r="B3161" s="20"/>
      <c r="C3161" s="21"/>
      <c r="D3161" s="22"/>
    </row>
    <row r="3162" spans="1:4" ht="18" customHeight="1" x14ac:dyDescent="0.45">
      <c r="A3162" s="19"/>
      <c r="B3162" s="20"/>
      <c r="C3162" s="21"/>
      <c r="D3162" s="22"/>
    </row>
    <row r="3163" spans="1:4" ht="18" customHeight="1" x14ac:dyDescent="0.45">
      <c r="A3163" s="19"/>
      <c r="B3163" s="20"/>
      <c r="C3163" s="21"/>
      <c r="D3163" s="22"/>
    </row>
    <row r="3164" spans="1:4" ht="18" customHeight="1" x14ac:dyDescent="0.45">
      <c r="A3164" s="19"/>
      <c r="B3164" s="20"/>
      <c r="C3164" s="21"/>
      <c r="D3164" s="22"/>
    </row>
    <row r="3165" spans="1:4" ht="18" customHeight="1" thickBot="1" x14ac:dyDescent="0.5">
      <c r="A3165" s="59"/>
      <c r="B3165" s="59" t="s">
        <v>604</v>
      </c>
      <c r="C3165" s="60" t="s">
        <v>346</v>
      </c>
      <c r="D3165" s="59"/>
    </row>
    <row r="3166" spans="1:4" ht="18" customHeight="1" x14ac:dyDescent="0.45">
      <c r="A3166" s="61" t="s">
        <v>0</v>
      </c>
      <c r="B3166" s="68" t="s">
        <v>1</v>
      </c>
      <c r="C3166" s="57" t="s">
        <v>305</v>
      </c>
      <c r="D3166" s="62" t="s">
        <v>2</v>
      </c>
    </row>
    <row r="3167" spans="1:4" ht="18" customHeight="1" x14ac:dyDescent="0.45">
      <c r="A3167" s="63">
        <v>1</v>
      </c>
      <c r="B3167" s="41" t="s">
        <v>592</v>
      </c>
      <c r="C3167" s="42">
        <v>3</v>
      </c>
      <c r="D3167" s="64">
        <f t="shared" ref="D3167:D3174" si="127">ROUND(C3167/C$2969*100,3)</f>
        <v>1.7649999999999999</v>
      </c>
    </row>
    <row r="3168" spans="1:4" ht="18" customHeight="1" x14ac:dyDescent="0.45">
      <c r="A3168" s="63">
        <v>2</v>
      </c>
      <c r="B3168" s="41" t="s">
        <v>593</v>
      </c>
      <c r="C3168" s="42">
        <v>2</v>
      </c>
      <c r="D3168" s="64">
        <f t="shared" si="127"/>
        <v>1.1759999999999999</v>
      </c>
    </row>
    <row r="3169" spans="1:4" ht="18" customHeight="1" x14ac:dyDescent="0.45">
      <c r="A3169" s="63">
        <v>3</v>
      </c>
      <c r="B3169" s="41" t="s">
        <v>594</v>
      </c>
      <c r="C3169" s="42">
        <v>6</v>
      </c>
      <c r="D3169" s="64">
        <f t="shared" si="127"/>
        <v>3.5289999999999999</v>
      </c>
    </row>
    <row r="3170" spans="1:4" ht="18" customHeight="1" x14ac:dyDescent="0.45">
      <c r="A3170" s="63">
        <v>4</v>
      </c>
      <c r="B3170" s="41" t="s">
        <v>512</v>
      </c>
      <c r="C3170" s="42">
        <v>28</v>
      </c>
      <c r="D3170" s="64">
        <f t="shared" si="127"/>
        <v>16.471</v>
      </c>
    </row>
    <row r="3171" spans="1:4" ht="18" customHeight="1" x14ac:dyDescent="0.45">
      <c r="A3171" s="63">
        <v>5</v>
      </c>
      <c r="B3171" s="41" t="s">
        <v>513</v>
      </c>
      <c r="C3171" s="42">
        <v>87</v>
      </c>
      <c r="D3171" s="64">
        <f t="shared" si="127"/>
        <v>51.176000000000002</v>
      </c>
    </row>
    <row r="3172" spans="1:4" ht="18" customHeight="1" x14ac:dyDescent="0.45">
      <c r="A3172" s="63">
        <v>6</v>
      </c>
      <c r="B3172" s="41" t="s">
        <v>575</v>
      </c>
      <c r="C3172" s="42">
        <v>35</v>
      </c>
      <c r="D3172" s="64">
        <f t="shared" si="127"/>
        <v>20.588000000000001</v>
      </c>
    </row>
    <row r="3173" spans="1:4" ht="18" customHeight="1" x14ac:dyDescent="0.45">
      <c r="A3173" s="63"/>
      <c r="B3173" s="41" t="s">
        <v>530</v>
      </c>
      <c r="C3173" s="43">
        <v>9</v>
      </c>
      <c r="D3173" s="64">
        <f t="shared" si="127"/>
        <v>5.2939999999999996</v>
      </c>
    </row>
    <row r="3174" spans="1:4" ht="18" customHeight="1" thickBot="1" x14ac:dyDescent="0.5">
      <c r="A3174" s="65"/>
      <c r="B3174" s="69" t="s">
        <v>4</v>
      </c>
      <c r="C3174" s="58">
        <f>SUM(C3167:C3173)</f>
        <v>170</v>
      </c>
      <c r="D3174" s="67">
        <f t="shared" si="127"/>
        <v>100</v>
      </c>
    </row>
    <row r="3175" spans="1:4" ht="18" customHeight="1" x14ac:dyDescent="0.45">
      <c r="A3175" s="19"/>
      <c r="B3175" s="20"/>
      <c r="C3175" s="21"/>
      <c r="D3175" s="22"/>
    </row>
    <row r="3176" spans="1:4" ht="18" customHeight="1" x14ac:dyDescent="0.45">
      <c r="A3176" s="19"/>
      <c r="B3176" s="20"/>
      <c r="C3176" s="21"/>
      <c r="D3176" s="22"/>
    </row>
    <row r="3177" spans="1:4" ht="18" customHeight="1" x14ac:dyDescent="0.45">
      <c r="A3177" s="19"/>
      <c r="B3177" s="20"/>
      <c r="C3177" s="21"/>
      <c r="D3177" s="22"/>
    </row>
    <row r="3178" spans="1:4" ht="18" customHeight="1" x14ac:dyDescent="0.45">
      <c r="A3178" s="19"/>
      <c r="B3178" s="20"/>
      <c r="C3178" s="21"/>
      <c r="D3178" s="22"/>
    </row>
    <row r="3179" spans="1:4" ht="18" customHeight="1" x14ac:dyDescent="0.45">
      <c r="A3179" s="19"/>
      <c r="B3179" s="20"/>
      <c r="C3179" s="21"/>
      <c r="D3179" s="22"/>
    </row>
    <row r="3180" spans="1:4" ht="18" customHeight="1" x14ac:dyDescent="0.45">
      <c r="A3180" s="19"/>
      <c r="B3180" s="20"/>
      <c r="C3180" s="21"/>
      <c r="D3180" s="22"/>
    </row>
    <row r="3181" spans="1:4" ht="18" customHeight="1" x14ac:dyDescent="0.45">
      <c r="A3181" s="19"/>
      <c r="B3181" s="20"/>
      <c r="C3181" s="21"/>
      <c r="D3181" s="22"/>
    </row>
    <row r="3182" spans="1:4" ht="18" customHeight="1" x14ac:dyDescent="0.45">
      <c r="A3182" s="19"/>
      <c r="B3182" s="20"/>
      <c r="C3182" s="21"/>
      <c r="D3182" s="22"/>
    </row>
    <row r="3183" spans="1:4" ht="18" customHeight="1" x14ac:dyDescent="0.45">
      <c r="A3183" s="19"/>
      <c r="B3183" s="20"/>
      <c r="C3183" s="21"/>
      <c r="D3183" s="22"/>
    </row>
    <row r="3184" spans="1:4" ht="18" customHeight="1" x14ac:dyDescent="0.45">
      <c r="A3184" s="19"/>
      <c r="B3184" s="20"/>
      <c r="C3184" s="21"/>
      <c r="D3184" s="22"/>
    </row>
    <row r="3185" spans="1:4" ht="18" customHeight="1" thickBot="1" x14ac:dyDescent="0.5">
      <c r="A3185" s="59"/>
      <c r="B3185" s="59" t="s">
        <v>635</v>
      </c>
      <c r="C3185" s="60" t="s">
        <v>346</v>
      </c>
      <c r="D3185" s="59"/>
    </row>
    <row r="3186" spans="1:4" ht="18" customHeight="1" x14ac:dyDescent="0.45">
      <c r="A3186" s="61" t="s">
        <v>0</v>
      </c>
      <c r="B3186" s="68" t="s">
        <v>1</v>
      </c>
      <c r="C3186" s="57" t="s">
        <v>305</v>
      </c>
      <c r="D3186" s="62" t="s">
        <v>2</v>
      </c>
    </row>
    <row r="3187" spans="1:4" ht="18" customHeight="1" x14ac:dyDescent="0.45">
      <c r="A3187" s="63">
        <v>1</v>
      </c>
      <c r="B3187" s="41" t="s">
        <v>639</v>
      </c>
      <c r="C3187" s="43">
        <v>12</v>
      </c>
      <c r="D3187" s="64">
        <f>ROUND(C3187/C$2970*100,3)</f>
        <v>57.143000000000001</v>
      </c>
    </row>
    <row r="3188" spans="1:4" ht="18" customHeight="1" x14ac:dyDescent="0.45">
      <c r="A3188" s="63">
        <v>2</v>
      </c>
      <c r="B3188" s="41" t="s">
        <v>640</v>
      </c>
      <c r="C3188" s="43">
        <v>5</v>
      </c>
      <c r="D3188" s="64">
        <f t="shared" ref="D3188:D3195" si="128">ROUND(C3188/C$2970*100,3)</f>
        <v>23.81</v>
      </c>
    </row>
    <row r="3189" spans="1:4" ht="18" customHeight="1" x14ac:dyDescent="0.45">
      <c r="A3189" s="63">
        <v>3</v>
      </c>
      <c r="B3189" s="41" t="s">
        <v>641</v>
      </c>
      <c r="C3189" s="43">
        <v>1</v>
      </c>
      <c r="D3189" s="64">
        <f t="shared" si="128"/>
        <v>4.7619999999999996</v>
      </c>
    </row>
    <row r="3190" spans="1:4" ht="18" customHeight="1" x14ac:dyDescent="0.45">
      <c r="A3190" s="63">
        <v>4</v>
      </c>
      <c r="B3190" s="41" t="s">
        <v>642</v>
      </c>
      <c r="C3190" s="43">
        <v>0</v>
      </c>
      <c r="D3190" s="64">
        <f t="shared" si="128"/>
        <v>0</v>
      </c>
    </row>
    <row r="3191" spans="1:4" ht="18" customHeight="1" x14ac:dyDescent="0.45">
      <c r="A3191" s="63">
        <v>5</v>
      </c>
      <c r="B3191" s="41" t="s">
        <v>643</v>
      </c>
      <c r="C3191" s="43">
        <v>2</v>
      </c>
      <c r="D3191" s="64">
        <f t="shared" si="128"/>
        <v>9.5239999999999991</v>
      </c>
    </row>
    <row r="3192" spans="1:4" ht="18" customHeight="1" x14ac:dyDescent="0.45">
      <c r="A3192" s="63">
        <v>6</v>
      </c>
      <c r="B3192" s="41" t="s">
        <v>644</v>
      </c>
      <c r="C3192" s="43">
        <v>0</v>
      </c>
      <c r="D3192" s="64">
        <f t="shared" si="128"/>
        <v>0</v>
      </c>
    </row>
    <row r="3193" spans="1:4" ht="18" customHeight="1" x14ac:dyDescent="0.45">
      <c r="A3193" s="63">
        <v>7</v>
      </c>
      <c r="B3193" s="41" t="s">
        <v>645</v>
      </c>
      <c r="C3193" s="43">
        <v>0</v>
      </c>
      <c r="D3193" s="64">
        <f t="shared" si="128"/>
        <v>0</v>
      </c>
    </row>
    <row r="3194" spans="1:4" ht="18" customHeight="1" x14ac:dyDescent="0.45">
      <c r="A3194" s="63"/>
      <c r="B3194" s="41" t="s">
        <v>530</v>
      </c>
      <c r="C3194" s="43">
        <v>1</v>
      </c>
      <c r="D3194" s="64">
        <f t="shared" si="128"/>
        <v>4.7619999999999996</v>
      </c>
    </row>
    <row r="3195" spans="1:4" ht="18" customHeight="1" thickBot="1" x14ac:dyDescent="0.5">
      <c r="A3195" s="65"/>
      <c r="B3195" s="66" t="s">
        <v>4</v>
      </c>
      <c r="C3195" s="58">
        <f>SUM(C3187:C3194)</f>
        <v>21</v>
      </c>
      <c r="D3195" s="67">
        <f t="shared" si="128"/>
        <v>100</v>
      </c>
    </row>
    <row r="3196" spans="1:4" ht="18" customHeight="1" x14ac:dyDescent="0.45">
      <c r="A3196" s="19"/>
      <c r="B3196" s="20"/>
      <c r="C3196" s="21"/>
      <c r="D3196" s="22"/>
    </row>
    <row r="3197" spans="1:4" ht="18" customHeight="1" x14ac:dyDescent="0.45">
      <c r="A3197" s="19"/>
      <c r="B3197" s="20"/>
      <c r="C3197" s="21"/>
      <c r="D3197" s="22"/>
    </row>
    <row r="3198" spans="1:4" ht="18" customHeight="1" x14ac:dyDescent="0.45">
      <c r="A3198" s="19"/>
      <c r="B3198" s="20"/>
      <c r="C3198" s="21"/>
      <c r="D3198" s="22"/>
    </row>
    <row r="3199" spans="1:4" ht="18" customHeight="1" x14ac:dyDescent="0.45">
      <c r="A3199" s="19"/>
      <c r="B3199" s="20"/>
      <c r="C3199" s="21"/>
      <c r="D3199" s="22"/>
    </row>
    <row r="3200" spans="1:4" ht="18" customHeight="1" x14ac:dyDescent="0.45">
      <c r="A3200" s="19"/>
      <c r="B3200" s="20"/>
      <c r="C3200" s="21"/>
      <c r="D3200" s="22"/>
    </row>
    <row r="3201" spans="1:4" ht="18" customHeight="1" x14ac:dyDescent="0.45">
      <c r="A3201" s="19"/>
      <c r="B3201" s="20"/>
      <c r="C3201" s="21"/>
      <c r="D3201" s="22"/>
    </row>
    <row r="3202" spans="1:4" ht="18" customHeight="1" x14ac:dyDescent="0.45">
      <c r="A3202" s="19"/>
      <c r="B3202" s="20"/>
      <c r="C3202" s="21"/>
      <c r="D3202" s="22"/>
    </row>
    <row r="3203" spans="1:4" ht="18" customHeight="1" x14ac:dyDescent="0.45">
      <c r="A3203" s="19"/>
      <c r="B3203" s="20"/>
      <c r="C3203" s="21"/>
      <c r="D3203" s="22"/>
    </row>
    <row r="3204" spans="1:4" ht="18" customHeight="1" x14ac:dyDescent="0.45">
      <c r="A3204" s="19"/>
      <c r="B3204" s="20"/>
      <c r="C3204" s="21"/>
      <c r="D3204" s="22"/>
    </row>
    <row r="3205" spans="1:4" ht="18" customHeight="1" x14ac:dyDescent="0.45">
      <c r="A3205" s="19"/>
      <c r="B3205" s="20"/>
      <c r="C3205" s="21"/>
      <c r="D3205" s="22"/>
    </row>
    <row r="3206" spans="1:4" ht="18" customHeight="1" thickBot="1" x14ac:dyDescent="0.5">
      <c r="A3206" s="59"/>
      <c r="B3206" s="59" t="s">
        <v>636</v>
      </c>
      <c r="C3206" s="60" t="s">
        <v>346</v>
      </c>
      <c r="D3206" s="59"/>
    </row>
    <row r="3207" spans="1:4" ht="18" customHeight="1" x14ac:dyDescent="0.45">
      <c r="A3207" s="61" t="s">
        <v>0</v>
      </c>
      <c r="B3207" s="68" t="s">
        <v>1</v>
      </c>
      <c r="C3207" s="57" t="s">
        <v>305</v>
      </c>
      <c r="D3207" s="62" t="s">
        <v>2</v>
      </c>
    </row>
    <row r="3208" spans="1:4" ht="18" customHeight="1" x14ac:dyDescent="0.45">
      <c r="A3208" s="63">
        <v>1</v>
      </c>
      <c r="B3208" s="41" t="s">
        <v>639</v>
      </c>
      <c r="C3208" s="43">
        <v>1</v>
      </c>
      <c r="D3208" s="64">
        <f>ROUND(C3208/C$2971*100,3)</f>
        <v>1.754</v>
      </c>
    </row>
    <row r="3209" spans="1:4" ht="18" customHeight="1" x14ac:dyDescent="0.45">
      <c r="A3209" s="63">
        <v>2</v>
      </c>
      <c r="B3209" s="41" t="s">
        <v>640</v>
      </c>
      <c r="C3209" s="43">
        <v>10</v>
      </c>
      <c r="D3209" s="64">
        <f t="shared" ref="D3209:D3216" si="129">ROUND(C3209/C$2971*100,3)</f>
        <v>17.544</v>
      </c>
    </row>
    <row r="3210" spans="1:4" ht="18" customHeight="1" x14ac:dyDescent="0.45">
      <c r="A3210" s="63">
        <v>3</v>
      </c>
      <c r="B3210" s="41" t="s">
        <v>641</v>
      </c>
      <c r="C3210" s="43">
        <v>9</v>
      </c>
      <c r="D3210" s="64">
        <f t="shared" si="129"/>
        <v>15.789</v>
      </c>
    </row>
    <row r="3211" spans="1:4" ht="18" customHeight="1" x14ac:dyDescent="0.45">
      <c r="A3211" s="63">
        <v>4</v>
      </c>
      <c r="B3211" s="41" t="s">
        <v>642</v>
      </c>
      <c r="C3211" s="43">
        <v>9</v>
      </c>
      <c r="D3211" s="64">
        <f t="shared" si="129"/>
        <v>15.789</v>
      </c>
    </row>
    <row r="3212" spans="1:4" ht="18" customHeight="1" x14ac:dyDescent="0.45">
      <c r="A3212" s="63">
        <v>5</v>
      </c>
      <c r="B3212" s="41" t="s">
        <v>643</v>
      </c>
      <c r="C3212" s="43">
        <v>15</v>
      </c>
      <c r="D3212" s="64">
        <f t="shared" si="129"/>
        <v>26.315999999999999</v>
      </c>
    </row>
    <row r="3213" spans="1:4" ht="18" customHeight="1" x14ac:dyDescent="0.45">
      <c r="A3213" s="63">
        <v>6</v>
      </c>
      <c r="B3213" s="41" t="s">
        <v>644</v>
      </c>
      <c r="C3213" s="43">
        <v>8</v>
      </c>
      <c r="D3213" s="64">
        <f t="shared" si="129"/>
        <v>14.035</v>
      </c>
    </row>
    <row r="3214" spans="1:4" ht="18" customHeight="1" x14ac:dyDescent="0.45">
      <c r="A3214" s="63">
        <v>7</v>
      </c>
      <c r="B3214" s="41" t="s">
        <v>645</v>
      </c>
      <c r="C3214" s="43">
        <v>5</v>
      </c>
      <c r="D3214" s="64">
        <f t="shared" si="129"/>
        <v>8.7720000000000002</v>
      </c>
    </row>
    <row r="3215" spans="1:4" ht="18" customHeight="1" x14ac:dyDescent="0.45">
      <c r="A3215" s="63"/>
      <c r="B3215" s="41" t="s">
        <v>530</v>
      </c>
      <c r="C3215" s="43">
        <v>0</v>
      </c>
      <c r="D3215" s="64">
        <f t="shared" si="129"/>
        <v>0</v>
      </c>
    </row>
    <row r="3216" spans="1:4" ht="18" customHeight="1" thickBot="1" x14ac:dyDescent="0.5">
      <c r="A3216" s="65"/>
      <c r="B3216" s="66" t="s">
        <v>4</v>
      </c>
      <c r="C3216" s="58">
        <f>SUM(C3208:C3215)</f>
        <v>57</v>
      </c>
      <c r="D3216" s="67">
        <f t="shared" si="129"/>
        <v>100</v>
      </c>
    </row>
    <row r="3217" spans="1:4" ht="18" customHeight="1" x14ac:dyDescent="0.45">
      <c r="A3217" s="19"/>
      <c r="B3217" s="20"/>
      <c r="C3217" s="21"/>
      <c r="D3217" s="22"/>
    </row>
    <row r="3218" spans="1:4" ht="18" customHeight="1" x14ac:dyDescent="0.45">
      <c r="A3218" s="19"/>
      <c r="B3218" s="20"/>
      <c r="C3218" s="21"/>
      <c r="D3218" s="22"/>
    </row>
    <row r="3219" spans="1:4" ht="18" customHeight="1" x14ac:dyDescent="0.45">
      <c r="A3219" s="19"/>
      <c r="B3219" s="20"/>
      <c r="C3219" s="21"/>
      <c r="D3219" s="22"/>
    </row>
    <row r="3220" spans="1:4" ht="18" customHeight="1" x14ac:dyDescent="0.45">
      <c r="A3220" s="19"/>
      <c r="B3220" s="20"/>
      <c r="C3220" s="21"/>
      <c r="D3220" s="22"/>
    </row>
    <row r="3221" spans="1:4" ht="18" customHeight="1" x14ac:dyDescent="0.45">
      <c r="A3221" s="19"/>
      <c r="B3221" s="20"/>
      <c r="C3221" s="21"/>
      <c r="D3221" s="22"/>
    </row>
    <row r="3222" spans="1:4" ht="18" customHeight="1" x14ac:dyDescent="0.45">
      <c r="A3222" s="19"/>
      <c r="B3222" s="20"/>
      <c r="C3222" s="21"/>
      <c r="D3222" s="22"/>
    </row>
    <row r="3223" spans="1:4" ht="18" customHeight="1" x14ac:dyDescent="0.45">
      <c r="A3223" s="19"/>
      <c r="B3223" s="20"/>
      <c r="C3223" s="21"/>
      <c r="D3223" s="22"/>
    </row>
    <row r="3224" spans="1:4" ht="18" customHeight="1" x14ac:dyDescent="0.45">
      <c r="A3224" s="19"/>
      <c r="B3224" s="20"/>
      <c r="C3224" s="21"/>
      <c r="D3224" s="22"/>
    </row>
    <row r="3225" spans="1:4" ht="18" customHeight="1" x14ac:dyDescent="0.45">
      <c r="A3225" s="19"/>
      <c r="B3225" s="20"/>
      <c r="C3225" s="21"/>
      <c r="D3225" s="22"/>
    </row>
    <row r="3226" spans="1:4" ht="18" customHeight="1" x14ac:dyDescent="0.45">
      <c r="A3226" s="19"/>
      <c r="B3226" s="20"/>
      <c r="C3226" s="21"/>
      <c r="D3226" s="22"/>
    </row>
    <row r="3227" spans="1:4" ht="18.600000000000001" thickBot="1" x14ac:dyDescent="0.5">
      <c r="A3227" s="59"/>
      <c r="B3227" s="59" t="s">
        <v>637</v>
      </c>
      <c r="C3227" s="60" t="s">
        <v>346</v>
      </c>
      <c r="D3227" s="59"/>
    </row>
    <row r="3228" spans="1:4" x14ac:dyDescent="0.45">
      <c r="A3228" s="61" t="s">
        <v>0</v>
      </c>
      <c r="B3228" s="68" t="s">
        <v>1</v>
      </c>
      <c r="C3228" s="57" t="s">
        <v>305</v>
      </c>
      <c r="D3228" s="62" t="s">
        <v>2</v>
      </c>
    </row>
    <row r="3229" spans="1:4" x14ac:dyDescent="0.45">
      <c r="A3229" s="63">
        <v>1</v>
      </c>
      <c r="B3229" s="41" t="s">
        <v>639</v>
      </c>
      <c r="C3229" s="42">
        <v>0</v>
      </c>
      <c r="D3229" s="64">
        <f>ROUND(C3229/C$2972*100,3)</f>
        <v>0</v>
      </c>
    </row>
    <row r="3230" spans="1:4" x14ac:dyDescent="0.45">
      <c r="A3230" s="63">
        <v>2</v>
      </c>
      <c r="B3230" s="41" t="s">
        <v>640</v>
      </c>
      <c r="C3230" s="42">
        <v>0</v>
      </c>
      <c r="D3230" s="64">
        <f t="shared" ref="D3230:D3237" si="130">ROUND(C3230/C$2972*100,3)</f>
        <v>0</v>
      </c>
    </row>
    <row r="3231" spans="1:4" x14ac:dyDescent="0.45">
      <c r="A3231" s="63">
        <v>3</v>
      </c>
      <c r="B3231" s="41" t="s">
        <v>641</v>
      </c>
      <c r="C3231" s="42">
        <v>1</v>
      </c>
      <c r="D3231" s="64">
        <f t="shared" si="130"/>
        <v>100</v>
      </c>
    </row>
    <row r="3232" spans="1:4" x14ac:dyDescent="0.45">
      <c r="A3232" s="63">
        <v>4</v>
      </c>
      <c r="B3232" s="41" t="s">
        <v>642</v>
      </c>
      <c r="C3232" s="42">
        <v>0</v>
      </c>
      <c r="D3232" s="64">
        <f t="shared" si="130"/>
        <v>0</v>
      </c>
    </row>
    <row r="3233" spans="1:4" x14ac:dyDescent="0.45">
      <c r="A3233" s="63">
        <v>5</v>
      </c>
      <c r="B3233" s="41" t="s">
        <v>643</v>
      </c>
      <c r="C3233" s="42">
        <v>0</v>
      </c>
      <c r="D3233" s="64">
        <f t="shared" si="130"/>
        <v>0</v>
      </c>
    </row>
    <row r="3234" spans="1:4" x14ac:dyDescent="0.45">
      <c r="A3234" s="63">
        <v>6</v>
      </c>
      <c r="B3234" s="41" t="s">
        <v>644</v>
      </c>
      <c r="C3234" s="42">
        <v>0</v>
      </c>
      <c r="D3234" s="64">
        <f t="shared" si="130"/>
        <v>0</v>
      </c>
    </row>
    <row r="3235" spans="1:4" x14ac:dyDescent="0.45">
      <c r="A3235" s="63">
        <v>7</v>
      </c>
      <c r="B3235" s="41" t="s">
        <v>645</v>
      </c>
      <c r="C3235" s="42">
        <v>0</v>
      </c>
      <c r="D3235" s="64">
        <f t="shared" si="130"/>
        <v>0</v>
      </c>
    </row>
    <row r="3236" spans="1:4" x14ac:dyDescent="0.45">
      <c r="A3236" s="63"/>
      <c r="B3236" s="41" t="s">
        <v>530</v>
      </c>
      <c r="C3236" s="42">
        <v>0</v>
      </c>
      <c r="D3236" s="64">
        <f t="shared" si="130"/>
        <v>0</v>
      </c>
    </row>
    <row r="3237" spans="1:4" ht="18.600000000000001" thickBot="1" x14ac:dyDescent="0.5">
      <c r="A3237" s="65"/>
      <c r="B3237" s="69" t="s">
        <v>4</v>
      </c>
      <c r="C3237" s="58">
        <f>SUM(C3229:C3236)</f>
        <v>1</v>
      </c>
      <c r="D3237" s="67">
        <f t="shared" si="130"/>
        <v>100</v>
      </c>
    </row>
    <row r="3238" spans="1:4" x14ac:dyDescent="0.45">
      <c r="A3238" s="19"/>
      <c r="B3238" s="20"/>
      <c r="C3238" s="21"/>
      <c r="D3238" s="22"/>
    </row>
    <row r="3239" spans="1:4" x14ac:dyDescent="0.45">
      <c r="A3239" s="19"/>
      <c r="B3239" s="20"/>
      <c r="C3239" s="21"/>
      <c r="D3239" s="22"/>
    </row>
    <row r="3240" spans="1:4" x14ac:dyDescent="0.45">
      <c r="A3240" s="19"/>
      <c r="B3240" s="20"/>
      <c r="C3240" s="21"/>
      <c r="D3240" s="22"/>
    </row>
    <row r="3241" spans="1:4" x14ac:dyDescent="0.45">
      <c r="A3241" s="19"/>
      <c r="B3241" s="20"/>
      <c r="C3241" s="21"/>
      <c r="D3241" s="22"/>
    </row>
    <row r="3242" spans="1:4" x14ac:dyDescent="0.45">
      <c r="A3242" s="19"/>
      <c r="B3242" s="20"/>
      <c r="C3242" s="21"/>
      <c r="D3242" s="22"/>
    </row>
    <row r="3243" spans="1:4" x14ac:dyDescent="0.45">
      <c r="A3243" s="19"/>
      <c r="B3243" s="20"/>
      <c r="C3243" s="21"/>
      <c r="D3243" s="22"/>
    </row>
    <row r="3244" spans="1:4" x14ac:dyDescent="0.45">
      <c r="A3244" s="19"/>
      <c r="B3244" s="20"/>
      <c r="C3244" s="21"/>
      <c r="D3244" s="22"/>
    </row>
    <row r="3245" spans="1:4" x14ac:dyDescent="0.45">
      <c r="A3245" s="19"/>
      <c r="B3245" s="20"/>
      <c r="C3245" s="21"/>
      <c r="D3245" s="22"/>
    </row>
    <row r="3246" spans="1:4" x14ac:dyDescent="0.45">
      <c r="A3246" s="19"/>
      <c r="B3246" s="20"/>
      <c r="C3246" s="21"/>
      <c r="D3246" s="22"/>
    </row>
    <row r="3247" spans="1:4" x14ac:dyDescent="0.45">
      <c r="A3247" s="19"/>
      <c r="B3247" s="20"/>
      <c r="C3247" s="21"/>
      <c r="D3247" s="22"/>
    </row>
    <row r="3248" spans="1:4" ht="18.600000000000001" thickBot="1" x14ac:dyDescent="0.5">
      <c r="A3248" s="59"/>
      <c r="B3248" s="59" t="s">
        <v>638</v>
      </c>
      <c r="C3248" s="60" t="s">
        <v>346</v>
      </c>
      <c r="D3248" s="59"/>
    </row>
    <row r="3249" spans="1:4" x14ac:dyDescent="0.45">
      <c r="A3249" s="61" t="s">
        <v>0</v>
      </c>
      <c r="B3249" s="68" t="s">
        <v>1</v>
      </c>
      <c r="C3249" s="57" t="s">
        <v>305</v>
      </c>
      <c r="D3249" s="62" t="s">
        <v>2</v>
      </c>
    </row>
    <row r="3250" spans="1:4" x14ac:dyDescent="0.45">
      <c r="A3250" s="63">
        <v>1</v>
      </c>
      <c r="B3250" s="41" t="s">
        <v>639</v>
      </c>
      <c r="C3250" s="43">
        <v>56</v>
      </c>
      <c r="D3250" s="64">
        <f>ROUND(C3250/C$2973*100,3)</f>
        <v>9.4749999999999996</v>
      </c>
    </row>
    <row r="3251" spans="1:4" x14ac:dyDescent="0.45">
      <c r="A3251" s="63">
        <v>2</v>
      </c>
      <c r="B3251" s="41" t="s">
        <v>640</v>
      </c>
      <c r="C3251" s="43">
        <v>176</v>
      </c>
      <c r="D3251" s="64">
        <f t="shared" ref="D3251:D3258" si="131">ROUND(C3251/C$2973*100,3)</f>
        <v>29.78</v>
      </c>
    </row>
    <row r="3252" spans="1:4" x14ac:dyDescent="0.45">
      <c r="A3252" s="63">
        <v>3</v>
      </c>
      <c r="B3252" s="41" t="s">
        <v>641</v>
      </c>
      <c r="C3252" s="43">
        <v>202</v>
      </c>
      <c r="D3252" s="64">
        <f t="shared" si="131"/>
        <v>34.179000000000002</v>
      </c>
    </row>
    <row r="3253" spans="1:4" x14ac:dyDescent="0.45">
      <c r="A3253" s="63">
        <v>4</v>
      </c>
      <c r="B3253" s="41" t="s">
        <v>642</v>
      </c>
      <c r="C3253" s="43">
        <v>46</v>
      </c>
      <c r="D3253" s="64">
        <f t="shared" si="131"/>
        <v>7.7830000000000004</v>
      </c>
    </row>
    <row r="3254" spans="1:4" x14ac:dyDescent="0.45">
      <c r="A3254" s="63">
        <v>5</v>
      </c>
      <c r="B3254" s="41" t="s">
        <v>643</v>
      </c>
      <c r="C3254" s="43">
        <v>43</v>
      </c>
      <c r="D3254" s="64">
        <f t="shared" si="131"/>
        <v>7.2759999999999998</v>
      </c>
    </row>
    <row r="3255" spans="1:4" x14ac:dyDescent="0.45">
      <c r="A3255" s="63">
        <v>6</v>
      </c>
      <c r="B3255" s="41" t="s">
        <v>644</v>
      </c>
      <c r="C3255" s="43">
        <v>7</v>
      </c>
      <c r="D3255" s="64">
        <f t="shared" si="131"/>
        <v>1.1839999999999999</v>
      </c>
    </row>
    <row r="3256" spans="1:4" x14ac:dyDescent="0.45">
      <c r="A3256" s="63">
        <v>7</v>
      </c>
      <c r="B3256" s="41" t="s">
        <v>645</v>
      </c>
      <c r="C3256" s="43">
        <v>18</v>
      </c>
      <c r="D3256" s="64">
        <f t="shared" si="131"/>
        <v>3.0459999999999998</v>
      </c>
    </row>
    <row r="3257" spans="1:4" x14ac:dyDescent="0.45">
      <c r="A3257" s="63"/>
      <c r="B3257" s="41" t="s">
        <v>530</v>
      </c>
      <c r="C3257" s="43">
        <v>43</v>
      </c>
      <c r="D3257" s="64">
        <f t="shared" si="131"/>
        <v>7.2759999999999998</v>
      </c>
    </row>
    <row r="3258" spans="1:4" ht="18.600000000000001" thickBot="1" x14ac:dyDescent="0.5">
      <c r="A3258" s="65"/>
      <c r="B3258" s="69" t="s">
        <v>4</v>
      </c>
      <c r="C3258" s="58">
        <f>SUM(C3250:C3257)</f>
        <v>591</v>
      </c>
      <c r="D3258" s="67">
        <f t="shared" si="131"/>
        <v>100</v>
      </c>
    </row>
    <row r="3259" spans="1:4" x14ac:dyDescent="0.45">
      <c r="A3259" s="19"/>
      <c r="B3259" s="20"/>
      <c r="C3259" s="21"/>
      <c r="D3259" s="22"/>
    </row>
    <row r="3260" spans="1:4" x14ac:dyDescent="0.45">
      <c r="A3260" s="19"/>
      <c r="B3260" s="20"/>
      <c r="C3260" s="21"/>
      <c r="D3260" s="22"/>
    </row>
    <row r="3261" spans="1:4" x14ac:dyDescent="0.45">
      <c r="A3261" s="19"/>
      <c r="B3261" s="20"/>
      <c r="C3261" s="21"/>
      <c r="D3261" s="22"/>
    </row>
    <row r="3262" spans="1:4" x14ac:dyDescent="0.45">
      <c r="A3262" s="19"/>
      <c r="B3262" s="20"/>
      <c r="C3262" s="21"/>
      <c r="D3262" s="22"/>
    </row>
    <row r="3263" spans="1:4" x14ac:dyDescent="0.45">
      <c r="A3263" s="19"/>
      <c r="B3263" s="20"/>
      <c r="C3263" s="21"/>
      <c r="D3263" s="22"/>
    </row>
    <row r="3264" spans="1:4" x14ac:dyDescent="0.45">
      <c r="A3264" s="19"/>
      <c r="B3264" s="20"/>
      <c r="C3264" s="21"/>
      <c r="D3264" s="22"/>
    </row>
    <row r="3265" spans="1:4" x14ac:dyDescent="0.45">
      <c r="A3265" s="19"/>
      <c r="B3265" s="20"/>
      <c r="C3265" s="21"/>
      <c r="D3265" s="22"/>
    </row>
    <row r="3266" spans="1:4" x14ac:dyDescent="0.45">
      <c r="A3266" s="19"/>
      <c r="B3266" s="20"/>
      <c r="C3266" s="21"/>
      <c r="D3266" s="22"/>
    </row>
    <row r="3267" spans="1:4" x14ac:dyDescent="0.45">
      <c r="A3267" s="19"/>
      <c r="B3267" s="20"/>
      <c r="C3267" s="21"/>
      <c r="D3267" s="22"/>
    </row>
    <row r="3268" spans="1:4" x14ac:dyDescent="0.45">
      <c r="A3268" s="19"/>
      <c r="B3268" s="20"/>
      <c r="C3268" s="21"/>
      <c r="D3268" s="22"/>
    </row>
    <row r="3269" spans="1:4" ht="54" customHeight="1" thickBot="1" x14ac:dyDescent="0.5">
      <c r="A3269" s="12"/>
      <c r="B3269" s="12" t="s">
        <v>436</v>
      </c>
      <c r="C3269" s="10" t="s">
        <v>306</v>
      </c>
      <c r="D3269" s="12"/>
    </row>
    <row r="3270" spans="1:4" x14ac:dyDescent="0.45">
      <c r="A3270" s="2" t="s">
        <v>0</v>
      </c>
      <c r="B3270" s="13" t="s">
        <v>1</v>
      </c>
      <c r="C3270" s="11" t="s">
        <v>305</v>
      </c>
      <c r="D3270" s="3" t="s">
        <v>2</v>
      </c>
    </row>
    <row r="3271" spans="1:4" x14ac:dyDescent="0.45">
      <c r="A3271" s="4">
        <v>1</v>
      </c>
      <c r="B3271" s="17" t="s">
        <v>437</v>
      </c>
      <c r="C3271" s="33">
        <v>507</v>
      </c>
      <c r="D3271" s="6">
        <f t="shared" ref="D3271:D3286" si="132">ROUND(C3271/C$3286*100,3)</f>
        <v>52.213999999999999</v>
      </c>
    </row>
    <row r="3272" spans="1:4" x14ac:dyDescent="0.45">
      <c r="A3272" s="4">
        <v>2</v>
      </c>
      <c r="B3272" s="14" t="s">
        <v>438</v>
      </c>
      <c r="C3272" s="33">
        <v>95</v>
      </c>
      <c r="D3272" s="6">
        <f t="shared" si="132"/>
        <v>9.7840000000000007</v>
      </c>
    </row>
    <row r="3273" spans="1:4" x14ac:dyDescent="0.45">
      <c r="A3273" s="4">
        <v>3</v>
      </c>
      <c r="B3273" s="14" t="s">
        <v>439</v>
      </c>
      <c r="C3273" s="33">
        <v>294</v>
      </c>
      <c r="D3273" s="6">
        <f t="shared" si="132"/>
        <v>30.277999999999999</v>
      </c>
    </row>
    <row r="3274" spans="1:4" x14ac:dyDescent="0.45">
      <c r="A3274" s="4">
        <v>4</v>
      </c>
      <c r="B3274" s="14" t="s">
        <v>440</v>
      </c>
      <c r="C3274" s="33">
        <v>68</v>
      </c>
      <c r="D3274" s="6">
        <f t="shared" si="132"/>
        <v>7.0030000000000001</v>
      </c>
    </row>
    <row r="3275" spans="1:4" x14ac:dyDescent="0.45">
      <c r="A3275" s="4">
        <v>5</v>
      </c>
      <c r="B3275" s="14" t="s">
        <v>441</v>
      </c>
      <c r="C3275" s="33">
        <v>288</v>
      </c>
      <c r="D3275" s="6">
        <f t="shared" si="132"/>
        <v>29.66</v>
      </c>
    </row>
    <row r="3276" spans="1:4" x14ac:dyDescent="0.45">
      <c r="A3276" s="4">
        <v>6</v>
      </c>
      <c r="B3276" s="14" t="s">
        <v>442</v>
      </c>
      <c r="C3276" s="33">
        <v>1</v>
      </c>
      <c r="D3276" s="6">
        <f t="shared" si="132"/>
        <v>0.10299999999999999</v>
      </c>
    </row>
    <row r="3277" spans="1:4" x14ac:dyDescent="0.45">
      <c r="A3277" s="4">
        <v>7</v>
      </c>
      <c r="B3277" s="14" t="s">
        <v>443</v>
      </c>
      <c r="C3277" s="33">
        <v>32</v>
      </c>
      <c r="D3277" s="6">
        <f t="shared" si="132"/>
        <v>3.2959999999999998</v>
      </c>
    </row>
    <row r="3278" spans="1:4" x14ac:dyDescent="0.45">
      <c r="A3278" s="4">
        <v>8</v>
      </c>
      <c r="B3278" s="14" t="s">
        <v>444</v>
      </c>
      <c r="C3278" s="33">
        <v>55</v>
      </c>
      <c r="D3278" s="6">
        <f t="shared" si="132"/>
        <v>5.6639999999999997</v>
      </c>
    </row>
    <row r="3279" spans="1:4" x14ac:dyDescent="0.45">
      <c r="A3279" s="4">
        <v>9</v>
      </c>
      <c r="B3279" s="14" t="s">
        <v>445</v>
      </c>
      <c r="C3279" s="33">
        <v>5</v>
      </c>
      <c r="D3279" s="6">
        <f t="shared" si="132"/>
        <v>0.51500000000000001</v>
      </c>
    </row>
    <row r="3280" spans="1:4" x14ac:dyDescent="0.45">
      <c r="A3280" s="4">
        <v>10</v>
      </c>
      <c r="B3280" s="14" t="s">
        <v>446</v>
      </c>
      <c r="C3280" s="33">
        <v>21</v>
      </c>
      <c r="D3280" s="6">
        <f t="shared" si="132"/>
        <v>2.1629999999999998</v>
      </c>
    </row>
    <row r="3281" spans="1:4" x14ac:dyDescent="0.45">
      <c r="A3281" s="4">
        <v>11</v>
      </c>
      <c r="B3281" s="23" t="s">
        <v>447</v>
      </c>
      <c r="C3281" s="33">
        <v>113</v>
      </c>
      <c r="D3281" s="24">
        <f t="shared" si="132"/>
        <v>11.637</v>
      </c>
    </row>
    <row r="3282" spans="1:4" x14ac:dyDescent="0.45">
      <c r="A3282" s="4">
        <v>12</v>
      </c>
      <c r="B3282" s="23" t="s">
        <v>448</v>
      </c>
      <c r="C3282" s="33">
        <v>53</v>
      </c>
      <c r="D3282" s="24">
        <f t="shared" si="132"/>
        <v>5.4580000000000002</v>
      </c>
    </row>
    <row r="3283" spans="1:4" x14ac:dyDescent="0.45">
      <c r="A3283" s="4">
        <v>13</v>
      </c>
      <c r="B3283" s="23" t="s">
        <v>449</v>
      </c>
      <c r="C3283" s="33">
        <v>85</v>
      </c>
      <c r="D3283" s="24">
        <f t="shared" si="132"/>
        <v>8.7539999999999996</v>
      </c>
    </row>
    <row r="3284" spans="1:4" x14ac:dyDescent="0.45">
      <c r="A3284" s="4">
        <v>14</v>
      </c>
      <c r="B3284" s="23" t="s">
        <v>17</v>
      </c>
      <c r="C3284" s="33">
        <v>128</v>
      </c>
      <c r="D3284" s="24">
        <f t="shared" si="132"/>
        <v>13.182</v>
      </c>
    </row>
    <row r="3285" spans="1:4" x14ac:dyDescent="0.45">
      <c r="A3285" s="26">
        <v>15</v>
      </c>
      <c r="B3285" s="23" t="s">
        <v>8</v>
      </c>
      <c r="C3285" s="35">
        <v>119</v>
      </c>
      <c r="D3285" s="24">
        <f t="shared" si="132"/>
        <v>12.255000000000001</v>
      </c>
    </row>
    <row r="3286" spans="1:4" ht="18.600000000000001" thickBot="1" x14ac:dyDescent="0.5">
      <c r="A3286" s="7"/>
      <c r="B3286" s="15" t="s">
        <v>4</v>
      </c>
      <c r="C3286" s="8">
        <v>971</v>
      </c>
      <c r="D3286" s="9">
        <f t="shared" si="132"/>
        <v>100</v>
      </c>
    </row>
    <row r="3287" spans="1:4" x14ac:dyDescent="0.45">
      <c r="A3287" s="19"/>
      <c r="B3287" s="20"/>
      <c r="C3287" s="21"/>
      <c r="D3287" s="22"/>
    </row>
    <row r="3288" spans="1:4" x14ac:dyDescent="0.45">
      <c r="A3288" s="19"/>
      <c r="B3288" s="20"/>
      <c r="C3288" s="21"/>
      <c r="D3288" s="22"/>
    </row>
    <row r="3289" spans="1:4" x14ac:dyDescent="0.45">
      <c r="A3289" s="19"/>
      <c r="B3289" s="20"/>
      <c r="C3289" s="21"/>
      <c r="D3289" s="22"/>
    </row>
    <row r="3290" spans="1:4" x14ac:dyDescent="0.45">
      <c r="A3290" s="19"/>
      <c r="B3290" s="20"/>
      <c r="C3290" s="21"/>
      <c r="D3290" s="22"/>
    </row>
    <row r="3291" spans="1:4" x14ac:dyDescent="0.45">
      <c r="A3291" s="19"/>
      <c r="B3291" s="20"/>
      <c r="C3291" s="21"/>
      <c r="D3291" s="22"/>
    </row>
    <row r="3292" spans="1:4" x14ac:dyDescent="0.45">
      <c r="A3292" s="19"/>
      <c r="B3292" s="20"/>
      <c r="C3292" s="21"/>
      <c r="D3292" s="22"/>
    </row>
    <row r="3293" spans="1:4" x14ac:dyDescent="0.45">
      <c r="A3293" s="19"/>
      <c r="B3293" s="20"/>
      <c r="C3293" s="21"/>
      <c r="D3293" s="22"/>
    </row>
    <row r="3294" spans="1:4" x14ac:dyDescent="0.45">
      <c r="A3294" s="19"/>
      <c r="B3294" s="20"/>
      <c r="C3294" s="21"/>
      <c r="D3294" s="22"/>
    </row>
    <row r="3295" spans="1:4" x14ac:dyDescent="0.45">
      <c r="A3295" s="19"/>
      <c r="B3295" s="20"/>
      <c r="C3295" s="21"/>
      <c r="D3295" s="22"/>
    </row>
    <row r="3296" spans="1:4" x14ac:dyDescent="0.45">
      <c r="A3296" s="19"/>
      <c r="B3296" s="20"/>
      <c r="C3296" s="21"/>
      <c r="D3296" s="22"/>
    </row>
    <row r="3297" spans="1:4" x14ac:dyDescent="0.45">
      <c r="A3297" s="19"/>
      <c r="B3297" s="20"/>
      <c r="C3297" s="21"/>
      <c r="D3297" s="22"/>
    </row>
    <row r="3298" spans="1:4" x14ac:dyDescent="0.45">
      <c r="A3298" s="19"/>
      <c r="B3298" s="20"/>
      <c r="C3298" s="21"/>
      <c r="D3298" s="22"/>
    </row>
    <row r="3299" spans="1:4" x14ac:dyDescent="0.45">
      <c r="A3299" s="19"/>
      <c r="B3299" s="20"/>
      <c r="C3299" s="21"/>
      <c r="D3299" s="22"/>
    </row>
    <row r="3300" spans="1:4" x14ac:dyDescent="0.45">
      <c r="A3300" s="19"/>
      <c r="B3300" s="20"/>
      <c r="C3300" s="21"/>
      <c r="D3300" s="22"/>
    </row>
    <row r="3301" spans="1:4" x14ac:dyDescent="0.45">
      <c r="A3301" s="19"/>
      <c r="B3301" s="20"/>
      <c r="C3301" s="21"/>
      <c r="D3301" s="22"/>
    </row>
    <row r="3302" spans="1:4" x14ac:dyDescent="0.45">
      <c r="A3302" s="19"/>
      <c r="B3302" s="20"/>
      <c r="C3302" s="21"/>
      <c r="D3302" s="22"/>
    </row>
    <row r="3303" spans="1:4" x14ac:dyDescent="0.45">
      <c r="A3303" s="19"/>
      <c r="B3303" s="20"/>
      <c r="C3303" s="21"/>
      <c r="D3303" s="22"/>
    </row>
    <row r="3304" spans="1:4" x14ac:dyDescent="0.45">
      <c r="A3304" s="19"/>
      <c r="B3304" s="20"/>
      <c r="C3304" s="21"/>
      <c r="D3304" s="22"/>
    </row>
    <row r="3305" spans="1:4" ht="36.6" thickBot="1" x14ac:dyDescent="0.5">
      <c r="A3305" s="12"/>
      <c r="B3305" s="12" t="s">
        <v>450</v>
      </c>
      <c r="C3305" s="10" t="s">
        <v>307</v>
      </c>
      <c r="D3305" s="12"/>
    </row>
    <row r="3306" spans="1:4" x14ac:dyDescent="0.45">
      <c r="A3306" s="2" t="s">
        <v>0</v>
      </c>
      <c r="B3306" s="13" t="s">
        <v>1</v>
      </c>
      <c r="C3306" s="11" t="s">
        <v>305</v>
      </c>
      <c r="D3306" s="3" t="s">
        <v>2</v>
      </c>
    </row>
    <row r="3307" spans="1:4" x14ac:dyDescent="0.45">
      <c r="A3307" s="4">
        <v>1</v>
      </c>
      <c r="B3307" s="17" t="s">
        <v>451</v>
      </c>
      <c r="C3307" s="27">
        <v>1173</v>
      </c>
      <c r="D3307" s="6">
        <f>ROUND(C3307/C$3310*100,3)</f>
        <v>70.662999999999997</v>
      </c>
    </row>
    <row r="3308" spans="1:4" x14ac:dyDescent="0.45">
      <c r="A3308" s="4">
        <v>2</v>
      </c>
      <c r="B3308" s="14" t="s">
        <v>452</v>
      </c>
      <c r="C3308" s="27">
        <v>457</v>
      </c>
      <c r="D3308" s="6">
        <f>ROUND(C3308/C$3310*100,3)</f>
        <v>27.53</v>
      </c>
    </row>
    <row r="3309" spans="1:4" x14ac:dyDescent="0.45">
      <c r="A3309" s="26">
        <v>3</v>
      </c>
      <c r="B3309" s="23" t="s">
        <v>8</v>
      </c>
      <c r="C3309" s="29">
        <v>30</v>
      </c>
      <c r="D3309" s="6">
        <f>ROUND(C3309/C$3310*100,3)</f>
        <v>1.8069999999999999</v>
      </c>
    </row>
    <row r="3310" spans="1:4" ht="18.600000000000001" thickBot="1" x14ac:dyDescent="0.5">
      <c r="A3310" s="7"/>
      <c r="B3310" s="15" t="s">
        <v>4</v>
      </c>
      <c r="C3310" s="8">
        <v>1660</v>
      </c>
      <c r="D3310" s="9">
        <f>ROUND(C3310/C$3310*100,3)</f>
        <v>100</v>
      </c>
    </row>
    <row r="3311" spans="1:4" x14ac:dyDescent="0.45">
      <c r="A3311" s="19"/>
      <c r="B3311" s="20"/>
      <c r="C3311" s="21"/>
      <c r="D3311" s="22"/>
    </row>
    <row r="3312" spans="1:4" x14ac:dyDescent="0.45">
      <c r="A3312" s="19"/>
      <c r="B3312" s="20"/>
      <c r="C3312" s="21"/>
      <c r="D3312" s="22"/>
    </row>
    <row r="3313" spans="1:4" x14ac:dyDescent="0.45">
      <c r="A3313" s="19"/>
      <c r="B3313" s="20"/>
      <c r="C3313" s="21"/>
      <c r="D3313" s="22"/>
    </row>
    <row r="3314" spans="1:4" x14ac:dyDescent="0.45">
      <c r="A3314" s="19"/>
      <c r="B3314" s="20"/>
      <c r="C3314" s="21"/>
      <c r="D3314" s="22"/>
    </row>
    <row r="3315" spans="1:4" x14ac:dyDescent="0.45">
      <c r="A3315" s="19"/>
      <c r="B3315" s="20"/>
      <c r="C3315" s="21"/>
      <c r="D3315" s="22"/>
    </row>
    <row r="3316" spans="1:4" x14ac:dyDescent="0.45">
      <c r="A3316" s="19"/>
      <c r="B3316" s="20"/>
      <c r="C3316" s="21"/>
      <c r="D3316" s="22"/>
    </row>
    <row r="3317" spans="1:4" ht="36.6" thickBot="1" x14ac:dyDescent="0.5">
      <c r="A3317" s="12"/>
      <c r="B3317" s="12" t="s">
        <v>456</v>
      </c>
      <c r="C3317" s="10" t="s">
        <v>308</v>
      </c>
      <c r="D3317" s="12"/>
    </row>
    <row r="3318" spans="1:4" x14ac:dyDescent="0.45">
      <c r="A3318" s="2" t="s">
        <v>0</v>
      </c>
      <c r="B3318" s="13" t="s">
        <v>1</v>
      </c>
      <c r="C3318" s="11" t="s">
        <v>305</v>
      </c>
      <c r="D3318" s="3" t="s">
        <v>2</v>
      </c>
    </row>
    <row r="3319" spans="1:4" x14ac:dyDescent="0.45">
      <c r="A3319" s="4">
        <v>1</v>
      </c>
      <c r="B3319" s="17" t="s">
        <v>453</v>
      </c>
      <c r="C3319" s="31">
        <v>242</v>
      </c>
      <c r="D3319" s="6">
        <f>ROUND(C3319/C$3329*100,3)</f>
        <v>20.631</v>
      </c>
    </row>
    <row r="3320" spans="1:4" x14ac:dyDescent="0.45">
      <c r="A3320" s="4">
        <v>2</v>
      </c>
      <c r="B3320" s="14" t="s">
        <v>454</v>
      </c>
      <c r="C3320" s="31">
        <v>811</v>
      </c>
      <c r="D3320" s="6">
        <f t="shared" ref="D3320:D3329" si="133">ROUND(C3320/C$3329*100,3)</f>
        <v>69.138999999999996</v>
      </c>
    </row>
    <row r="3321" spans="1:4" x14ac:dyDescent="0.45">
      <c r="A3321" s="4">
        <v>3</v>
      </c>
      <c r="B3321" s="23" t="s">
        <v>666</v>
      </c>
      <c r="C3321" s="31">
        <v>148</v>
      </c>
      <c r="D3321" s="24">
        <f t="shared" si="133"/>
        <v>12.617000000000001</v>
      </c>
    </row>
    <row r="3322" spans="1:4" x14ac:dyDescent="0.45">
      <c r="A3322" s="4">
        <v>4</v>
      </c>
      <c r="B3322" s="23" t="s">
        <v>667</v>
      </c>
      <c r="C3322" s="31">
        <v>264</v>
      </c>
      <c r="D3322" s="24">
        <f t="shared" si="133"/>
        <v>22.506</v>
      </c>
    </row>
    <row r="3323" spans="1:4" x14ac:dyDescent="0.45">
      <c r="A3323" s="4">
        <v>5</v>
      </c>
      <c r="B3323" s="23" t="s">
        <v>668</v>
      </c>
      <c r="C3323" s="31">
        <v>17</v>
      </c>
      <c r="D3323" s="24">
        <f t="shared" si="133"/>
        <v>1.4490000000000001</v>
      </c>
    </row>
    <row r="3324" spans="1:4" x14ac:dyDescent="0.45">
      <c r="A3324" s="4">
        <v>6</v>
      </c>
      <c r="B3324" s="23" t="s">
        <v>669</v>
      </c>
      <c r="C3324" s="31">
        <v>3</v>
      </c>
      <c r="D3324" s="24">
        <f t="shared" si="133"/>
        <v>0.25600000000000001</v>
      </c>
    </row>
    <row r="3325" spans="1:4" x14ac:dyDescent="0.45">
      <c r="A3325" s="4">
        <v>7</v>
      </c>
      <c r="B3325" s="23" t="s">
        <v>670</v>
      </c>
      <c r="C3325" s="31">
        <v>0</v>
      </c>
      <c r="D3325" s="24">
        <f t="shared" si="133"/>
        <v>0</v>
      </c>
    </row>
    <row r="3326" spans="1:4" x14ac:dyDescent="0.45">
      <c r="A3326" s="4">
        <v>8</v>
      </c>
      <c r="B3326" s="23" t="s">
        <v>671</v>
      </c>
      <c r="C3326" s="31">
        <v>63</v>
      </c>
      <c r="D3326" s="24">
        <f t="shared" si="133"/>
        <v>5.3710000000000004</v>
      </c>
    </row>
    <row r="3327" spans="1:4" x14ac:dyDescent="0.45">
      <c r="A3327" s="4">
        <v>9</v>
      </c>
      <c r="B3327" s="23" t="s">
        <v>17</v>
      </c>
      <c r="C3327" s="31">
        <v>54</v>
      </c>
      <c r="D3327" s="24">
        <f t="shared" si="133"/>
        <v>4.6040000000000001</v>
      </c>
    </row>
    <row r="3328" spans="1:4" x14ac:dyDescent="0.45">
      <c r="A3328" s="26">
        <v>10</v>
      </c>
      <c r="B3328" s="23" t="s">
        <v>8</v>
      </c>
      <c r="C3328" s="32">
        <v>9</v>
      </c>
      <c r="D3328" s="24">
        <f t="shared" si="133"/>
        <v>0.76700000000000002</v>
      </c>
    </row>
    <row r="3329" spans="1:4" ht="18.600000000000001" thickBot="1" x14ac:dyDescent="0.5">
      <c r="A3329" s="7"/>
      <c r="B3329" s="15" t="s">
        <v>4</v>
      </c>
      <c r="C3329" s="8">
        <v>1173</v>
      </c>
      <c r="D3329" s="9">
        <f t="shared" si="133"/>
        <v>100</v>
      </c>
    </row>
    <row r="3330" spans="1:4" x14ac:dyDescent="0.45">
      <c r="A3330" s="19"/>
      <c r="B3330" s="20"/>
      <c r="C3330" s="21"/>
      <c r="D3330" s="22"/>
    </row>
    <row r="3331" spans="1:4" x14ac:dyDescent="0.45">
      <c r="A3331" s="19"/>
      <c r="B3331" s="20"/>
      <c r="C3331" s="21"/>
      <c r="D3331" s="22"/>
    </row>
    <row r="3332" spans="1:4" x14ac:dyDescent="0.45">
      <c r="A3332" s="19"/>
      <c r="B3332" s="20"/>
      <c r="C3332" s="21"/>
      <c r="D3332" s="22"/>
    </row>
    <row r="3333" spans="1:4" x14ac:dyDescent="0.45">
      <c r="A3333" s="19"/>
      <c r="B3333" s="20"/>
      <c r="C3333" s="21"/>
      <c r="D3333" s="22"/>
    </row>
    <row r="3334" spans="1:4" x14ac:dyDescent="0.45">
      <c r="A3334" s="19"/>
      <c r="B3334" s="20"/>
      <c r="C3334" s="21"/>
      <c r="D3334" s="22"/>
    </row>
    <row r="3335" spans="1:4" x14ac:dyDescent="0.45">
      <c r="A3335" s="19"/>
      <c r="B3335" s="20"/>
      <c r="C3335" s="21"/>
      <c r="D3335" s="22"/>
    </row>
    <row r="3336" spans="1:4" x14ac:dyDescent="0.45">
      <c r="A3336" s="19"/>
      <c r="B3336" s="20"/>
      <c r="C3336" s="21"/>
      <c r="D3336" s="22"/>
    </row>
    <row r="3337" spans="1:4" x14ac:dyDescent="0.45">
      <c r="A3337" s="19"/>
      <c r="B3337" s="20"/>
      <c r="C3337" s="21"/>
      <c r="D3337" s="22"/>
    </row>
    <row r="3338" spans="1:4" x14ac:dyDescent="0.45">
      <c r="A3338" s="19"/>
      <c r="B3338" s="20"/>
      <c r="C3338" s="21"/>
      <c r="D3338" s="22"/>
    </row>
    <row r="3339" spans="1:4" x14ac:dyDescent="0.45">
      <c r="A3339" s="19"/>
      <c r="B3339" s="20"/>
      <c r="C3339" s="21"/>
      <c r="D3339" s="22"/>
    </row>
    <row r="3340" spans="1:4" x14ac:dyDescent="0.45">
      <c r="A3340" s="19"/>
      <c r="B3340" s="20"/>
      <c r="C3340" s="21"/>
      <c r="D3340" s="22"/>
    </row>
    <row r="3341" spans="1:4" x14ac:dyDescent="0.45">
      <c r="A3341" s="19"/>
      <c r="B3341" s="20"/>
      <c r="C3341" s="21"/>
      <c r="D3341" s="22"/>
    </row>
    <row r="3342" spans="1:4" x14ac:dyDescent="0.45">
      <c r="A3342" s="19"/>
      <c r="B3342" s="20"/>
      <c r="C3342" s="21"/>
      <c r="D3342" s="22"/>
    </row>
    <row r="3343" spans="1:4" ht="18.600000000000001" thickBot="1" x14ac:dyDescent="0.5">
      <c r="A3343" s="19"/>
      <c r="B3343" s="12" t="s">
        <v>608</v>
      </c>
      <c r="C3343" s="10" t="s">
        <v>535</v>
      </c>
      <c r="D3343" s="12"/>
    </row>
    <row r="3344" spans="1:4" x14ac:dyDescent="0.45">
      <c r="A3344" s="2" t="s">
        <v>0</v>
      </c>
      <c r="B3344" s="47" t="s">
        <v>1</v>
      </c>
      <c r="C3344" s="11" t="s">
        <v>525</v>
      </c>
      <c r="D3344" s="3" t="s">
        <v>2</v>
      </c>
    </row>
    <row r="3345" spans="1:4" x14ac:dyDescent="0.45">
      <c r="A3345" s="37">
        <v>1</v>
      </c>
      <c r="B3345" s="41" t="s">
        <v>567</v>
      </c>
      <c r="C3345" s="42">
        <v>84</v>
      </c>
      <c r="D3345" s="38">
        <f>ROUND(C3345/C$3319*100,3)</f>
        <v>34.710999999999999</v>
      </c>
    </row>
    <row r="3346" spans="1:4" x14ac:dyDescent="0.45">
      <c r="A3346" s="37">
        <v>2</v>
      </c>
      <c r="B3346" s="41" t="s">
        <v>568</v>
      </c>
      <c r="C3346" s="42">
        <v>48</v>
      </c>
      <c r="D3346" s="38">
        <f t="shared" ref="D3346:D3353" si="134">ROUND(C3346/C$3319*100,3)</f>
        <v>19.835000000000001</v>
      </c>
    </row>
    <row r="3347" spans="1:4" x14ac:dyDescent="0.45">
      <c r="A3347" s="37">
        <v>3</v>
      </c>
      <c r="B3347" s="41" t="s">
        <v>527</v>
      </c>
      <c r="C3347" s="42">
        <v>32</v>
      </c>
      <c r="D3347" s="38">
        <f t="shared" si="134"/>
        <v>13.223000000000001</v>
      </c>
    </row>
    <row r="3348" spans="1:4" x14ac:dyDescent="0.45">
      <c r="A3348" s="37">
        <v>4</v>
      </c>
      <c r="B3348" s="41" t="s">
        <v>528</v>
      </c>
      <c r="C3348" s="42">
        <v>6</v>
      </c>
      <c r="D3348" s="38">
        <f t="shared" si="134"/>
        <v>2.4790000000000001</v>
      </c>
    </row>
    <row r="3349" spans="1:4" x14ac:dyDescent="0.45">
      <c r="A3349" s="37">
        <v>5</v>
      </c>
      <c r="B3349" s="41" t="s">
        <v>605</v>
      </c>
      <c r="C3349" s="42">
        <v>34</v>
      </c>
      <c r="D3349" s="38">
        <f t="shared" si="134"/>
        <v>14.05</v>
      </c>
    </row>
    <row r="3350" spans="1:4" x14ac:dyDescent="0.45">
      <c r="A3350" s="37">
        <v>6</v>
      </c>
      <c r="B3350" s="41" t="s">
        <v>606</v>
      </c>
      <c r="C3350" s="42">
        <v>13</v>
      </c>
      <c r="D3350" s="38">
        <f t="shared" si="134"/>
        <v>5.3719999999999999</v>
      </c>
    </row>
    <row r="3351" spans="1:4" x14ac:dyDescent="0.45">
      <c r="A3351" s="37">
        <v>7</v>
      </c>
      <c r="B3351" s="41" t="s">
        <v>607</v>
      </c>
      <c r="C3351" s="42">
        <v>22</v>
      </c>
      <c r="D3351" s="38">
        <f t="shared" si="134"/>
        <v>9.0909999999999993</v>
      </c>
    </row>
    <row r="3352" spans="1:4" x14ac:dyDescent="0.45">
      <c r="A3352" s="37"/>
      <c r="B3352" s="41" t="s">
        <v>530</v>
      </c>
      <c r="C3352" s="42">
        <v>3</v>
      </c>
      <c r="D3352" s="6">
        <f t="shared" si="134"/>
        <v>1.24</v>
      </c>
    </row>
    <row r="3353" spans="1:4" ht="18.600000000000001" thickBot="1" x14ac:dyDescent="0.5">
      <c r="A3353" s="7"/>
      <c r="B3353" s="48" t="s">
        <v>4</v>
      </c>
      <c r="C3353" s="8">
        <f>SUM(C3345:C3352)</f>
        <v>242</v>
      </c>
      <c r="D3353" s="9">
        <f t="shared" si="134"/>
        <v>100</v>
      </c>
    </row>
    <row r="3354" spans="1:4" x14ac:dyDescent="0.45">
      <c r="A3354" s="19"/>
      <c r="B3354" s="20"/>
      <c r="C3354" s="21"/>
      <c r="D3354" s="22"/>
    </row>
    <row r="3355" spans="1:4" x14ac:dyDescent="0.45">
      <c r="A3355" s="19"/>
      <c r="B3355" s="20"/>
      <c r="C3355" s="21"/>
      <c r="D3355" s="22"/>
    </row>
    <row r="3356" spans="1:4" x14ac:dyDescent="0.45">
      <c r="A3356" s="19"/>
      <c r="B3356" s="20"/>
      <c r="C3356" s="21"/>
      <c r="D3356" s="22"/>
    </row>
    <row r="3357" spans="1:4" x14ac:dyDescent="0.45">
      <c r="A3357" s="19"/>
      <c r="B3357" s="20"/>
      <c r="C3357" s="21"/>
      <c r="D3357" s="22"/>
    </row>
    <row r="3358" spans="1:4" x14ac:dyDescent="0.45">
      <c r="A3358" s="19"/>
      <c r="B3358" s="20"/>
      <c r="C3358" s="21"/>
      <c r="D3358" s="22"/>
    </row>
    <row r="3359" spans="1:4" x14ac:dyDescent="0.45">
      <c r="A3359" s="19"/>
      <c r="B3359" s="20"/>
      <c r="C3359" s="21"/>
      <c r="D3359" s="22"/>
    </row>
    <row r="3360" spans="1:4" x14ac:dyDescent="0.45">
      <c r="A3360" s="19"/>
      <c r="B3360" s="20"/>
      <c r="C3360" s="21"/>
      <c r="D3360" s="22"/>
    </row>
    <row r="3361" spans="1:4" x14ac:dyDescent="0.45">
      <c r="A3361" s="19"/>
      <c r="B3361" s="20"/>
      <c r="C3361" s="21"/>
      <c r="D3361" s="22"/>
    </row>
    <row r="3362" spans="1:4" x14ac:dyDescent="0.45">
      <c r="A3362" s="19"/>
      <c r="B3362" s="20"/>
      <c r="C3362" s="21"/>
      <c r="D3362" s="22"/>
    </row>
    <row r="3363" spans="1:4" x14ac:dyDescent="0.45">
      <c r="A3363" s="19"/>
      <c r="B3363" s="20"/>
      <c r="C3363" s="21"/>
      <c r="D3363" s="22"/>
    </row>
    <row r="3364" spans="1:4" x14ac:dyDescent="0.45">
      <c r="A3364" s="19"/>
      <c r="B3364" s="20"/>
      <c r="C3364" s="21"/>
      <c r="D3364" s="22"/>
    </row>
    <row r="3365" spans="1:4" ht="18.600000000000001" thickBot="1" x14ac:dyDescent="0.5">
      <c r="A3365" s="19"/>
      <c r="B3365" s="12" t="s">
        <v>609</v>
      </c>
      <c r="C3365" s="10" t="s">
        <v>535</v>
      </c>
      <c r="D3365" s="12"/>
    </row>
    <row r="3366" spans="1:4" x14ac:dyDescent="0.45">
      <c r="A3366" s="2" t="s">
        <v>0</v>
      </c>
      <c r="B3366" s="47" t="s">
        <v>1</v>
      </c>
      <c r="C3366" s="11" t="s">
        <v>525</v>
      </c>
      <c r="D3366" s="3" t="s">
        <v>2</v>
      </c>
    </row>
    <row r="3367" spans="1:4" x14ac:dyDescent="0.45">
      <c r="A3367" s="37">
        <v>1</v>
      </c>
      <c r="B3367" s="41" t="s">
        <v>567</v>
      </c>
      <c r="C3367" s="42">
        <v>106</v>
      </c>
      <c r="D3367" s="38">
        <f>ROUND(C3367/C$3320*100,3)</f>
        <v>13.07</v>
      </c>
    </row>
    <row r="3368" spans="1:4" x14ac:dyDescent="0.45">
      <c r="A3368" s="37">
        <v>2</v>
      </c>
      <c r="B3368" s="41" t="s">
        <v>568</v>
      </c>
      <c r="C3368" s="42">
        <v>127</v>
      </c>
      <c r="D3368" s="38">
        <f t="shared" ref="D3368:D3375" si="135">ROUND(C3368/C$3320*100,3)</f>
        <v>15.66</v>
      </c>
    </row>
    <row r="3369" spans="1:4" x14ac:dyDescent="0.45">
      <c r="A3369" s="37">
        <v>3</v>
      </c>
      <c r="B3369" s="41" t="s">
        <v>527</v>
      </c>
      <c r="C3369" s="42">
        <v>117</v>
      </c>
      <c r="D3369" s="38">
        <f t="shared" si="135"/>
        <v>14.427</v>
      </c>
    </row>
    <row r="3370" spans="1:4" x14ac:dyDescent="0.45">
      <c r="A3370" s="37">
        <v>4</v>
      </c>
      <c r="B3370" s="41" t="s">
        <v>528</v>
      </c>
      <c r="C3370" s="42">
        <v>35</v>
      </c>
      <c r="D3370" s="38">
        <f t="shared" si="135"/>
        <v>4.3159999999999998</v>
      </c>
    </row>
    <row r="3371" spans="1:4" x14ac:dyDescent="0.45">
      <c r="A3371" s="37">
        <v>5</v>
      </c>
      <c r="B3371" s="41" t="s">
        <v>605</v>
      </c>
      <c r="C3371" s="42">
        <v>152</v>
      </c>
      <c r="D3371" s="38">
        <f t="shared" si="135"/>
        <v>18.742000000000001</v>
      </c>
    </row>
    <row r="3372" spans="1:4" x14ac:dyDescent="0.45">
      <c r="A3372" s="37">
        <v>6</v>
      </c>
      <c r="B3372" s="41" t="s">
        <v>606</v>
      </c>
      <c r="C3372" s="42">
        <v>73</v>
      </c>
      <c r="D3372" s="38">
        <f t="shared" si="135"/>
        <v>9.0009999999999994</v>
      </c>
    </row>
    <row r="3373" spans="1:4" x14ac:dyDescent="0.45">
      <c r="A3373" s="37">
        <v>7</v>
      </c>
      <c r="B3373" s="41" t="s">
        <v>607</v>
      </c>
      <c r="C3373" s="42">
        <v>173</v>
      </c>
      <c r="D3373" s="38">
        <f t="shared" si="135"/>
        <v>21.332000000000001</v>
      </c>
    </row>
    <row r="3374" spans="1:4" x14ac:dyDescent="0.45">
      <c r="A3374" s="37"/>
      <c r="B3374" s="41" t="s">
        <v>530</v>
      </c>
      <c r="C3374" s="43">
        <v>28</v>
      </c>
      <c r="D3374" s="6">
        <f t="shared" si="135"/>
        <v>3.4529999999999998</v>
      </c>
    </row>
    <row r="3375" spans="1:4" ht="18.600000000000001" thickBot="1" x14ac:dyDescent="0.5">
      <c r="A3375" s="7"/>
      <c r="B3375" s="48" t="s">
        <v>4</v>
      </c>
      <c r="C3375" s="8">
        <f>SUM(C3367:C3374)</f>
        <v>811</v>
      </c>
      <c r="D3375" s="9">
        <f t="shared" si="135"/>
        <v>100</v>
      </c>
    </row>
    <row r="3376" spans="1:4" x14ac:dyDescent="0.45">
      <c r="A3376" s="19"/>
      <c r="B3376" s="20"/>
      <c r="C3376" s="21"/>
      <c r="D3376" s="22"/>
    </row>
    <row r="3377" spans="1:4" x14ac:dyDescent="0.45">
      <c r="A3377" s="19"/>
      <c r="B3377" s="20"/>
      <c r="C3377" s="21"/>
      <c r="D3377" s="22"/>
    </row>
    <row r="3378" spans="1:4" x14ac:dyDescent="0.45">
      <c r="A3378" s="19"/>
      <c r="B3378" s="20"/>
      <c r="C3378" s="21"/>
      <c r="D3378" s="22"/>
    </row>
    <row r="3379" spans="1:4" x14ac:dyDescent="0.45">
      <c r="A3379" s="19"/>
      <c r="B3379" s="20"/>
      <c r="C3379" s="21"/>
      <c r="D3379" s="22"/>
    </row>
    <row r="3380" spans="1:4" x14ac:dyDescent="0.45">
      <c r="A3380" s="19"/>
      <c r="B3380" s="20"/>
      <c r="C3380" s="21"/>
      <c r="D3380" s="22"/>
    </row>
    <row r="3381" spans="1:4" x14ac:dyDescent="0.45">
      <c r="A3381" s="19"/>
      <c r="B3381" s="20"/>
      <c r="C3381" s="21"/>
      <c r="D3381" s="22"/>
    </row>
    <row r="3382" spans="1:4" x14ac:dyDescent="0.45">
      <c r="A3382" s="19"/>
      <c r="B3382" s="20"/>
      <c r="C3382" s="21"/>
      <c r="D3382" s="22"/>
    </row>
    <row r="3383" spans="1:4" x14ac:dyDescent="0.45">
      <c r="A3383" s="19"/>
      <c r="B3383" s="20"/>
      <c r="C3383" s="21"/>
      <c r="D3383" s="22"/>
    </row>
    <row r="3384" spans="1:4" x14ac:dyDescent="0.45">
      <c r="A3384" s="19"/>
      <c r="B3384" s="20"/>
      <c r="C3384" s="21"/>
      <c r="D3384" s="22"/>
    </row>
    <row r="3385" spans="1:4" x14ac:dyDescent="0.45">
      <c r="A3385" s="19"/>
      <c r="B3385" s="20"/>
      <c r="C3385" s="21"/>
      <c r="D3385" s="22"/>
    </row>
    <row r="3386" spans="1:4" x14ac:dyDescent="0.45">
      <c r="A3386" s="19"/>
      <c r="B3386" s="20"/>
      <c r="C3386" s="21"/>
      <c r="D3386" s="22"/>
    </row>
    <row r="3387" spans="1:4" ht="18.600000000000001" thickBot="1" x14ac:dyDescent="0.5">
      <c r="A3387" s="19"/>
      <c r="B3387" s="12" t="s">
        <v>610</v>
      </c>
      <c r="C3387" s="10" t="s">
        <v>535</v>
      </c>
      <c r="D3387" s="12"/>
    </row>
    <row r="3388" spans="1:4" x14ac:dyDescent="0.45">
      <c r="A3388" s="2" t="s">
        <v>0</v>
      </c>
      <c r="B3388" s="47" t="s">
        <v>1</v>
      </c>
      <c r="C3388" s="11" t="s">
        <v>525</v>
      </c>
      <c r="D3388" s="3" t="s">
        <v>2</v>
      </c>
    </row>
    <row r="3389" spans="1:4" x14ac:dyDescent="0.45">
      <c r="A3389" s="37">
        <v>1</v>
      </c>
      <c r="B3389" s="41" t="s">
        <v>567</v>
      </c>
      <c r="C3389" s="42">
        <v>34</v>
      </c>
      <c r="D3389" s="38">
        <f>ROUND(C3389/C$3321*100,3)</f>
        <v>22.972999999999999</v>
      </c>
    </row>
    <row r="3390" spans="1:4" x14ac:dyDescent="0.45">
      <c r="A3390" s="37">
        <v>2</v>
      </c>
      <c r="B3390" s="41" t="s">
        <v>568</v>
      </c>
      <c r="C3390" s="42">
        <v>45</v>
      </c>
      <c r="D3390" s="38">
        <f t="shared" ref="D3390:D3397" si="136">ROUND(C3390/C$3321*100,3)</f>
        <v>30.405000000000001</v>
      </c>
    </row>
    <row r="3391" spans="1:4" x14ac:dyDescent="0.45">
      <c r="A3391" s="37">
        <v>3</v>
      </c>
      <c r="B3391" s="41" t="s">
        <v>527</v>
      </c>
      <c r="C3391" s="42">
        <v>26</v>
      </c>
      <c r="D3391" s="38">
        <f t="shared" si="136"/>
        <v>17.568000000000001</v>
      </c>
    </row>
    <row r="3392" spans="1:4" x14ac:dyDescent="0.45">
      <c r="A3392" s="37">
        <v>4</v>
      </c>
      <c r="B3392" s="41" t="s">
        <v>528</v>
      </c>
      <c r="C3392" s="42">
        <v>3</v>
      </c>
      <c r="D3392" s="38">
        <f t="shared" si="136"/>
        <v>2.0270000000000001</v>
      </c>
    </row>
    <row r="3393" spans="1:4" x14ac:dyDescent="0.45">
      <c r="A3393" s="37">
        <v>5</v>
      </c>
      <c r="B3393" s="41" t="s">
        <v>605</v>
      </c>
      <c r="C3393" s="42">
        <v>20</v>
      </c>
      <c r="D3393" s="38">
        <f t="shared" si="136"/>
        <v>13.513999999999999</v>
      </c>
    </row>
    <row r="3394" spans="1:4" x14ac:dyDescent="0.45">
      <c r="A3394" s="37">
        <v>6</v>
      </c>
      <c r="B3394" s="41" t="s">
        <v>606</v>
      </c>
      <c r="C3394" s="42">
        <v>3</v>
      </c>
      <c r="D3394" s="38">
        <f t="shared" si="136"/>
        <v>2.0270000000000001</v>
      </c>
    </row>
    <row r="3395" spans="1:4" x14ac:dyDescent="0.45">
      <c r="A3395" s="37">
        <v>7</v>
      </c>
      <c r="B3395" s="41" t="s">
        <v>607</v>
      </c>
      <c r="C3395" s="42">
        <v>12</v>
      </c>
      <c r="D3395" s="38">
        <f t="shared" si="136"/>
        <v>8.1080000000000005</v>
      </c>
    </row>
    <row r="3396" spans="1:4" x14ac:dyDescent="0.45">
      <c r="A3396" s="37"/>
      <c r="B3396" s="41" t="s">
        <v>530</v>
      </c>
      <c r="C3396" s="43">
        <v>5</v>
      </c>
      <c r="D3396" s="6">
        <f t="shared" si="136"/>
        <v>3.3780000000000001</v>
      </c>
    </row>
    <row r="3397" spans="1:4" ht="18.600000000000001" thickBot="1" x14ac:dyDescent="0.5">
      <c r="A3397" s="7"/>
      <c r="B3397" s="48" t="s">
        <v>4</v>
      </c>
      <c r="C3397" s="8">
        <f>SUM(C3389:C3396)</f>
        <v>148</v>
      </c>
      <c r="D3397" s="9">
        <f t="shared" si="136"/>
        <v>100</v>
      </c>
    </row>
    <row r="3398" spans="1:4" x14ac:dyDescent="0.45">
      <c r="A3398" s="19"/>
      <c r="B3398" s="20"/>
      <c r="C3398" s="21"/>
      <c r="D3398" s="22"/>
    </row>
    <row r="3399" spans="1:4" x14ac:dyDescent="0.45">
      <c r="A3399" s="19"/>
      <c r="B3399" s="20"/>
      <c r="C3399" s="21"/>
      <c r="D3399" s="22"/>
    </row>
    <row r="3400" spans="1:4" x14ac:dyDescent="0.45">
      <c r="A3400" s="19"/>
      <c r="B3400" s="20"/>
      <c r="C3400" s="21"/>
      <c r="D3400" s="22"/>
    </row>
    <row r="3401" spans="1:4" x14ac:dyDescent="0.45">
      <c r="A3401" s="19"/>
      <c r="B3401" s="20"/>
      <c r="C3401" s="21"/>
      <c r="D3401" s="22"/>
    </row>
    <row r="3402" spans="1:4" x14ac:dyDescent="0.45">
      <c r="A3402" s="19"/>
      <c r="B3402" s="20"/>
      <c r="C3402" s="21"/>
      <c r="D3402" s="22"/>
    </row>
    <row r="3403" spans="1:4" x14ac:dyDescent="0.45">
      <c r="A3403" s="19"/>
      <c r="B3403" s="20"/>
      <c r="C3403" s="21"/>
      <c r="D3403" s="22"/>
    </row>
    <row r="3404" spans="1:4" x14ac:dyDescent="0.45">
      <c r="A3404" s="19"/>
      <c r="B3404" s="20"/>
      <c r="C3404" s="21"/>
      <c r="D3404" s="22"/>
    </row>
    <row r="3405" spans="1:4" x14ac:dyDescent="0.45">
      <c r="A3405" s="19"/>
      <c r="B3405" s="20"/>
      <c r="C3405" s="21"/>
      <c r="D3405" s="22"/>
    </row>
    <row r="3406" spans="1:4" x14ac:dyDescent="0.45">
      <c r="A3406" s="19"/>
      <c r="B3406" s="20"/>
      <c r="C3406" s="21"/>
      <c r="D3406" s="22"/>
    </row>
    <row r="3407" spans="1:4" x14ac:dyDescent="0.45">
      <c r="A3407" s="19"/>
      <c r="B3407" s="20"/>
      <c r="C3407" s="21"/>
      <c r="D3407" s="22"/>
    </row>
    <row r="3408" spans="1:4" x14ac:dyDescent="0.45">
      <c r="A3408" s="19"/>
      <c r="B3408" s="20"/>
      <c r="C3408" s="21"/>
      <c r="D3408" s="22"/>
    </row>
    <row r="3409" spans="1:4" ht="18.600000000000001" thickBot="1" x14ac:dyDescent="0.5">
      <c r="A3409" s="19"/>
      <c r="B3409" s="12" t="s">
        <v>611</v>
      </c>
      <c r="C3409" s="10" t="s">
        <v>535</v>
      </c>
      <c r="D3409" s="12"/>
    </row>
    <row r="3410" spans="1:4" x14ac:dyDescent="0.45">
      <c r="A3410" s="2" t="s">
        <v>0</v>
      </c>
      <c r="B3410" s="47" t="s">
        <v>1</v>
      </c>
      <c r="C3410" s="11" t="s">
        <v>525</v>
      </c>
      <c r="D3410" s="3" t="s">
        <v>2</v>
      </c>
    </row>
    <row r="3411" spans="1:4" x14ac:dyDescent="0.45">
      <c r="A3411" s="37">
        <v>1</v>
      </c>
      <c r="B3411" s="41" t="s">
        <v>567</v>
      </c>
      <c r="C3411" s="42">
        <v>19</v>
      </c>
      <c r="D3411" s="38">
        <f>ROUND(C3411/C$3322*100,3)</f>
        <v>7.1970000000000001</v>
      </c>
    </row>
    <row r="3412" spans="1:4" x14ac:dyDescent="0.45">
      <c r="A3412" s="37">
        <v>2</v>
      </c>
      <c r="B3412" s="41" t="s">
        <v>568</v>
      </c>
      <c r="C3412" s="42">
        <v>39</v>
      </c>
      <c r="D3412" s="38">
        <f t="shared" ref="D3412:D3419" si="137">ROUND(C3412/C$3322*100,3)</f>
        <v>14.773</v>
      </c>
    </row>
    <row r="3413" spans="1:4" x14ac:dyDescent="0.45">
      <c r="A3413" s="37">
        <v>3</v>
      </c>
      <c r="B3413" s="41" t="s">
        <v>527</v>
      </c>
      <c r="C3413" s="42">
        <v>35</v>
      </c>
      <c r="D3413" s="38">
        <f t="shared" si="137"/>
        <v>13.257999999999999</v>
      </c>
    </row>
    <row r="3414" spans="1:4" x14ac:dyDescent="0.45">
      <c r="A3414" s="37">
        <v>4</v>
      </c>
      <c r="B3414" s="41" t="s">
        <v>528</v>
      </c>
      <c r="C3414" s="42">
        <v>10</v>
      </c>
      <c r="D3414" s="38">
        <f t="shared" si="137"/>
        <v>3.7879999999999998</v>
      </c>
    </row>
    <row r="3415" spans="1:4" x14ac:dyDescent="0.45">
      <c r="A3415" s="37">
        <v>5</v>
      </c>
      <c r="B3415" s="41" t="s">
        <v>605</v>
      </c>
      <c r="C3415" s="42">
        <v>46</v>
      </c>
      <c r="D3415" s="38">
        <f t="shared" si="137"/>
        <v>17.423999999999999</v>
      </c>
    </row>
    <row r="3416" spans="1:4" x14ac:dyDescent="0.45">
      <c r="A3416" s="37">
        <v>6</v>
      </c>
      <c r="B3416" s="41" t="s">
        <v>606</v>
      </c>
      <c r="C3416" s="42">
        <v>30</v>
      </c>
      <c r="D3416" s="38">
        <f t="shared" si="137"/>
        <v>11.364000000000001</v>
      </c>
    </row>
    <row r="3417" spans="1:4" x14ac:dyDescent="0.45">
      <c r="A3417" s="37">
        <v>7</v>
      </c>
      <c r="B3417" s="41" t="s">
        <v>607</v>
      </c>
      <c r="C3417" s="42">
        <v>62</v>
      </c>
      <c r="D3417" s="38">
        <f t="shared" si="137"/>
        <v>23.484999999999999</v>
      </c>
    </row>
    <row r="3418" spans="1:4" x14ac:dyDescent="0.45">
      <c r="A3418" s="37"/>
      <c r="B3418" s="41" t="s">
        <v>530</v>
      </c>
      <c r="C3418" s="42">
        <v>23</v>
      </c>
      <c r="D3418" s="6">
        <f t="shared" si="137"/>
        <v>8.7119999999999997</v>
      </c>
    </row>
    <row r="3419" spans="1:4" ht="18.600000000000001" thickBot="1" x14ac:dyDescent="0.5">
      <c r="A3419" s="7"/>
      <c r="B3419" s="48" t="s">
        <v>4</v>
      </c>
      <c r="C3419" s="58">
        <f>SUM(C3411:C3418)</f>
        <v>264</v>
      </c>
      <c r="D3419" s="9">
        <f t="shared" si="137"/>
        <v>100</v>
      </c>
    </row>
    <row r="3420" spans="1:4" x14ac:dyDescent="0.45">
      <c r="A3420" s="19"/>
      <c r="B3420" s="20"/>
      <c r="C3420" s="21"/>
      <c r="D3420" s="22"/>
    </row>
    <row r="3421" spans="1:4" x14ac:dyDescent="0.45">
      <c r="A3421" s="19"/>
      <c r="B3421" s="20"/>
      <c r="C3421" s="21"/>
      <c r="D3421" s="22"/>
    </row>
    <row r="3422" spans="1:4" x14ac:dyDescent="0.45">
      <c r="A3422" s="19"/>
      <c r="B3422" s="20"/>
      <c r="C3422" s="21"/>
      <c r="D3422" s="22"/>
    </row>
    <row r="3423" spans="1:4" x14ac:dyDescent="0.45">
      <c r="A3423" s="19"/>
      <c r="B3423" s="20"/>
      <c r="C3423" s="21"/>
      <c r="D3423" s="22"/>
    </row>
    <row r="3424" spans="1:4" x14ac:dyDescent="0.45">
      <c r="A3424" s="19"/>
      <c r="B3424" s="20"/>
      <c r="C3424" s="21"/>
      <c r="D3424" s="22"/>
    </row>
    <row r="3425" spans="1:4" x14ac:dyDescent="0.45">
      <c r="A3425" s="19"/>
      <c r="B3425" s="20"/>
      <c r="C3425" s="21"/>
      <c r="D3425" s="22"/>
    </row>
    <row r="3426" spans="1:4" x14ac:dyDescent="0.45">
      <c r="A3426" s="19"/>
      <c r="B3426" s="20"/>
      <c r="C3426" s="21"/>
      <c r="D3426" s="22"/>
    </row>
    <row r="3427" spans="1:4" x14ac:dyDescent="0.45">
      <c r="A3427" s="19"/>
      <c r="B3427" s="20"/>
      <c r="C3427" s="21"/>
      <c r="D3427" s="22"/>
    </row>
    <row r="3428" spans="1:4" x14ac:dyDescent="0.45">
      <c r="A3428" s="19"/>
      <c r="B3428" s="20"/>
      <c r="C3428" s="21"/>
      <c r="D3428" s="22"/>
    </row>
    <row r="3429" spans="1:4" x14ac:dyDescent="0.45">
      <c r="A3429" s="19"/>
      <c r="B3429" s="20"/>
      <c r="C3429" s="21"/>
      <c r="D3429" s="22"/>
    </row>
    <row r="3430" spans="1:4" x14ac:dyDescent="0.45">
      <c r="A3430" s="19"/>
      <c r="B3430" s="20"/>
      <c r="C3430" s="21"/>
      <c r="D3430" s="22"/>
    </row>
    <row r="3431" spans="1:4" ht="18.600000000000001" thickBot="1" x14ac:dyDescent="0.5">
      <c r="A3431" s="19"/>
      <c r="B3431" s="12" t="s">
        <v>612</v>
      </c>
      <c r="C3431" s="10" t="s">
        <v>535</v>
      </c>
      <c r="D3431" s="12"/>
    </row>
    <row r="3432" spans="1:4" x14ac:dyDescent="0.45">
      <c r="A3432" s="2" t="s">
        <v>0</v>
      </c>
      <c r="B3432" s="47" t="s">
        <v>1</v>
      </c>
      <c r="C3432" s="11" t="s">
        <v>525</v>
      </c>
      <c r="D3432" s="3" t="s">
        <v>2</v>
      </c>
    </row>
    <row r="3433" spans="1:4" x14ac:dyDescent="0.45">
      <c r="A3433" s="37">
        <v>1</v>
      </c>
      <c r="B3433" s="41" t="s">
        <v>567</v>
      </c>
      <c r="C3433" s="42">
        <v>3</v>
      </c>
      <c r="D3433" s="38">
        <f>ROUND(C3433/C$3323*100,3)</f>
        <v>17.646999999999998</v>
      </c>
    </row>
    <row r="3434" spans="1:4" x14ac:dyDescent="0.45">
      <c r="A3434" s="37">
        <v>2</v>
      </c>
      <c r="B3434" s="41" t="s">
        <v>568</v>
      </c>
      <c r="C3434" s="42">
        <v>5</v>
      </c>
      <c r="D3434" s="38">
        <f t="shared" ref="D3434:D3441" si="138">ROUND(C3434/C$3323*100,3)</f>
        <v>29.411999999999999</v>
      </c>
    </row>
    <row r="3435" spans="1:4" x14ac:dyDescent="0.45">
      <c r="A3435" s="37">
        <v>3</v>
      </c>
      <c r="B3435" s="41" t="s">
        <v>527</v>
      </c>
      <c r="C3435" s="42">
        <v>1</v>
      </c>
      <c r="D3435" s="38">
        <f t="shared" si="138"/>
        <v>5.8819999999999997</v>
      </c>
    </row>
    <row r="3436" spans="1:4" x14ac:dyDescent="0.45">
      <c r="A3436" s="37">
        <v>4</v>
      </c>
      <c r="B3436" s="41" t="s">
        <v>528</v>
      </c>
      <c r="C3436" s="42">
        <v>0</v>
      </c>
      <c r="D3436" s="38">
        <f t="shared" si="138"/>
        <v>0</v>
      </c>
    </row>
    <row r="3437" spans="1:4" x14ac:dyDescent="0.45">
      <c r="A3437" s="37">
        <v>5</v>
      </c>
      <c r="B3437" s="41" t="s">
        <v>605</v>
      </c>
      <c r="C3437" s="42">
        <v>3</v>
      </c>
      <c r="D3437" s="38">
        <f t="shared" si="138"/>
        <v>17.646999999999998</v>
      </c>
    </row>
    <row r="3438" spans="1:4" x14ac:dyDescent="0.45">
      <c r="A3438" s="37">
        <v>6</v>
      </c>
      <c r="B3438" s="41" t="s">
        <v>606</v>
      </c>
      <c r="C3438" s="42">
        <v>2</v>
      </c>
      <c r="D3438" s="38">
        <f t="shared" si="138"/>
        <v>11.765000000000001</v>
      </c>
    </row>
    <row r="3439" spans="1:4" x14ac:dyDescent="0.45">
      <c r="A3439" s="37">
        <v>7</v>
      </c>
      <c r="B3439" s="41" t="s">
        <v>607</v>
      </c>
      <c r="C3439" s="42">
        <v>1</v>
      </c>
      <c r="D3439" s="38">
        <f t="shared" si="138"/>
        <v>5.8819999999999997</v>
      </c>
    </row>
    <row r="3440" spans="1:4" x14ac:dyDescent="0.45">
      <c r="A3440" s="37"/>
      <c r="B3440" s="41" t="s">
        <v>530</v>
      </c>
      <c r="C3440" s="43">
        <v>2</v>
      </c>
      <c r="D3440" s="6">
        <f t="shared" si="138"/>
        <v>11.765000000000001</v>
      </c>
    </row>
    <row r="3441" spans="1:4" ht="18.600000000000001" thickBot="1" x14ac:dyDescent="0.5">
      <c r="A3441" s="7"/>
      <c r="B3441" s="48" t="s">
        <v>4</v>
      </c>
      <c r="C3441" s="8">
        <f>SUM(C3433:C3440)</f>
        <v>17</v>
      </c>
      <c r="D3441" s="9">
        <f t="shared" si="138"/>
        <v>100</v>
      </c>
    </row>
    <row r="3442" spans="1:4" x14ac:dyDescent="0.45">
      <c r="A3442" s="19"/>
      <c r="B3442" s="20"/>
      <c r="C3442" s="21"/>
      <c r="D3442" s="22"/>
    </row>
    <row r="3443" spans="1:4" x14ac:dyDescent="0.45">
      <c r="A3443" s="19"/>
      <c r="B3443" s="20"/>
      <c r="C3443" s="21"/>
      <c r="D3443" s="22"/>
    </row>
    <row r="3444" spans="1:4" x14ac:dyDescent="0.45">
      <c r="A3444" s="19"/>
      <c r="B3444" s="20"/>
      <c r="C3444" s="21"/>
      <c r="D3444" s="22"/>
    </row>
    <row r="3445" spans="1:4" x14ac:dyDescent="0.45">
      <c r="A3445" s="19"/>
      <c r="B3445" s="20"/>
      <c r="C3445" s="21"/>
      <c r="D3445" s="22"/>
    </row>
    <row r="3446" spans="1:4" x14ac:dyDescent="0.45">
      <c r="A3446" s="19"/>
      <c r="B3446" s="20"/>
      <c r="C3446" s="21"/>
      <c r="D3446" s="22"/>
    </row>
    <row r="3447" spans="1:4" x14ac:dyDescent="0.45">
      <c r="A3447" s="19"/>
      <c r="B3447" s="20"/>
      <c r="C3447" s="21"/>
      <c r="D3447" s="22"/>
    </row>
    <row r="3448" spans="1:4" x14ac:dyDescent="0.45">
      <c r="A3448" s="19"/>
      <c r="B3448" s="20"/>
      <c r="C3448" s="21"/>
      <c r="D3448" s="22"/>
    </row>
    <row r="3449" spans="1:4" x14ac:dyDescent="0.45">
      <c r="A3449" s="19"/>
      <c r="B3449" s="20"/>
      <c r="C3449" s="21"/>
      <c r="D3449" s="22"/>
    </row>
    <row r="3450" spans="1:4" x14ac:dyDescent="0.45">
      <c r="A3450" s="19"/>
      <c r="B3450" s="20"/>
      <c r="C3450" s="21"/>
      <c r="D3450" s="22"/>
    </row>
    <row r="3451" spans="1:4" x14ac:dyDescent="0.45">
      <c r="A3451" s="19"/>
      <c r="B3451" s="20"/>
      <c r="C3451" s="21"/>
      <c r="D3451" s="22"/>
    </row>
    <row r="3452" spans="1:4" x14ac:dyDescent="0.45">
      <c r="A3452" s="19"/>
      <c r="B3452" s="20"/>
      <c r="C3452" s="21"/>
      <c r="D3452" s="22"/>
    </row>
    <row r="3453" spans="1:4" ht="18.600000000000001" thickBot="1" x14ac:dyDescent="0.5">
      <c r="A3453" s="19"/>
      <c r="B3453" s="12" t="s">
        <v>613</v>
      </c>
      <c r="C3453" s="10" t="s">
        <v>535</v>
      </c>
      <c r="D3453" s="12"/>
    </row>
    <row r="3454" spans="1:4" x14ac:dyDescent="0.45">
      <c r="A3454" s="2" t="s">
        <v>0</v>
      </c>
      <c r="B3454" s="47" t="s">
        <v>1</v>
      </c>
      <c r="C3454" s="11" t="s">
        <v>525</v>
      </c>
      <c r="D3454" s="3" t="s">
        <v>2</v>
      </c>
    </row>
    <row r="3455" spans="1:4" x14ac:dyDescent="0.45">
      <c r="A3455" s="37">
        <v>1</v>
      </c>
      <c r="B3455" s="41" t="s">
        <v>567</v>
      </c>
      <c r="C3455" s="42">
        <v>0</v>
      </c>
      <c r="D3455" s="38">
        <f>ROUND(C3455/C$3324*100,3)</f>
        <v>0</v>
      </c>
    </row>
    <row r="3456" spans="1:4" x14ac:dyDescent="0.45">
      <c r="A3456" s="37">
        <v>2</v>
      </c>
      <c r="B3456" s="41" t="s">
        <v>568</v>
      </c>
      <c r="C3456" s="42">
        <v>0</v>
      </c>
      <c r="D3456" s="38">
        <f t="shared" ref="D3456:D3463" si="139">ROUND(C3456/C$3324*100,3)</f>
        <v>0</v>
      </c>
    </row>
    <row r="3457" spans="1:4" x14ac:dyDescent="0.45">
      <c r="A3457" s="37">
        <v>3</v>
      </c>
      <c r="B3457" s="41" t="s">
        <v>527</v>
      </c>
      <c r="C3457" s="42">
        <v>1</v>
      </c>
      <c r="D3457" s="38">
        <f t="shared" si="139"/>
        <v>33.332999999999998</v>
      </c>
    </row>
    <row r="3458" spans="1:4" x14ac:dyDescent="0.45">
      <c r="A3458" s="37">
        <v>4</v>
      </c>
      <c r="B3458" s="41" t="s">
        <v>528</v>
      </c>
      <c r="C3458" s="42">
        <v>0</v>
      </c>
      <c r="D3458" s="38">
        <f t="shared" si="139"/>
        <v>0</v>
      </c>
    </row>
    <row r="3459" spans="1:4" x14ac:dyDescent="0.45">
      <c r="A3459" s="37">
        <v>5</v>
      </c>
      <c r="B3459" s="41" t="s">
        <v>605</v>
      </c>
      <c r="C3459" s="42">
        <v>2</v>
      </c>
      <c r="D3459" s="38">
        <f t="shared" si="139"/>
        <v>66.667000000000002</v>
      </c>
    </row>
    <row r="3460" spans="1:4" x14ac:dyDescent="0.45">
      <c r="A3460" s="37">
        <v>6</v>
      </c>
      <c r="B3460" s="41" t="s">
        <v>606</v>
      </c>
      <c r="C3460" s="42">
        <v>0</v>
      </c>
      <c r="D3460" s="38">
        <f t="shared" si="139"/>
        <v>0</v>
      </c>
    </row>
    <row r="3461" spans="1:4" x14ac:dyDescent="0.45">
      <c r="A3461" s="37">
        <v>7</v>
      </c>
      <c r="B3461" s="41" t="s">
        <v>607</v>
      </c>
      <c r="C3461" s="42">
        <v>0</v>
      </c>
      <c r="D3461" s="38">
        <f t="shared" si="139"/>
        <v>0</v>
      </c>
    </row>
    <row r="3462" spans="1:4" x14ac:dyDescent="0.45">
      <c r="A3462" s="37"/>
      <c r="B3462" s="41" t="s">
        <v>530</v>
      </c>
      <c r="C3462" s="42">
        <v>0</v>
      </c>
      <c r="D3462" s="6">
        <f t="shared" si="139"/>
        <v>0</v>
      </c>
    </row>
    <row r="3463" spans="1:4" ht="18.600000000000001" thickBot="1" x14ac:dyDescent="0.5">
      <c r="A3463" s="7"/>
      <c r="B3463" s="48" t="s">
        <v>4</v>
      </c>
      <c r="C3463" s="58">
        <f>SUM(C3455:C3462)</f>
        <v>3</v>
      </c>
      <c r="D3463" s="9">
        <f t="shared" si="139"/>
        <v>100</v>
      </c>
    </row>
    <row r="3464" spans="1:4" x14ac:dyDescent="0.45">
      <c r="A3464" s="19"/>
      <c r="B3464" s="20"/>
      <c r="C3464" s="21"/>
      <c r="D3464" s="22"/>
    </row>
    <row r="3465" spans="1:4" x14ac:dyDescent="0.45">
      <c r="A3465" s="19"/>
      <c r="B3465" s="20"/>
      <c r="C3465" s="21"/>
      <c r="D3465" s="22"/>
    </row>
    <row r="3466" spans="1:4" x14ac:dyDescent="0.45">
      <c r="A3466" s="19"/>
      <c r="B3466" s="20"/>
      <c r="C3466" s="21"/>
      <c r="D3466" s="22"/>
    </row>
    <row r="3467" spans="1:4" x14ac:dyDescent="0.45">
      <c r="A3467" s="19"/>
      <c r="B3467" s="20"/>
      <c r="C3467" s="21"/>
      <c r="D3467" s="22"/>
    </row>
    <row r="3468" spans="1:4" x14ac:dyDescent="0.45">
      <c r="A3468" s="19"/>
      <c r="B3468" s="20"/>
      <c r="C3468" s="21"/>
      <c r="D3468" s="22"/>
    </row>
    <row r="3469" spans="1:4" x14ac:dyDescent="0.45">
      <c r="A3469" s="19"/>
      <c r="B3469" s="20"/>
      <c r="C3469" s="21"/>
      <c r="D3469" s="22"/>
    </row>
    <row r="3470" spans="1:4" x14ac:dyDescent="0.45">
      <c r="A3470" s="19"/>
      <c r="B3470" s="20"/>
      <c r="C3470" s="21"/>
      <c r="D3470" s="22"/>
    </row>
    <row r="3471" spans="1:4" x14ac:dyDescent="0.45">
      <c r="A3471" s="19"/>
      <c r="B3471" s="20"/>
      <c r="C3471" s="21"/>
      <c r="D3471" s="22"/>
    </row>
    <row r="3472" spans="1:4" x14ac:dyDescent="0.45">
      <c r="A3472" s="19"/>
      <c r="B3472" s="20"/>
      <c r="C3472" s="21"/>
      <c r="D3472" s="22"/>
    </row>
    <row r="3473" spans="1:4" x14ac:dyDescent="0.45">
      <c r="A3473" s="19"/>
      <c r="B3473" s="20"/>
      <c r="C3473" s="21"/>
      <c r="D3473" s="22"/>
    </row>
    <row r="3474" spans="1:4" ht="18.600000000000001" thickBot="1" x14ac:dyDescent="0.5">
      <c r="A3474" s="19"/>
      <c r="B3474" s="12" t="s">
        <v>614</v>
      </c>
      <c r="C3474" s="10" t="s">
        <v>535</v>
      </c>
      <c r="D3474" s="12"/>
    </row>
    <row r="3475" spans="1:4" x14ac:dyDescent="0.45">
      <c r="A3475" s="2" t="s">
        <v>0</v>
      </c>
      <c r="B3475" s="47" t="s">
        <v>1</v>
      </c>
      <c r="C3475" s="57" t="s">
        <v>525</v>
      </c>
      <c r="D3475" s="3" t="s">
        <v>2</v>
      </c>
    </row>
    <row r="3476" spans="1:4" x14ac:dyDescent="0.45">
      <c r="A3476" s="37">
        <v>1</v>
      </c>
      <c r="B3476" s="41" t="s">
        <v>567</v>
      </c>
      <c r="C3476" s="42">
        <v>28</v>
      </c>
      <c r="D3476" s="38">
        <f>ROUND(C3476/C$3326*100,3)</f>
        <v>44.444000000000003</v>
      </c>
    </row>
    <row r="3477" spans="1:4" x14ac:dyDescent="0.45">
      <c r="A3477" s="37">
        <v>2</v>
      </c>
      <c r="B3477" s="41" t="s">
        <v>568</v>
      </c>
      <c r="C3477" s="42">
        <v>13</v>
      </c>
      <c r="D3477" s="38">
        <f t="shared" ref="D3477:D3484" si="140">ROUND(C3477/C$3326*100,3)</f>
        <v>20.635000000000002</v>
      </c>
    </row>
    <row r="3478" spans="1:4" x14ac:dyDescent="0.45">
      <c r="A3478" s="37">
        <v>3</v>
      </c>
      <c r="B3478" s="41" t="s">
        <v>527</v>
      </c>
      <c r="C3478" s="42">
        <v>7</v>
      </c>
      <c r="D3478" s="38">
        <f t="shared" si="140"/>
        <v>11.111000000000001</v>
      </c>
    </row>
    <row r="3479" spans="1:4" x14ac:dyDescent="0.45">
      <c r="A3479" s="37">
        <v>4</v>
      </c>
      <c r="B3479" s="41" t="s">
        <v>528</v>
      </c>
      <c r="C3479" s="42">
        <v>2</v>
      </c>
      <c r="D3479" s="38">
        <f t="shared" si="140"/>
        <v>3.1749999999999998</v>
      </c>
    </row>
    <row r="3480" spans="1:4" x14ac:dyDescent="0.45">
      <c r="A3480" s="37">
        <v>5</v>
      </c>
      <c r="B3480" s="41" t="s">
        <v>605</v>
      </c>
      <c r="C3480" s="42">
        <v>4</v>
      </c>
      <c r="D3480" s="38">
        <f t="shared" si="140"/>
        <v>6.3490000000000002</v>
      </c>
    </row>
    <row r="3481" spans="1:4" x14ac:dyDescent="0.45">
      <c r="A3481" s="37">
        <v>6</v>
      </c>
      <c r="B3481" s="41" t="s">
        <v>606</v>
      </c>
      <c r="C3481" s="42">
        <v>4</v>
      </c>
      <c r="D3481" s="38">
        <f t="shared" si="140"/>
        <v>6.3490000000000002</v>
      </c>
    </row>
    <row r="3482" spans="1:4" x14ac:dyDescent="0.45">
      <c r="A3482" s="37">
        <v>7</v>
      </c>
      <c r="B3482" s="41" t="s">
        <v>607</v>
      </c>
      <c r="C3482" s="42">
        <v>2</v>
      </c>
      <c r="D3482" s="38">
        <f t="shared" si="140"/>
        <v>3.1749999999999998</v>
      </c>
    </row>
    <row r="3483" spans="1:4" x14ac:dyDescent="0.45">
      <c r="A3483" s="37"/>
      <c r="B3483" s="41" t="s">
        <v>530</v>
      </c>
      <c r="C3483" s="43">
        <v>3</v>
      </c>
      <c r="D3483" s="6">
        <f t="shared" si="140"/>
        <v>4.7619999999999996</v>
      </c>
    </row>
    <row r="3484" spans="1:4" ht="18.600000000000001" thickBot="1" x14ac:dyDescent="0.5">
      <c r="A3484" s="7"/>
      <c r="B3484" s="48" t="s">
        <v>4</v>
      </c>
      <c r="C3484" s="58">
        <f>SUM(C3476:C3483)</f>
        <v>63</v>
      </c>
      <c r="D3484" s="9">
        <f t="shared" si="140"/>
        <v>100</v>
      </c>
    </row>
    <row r="3485" spans="1:4" x14ac:dyDescent="0.45">
      <c r="A3485" s="19"/>
      <c r="B3485" s="20"/>
      <c r="C3485" s="21"/>
      <c r="D3485" s="22"/>
    </row>
    <row r="3486" spans="1:4" x14ac:dyDescent="0.45">
      <c r="A3486" s="19"/>
      <c r="B3486" s="20"/>
      <c r="C3486" s="21"/>
      <c r="D3486" s="22"/>
    </row>
    <row r="3487" spans="1:4" x14ac:dyDescent="0.45">
      <c r="A3487" s="19"/>
      <c r="B3487" s="20"/>
      <c r="C3487" s="21"/>
      <c r="D3487" s="22"/>
    </row>
    <row r="3488" spans="1:4" x14ac:dyDescent="0.45">
      <c r="A3488" s="19"/>
      <c r="B3488" s="20"/>
      <c r="C3488" s="21"/>
      <c r="D3488" s="22"/>
    </row>
    <row r="3489" spans="1:4" x14ac:dyDescent="0.45">
      <c r="A3489" s="19"/>
      <c r="B3489" s="20"/>
      <c r="C3489" s="21"/>
      <c r="D3489" s="22"/>
    </row>
    <row r="3490" spans="1:4" x14ac:dyDescent="0.45">
      <c r="A3490" s="19"/>
      <c r="B3490" s="20"/>
      <c r="C3490" s="21"/>
      <c r="D3490" s="22"/>
    </row>
    <row r="3491" spans="1:4" x14ac:dyDescent="0.45">
      <c r="A3491" s="19"/>
      <c r="B3491" s="20"/>
      <c r="C3491" s="21"/>
      <c r="D3491" s="22"/>
    </row>
    <row r="3492" spans="1:4" x14ac:dyDescent="0.45">
      <c r="A3492" s="19"/>
      <c r="B3492" s="20"/>
      <c r="C3492" s="21"/>
      <c r="D3492" s="22"/>
    </row>
    <row r="3493" spans="1:4" x14ac:dyDescent="0.45">
      <c r="A3493" s="19"/>
      <c r="B3493" s="20"/>
      <c r="C3493" s="21"/>
      <c r="D3493" s="22"/>
    </row>
    <row r="3494" spans="1:4" x14ac:dyDescent="0.45">
      <c r="A3494" s="19"/>
      <c r="B3494" s="20"/>
      <c r="C3494" s="21"/>
      <c r="D3494" s="22"/>
    </row>
    <row r="3495" spans="1:4" ht="18.600000000000001" thickBot="1" x14ac:dyDescent="0.5">
      <c r="A3495" s="19"/>
      <c r="B3495" s="12" t="s">
        <v>615</v>
      </c>
      <c r="C3495" s="10" t="s">
        <v>535</v>
      </c>
      <c r="D3495" s="12"/>
    </row>
    <row r="3496" spans="1:4" x14ac:dyDescent="0.45">
      <c r="A3496" s="2" t="s">
        <v>0</v>
      </c>
      <c r="B3496" s="47" t="s">
        <v>1</v>
      </c>
      <c r="C3496" s="57" t="s">
        <v>525</v>
      </c>
      <c r="D3496" s="3" t="s">
        <v>2</v>
      </c>
    </row>
    <row r="3497" spans="1:4" x14ac:dyDescent="0.45">
      <c r="A3497" s="37">
        <v>1</v>
      </c>
      <c r="B3497" s="41" t="s">
        <v>567</v>
      </c>
      <c r="C3497" s="42">
        <v>11</v>
      </c>
      <c r="D3497" s="38">
        <f>ROUND(C3497/C$3327*100,3)</f>
        <v>20.37</v>
      </c>
    </row>
    <row r="3498" spans="1:4" x14ac:dyDescent="0.45">
      <c r="A3498" s="37">
        <v>2</v>
      </c>
      <c r="B3498" s="41" t="s">
        <v>568</v>
      </c>
      <c r="C3498" s="42">
        <v>5</v>
      </c>
      <c r="D3498" s="38">
        <f t="shared" ref="D3498:D3505" si="141">ROUND(C3498/C$3327*100,3)</f>
        <v>9.2590000000000003</v>
      </c>
    </row>
    <row r="3499" spans="1:4" x14ac:dyDescent="0.45">
      <c r="A3499" s="37">
        <v>3</v>
      </c>
      <c r="B3499" s="41" t="s">
        <v>527</v>
      </c>
      <c r="C3499" s="42">
        <v>4</v>
      </c>
      <c r="D3499" s="38">
        <f t="shared" si="141"/>
        <v>7.407</v>
      </c>
    </row>
    <row r="3500" spans="1:4" x14ac:dyDescent="0.45">
      <c r="A3500" s="37">
        <v>4</v>
      </c>
      <c r="B3500" s="41" t="s">
        <v>528</v>
      </c>
      <c r="C3500" s="42">
        <v>1</v>
      </c>
      <c r="D3500" s="38">
        <f t="shared" si="141"/>
        <v>1.8520000000000001</v>
      </c>
    </row>
    <row r="3501" spans="1:4" x14ac:dyDescent="0.45">
      <c r="A3501" s="37">
        <v>5</v>
      </c>
      <c r="B3501" s="41" t="s">
        <v>605</v>
      </c>
      <c r="C3501" s="42">
        <v>10</v>
      </c>
      <c r="D3501" s="38">
        <f t="shared" si="141"/>
        <v>18.518999999999998</v>
      </c>
    </row>
    <row r="3502" spans="1:4" x14ac:dyDescent="0.45">
      <c r="A3502" s="37">
        <v>6</v>
      </c>
      <c r="B3502" s="41" t="s">
        <v>606</v>
      </c>
      <c r="C3502" s="42">
        <v>3</v>
      </c>
      <c r="D3502" s="38">
        <f t="shared" si="141"/>
        <v>5.556</v>
      </c>
    </row>
    <row r="3503" spans="1:4" x14ac:dyDescent="0.45">
      <c r="A3503" s="37">
        <v>7</v>
      </c>
      <c r="B3503" s="41" t="s">
        <v>607</v>
      </c>
      <c r="C3503" s="42">
        <v>9</v>
      </c>
      <c r="D3503" s="38">
        <f t="shared" si="141"/>
        <v>16.667000000000002</v>
      </c>
    </row>
    <row r="3504" spans="1:4" x14ac:dyDescent="0.45">
      <c r="A3504" s="37"/>
      <c r="B3504" s="41" t="s">
        <v>530</v>
      </c>
      <c r="C3504" s="43">
        <v>11</v>
      </c>
      <c r="D3504" s="6">
        <f t="shared" si="141"/>
        <v>20.37</v>
      </c>
    </row>
    <row r="3505" spans="1:4" ht="18.600000000000001" thickBot="1" x14ac:dyDescent="0.5">
      <c r="A3505" s="7"/>
      <c r="B3505" s="48" t="s">
        <v>4</v>
      </c>
      <c r="C3505" s="58">
        <f>SUM(C3497:C3504)</f>
        <v>54</v>
      </c>
      <c r="D3505" s="9">
        <f t="shared" si="141"/>
        <v>100</v>
      </c>
    </row>
    <row r="3506" spans="1:4" x14ac:dyDescent="0.45">
      <c r="A3506" s="19"/>
      <c r="B3506" s="20"/>
      <c r="C3506" s="21"/>
      <c r="D3506" s="22"/>
    </row>
    <row r="3507" spans="1:4" x14ac:dyDescent="0.45">
      <c r="A3507" s="19"/>
      <c r="B3507" s="20"/>
      <c r="C3507" s="21"/>
      <c r="D3507" s="22"/>
    </row>
    <row r="3508" spans="1:4" x14ac:dyDescent="0.45">
      <c r="A3508" s="19"/>
      <c r="B3508" s="20"/>
      <c r="C3508" s="21"/>
      <c r="D3508" s="22"/>
    </row>
    <row r="3509" spans="1:4" x14ac:dyDescent="0.45">
      <c r="A3509" s="19"/>
      <c r="B3509" s="20"/>
      <c r="C3509" s="21"/>
      <c r="D3509" s="22"/>
    </row>
    <row r="3510" spans="1:4" x14ac:dyDescent="0.45">
      <c r="A3510" s="19"/>
      <c r="B3510" s="20"/>
      <c r="C3510" s="21"/>
      <c r="D3510" s="22"/>
    </row>
    <row r="3511" spans="1:4" x14ac:dyDescent="0.45">
      <c r="A3511" s="19"/>
      <c r="B3511" s="20"/>
      <c r="C3511" s="21"/>
      <c r="D3511" s="22"/>
    </row>
    <row r="3512" spans="1:4" x14ac:dyDescent="0.45">
      <c r="A3512" s="19"/>
      <c r="B3512" s="20"/>
      <c r="C3512" s="21"/>
      <c r="D3512" s="22"/>
    </row>
    <row r="3513" spans="1:4" x14ac:dyDescent="0.45">
      <c r="A3513" s="19"/>
      <c r="B3513" s="20"/>
      <c r="C3513" s="21"/>
      <c r="D3513" s="22"/>
    </row>
    <row r="3514" spans="1:4" x14ac:dyDescent="0.45">
      <c r="A3514" s="19"/>
      <c r="B3514" s="20"/>
      <c r="C3514" s="21"/>
      <c r="D3514" s="22"/>
    </row>
    <row r="3515" spans="1:4" x14ac:dyDescent="0.45">
      <c r="A3515" s="19"/>
      <c r="B3515" s="20"/>
      <c r="C3515" s="21"/>
      <c r="D3515" s="22"/>
    </row>
    <row r="3516" spans="1:4" x14ac:dyDescent="0.45">
      <c r="A3516" s="19"/>
      <c r="B3516" s="20"/>
      <c r="C3516" s="21"/>
      <c r="D3516" s="22"/>
    </row>
    <row r="3517" spans="1:4" ht="36.6" thickBot="1" x14ac:dyDescent="0.5">
      <c r="A3517" s="12"/>
      <c r="B3517" s="12" t="s">
        <v>455</v>
      </c>
      <c r="C3517" s="10" t="s">
        <v>307</v>
      </c>
      <c r="D3517" s="12"/>
    </row>
    <row r="3518" spans="1:4" x14ac:dyDescent="0.45">
      <c r="A3518" s="2" t="s">
        <v>0</v>
      </c>
      <c r="B3518" s="13" t="s">
        <v>1</v>
      </c>
      <c r="C3518" s="11" t="s">
        <v>305</v>
      </c>
      <c r="D3518" s="3" t="s">
        <v>2</v>
      </c>
    </row>
    <row r="3519" spans="1:4" x14ac:dyDescent="0.45">
      <c r="A3519" s="4">
        <v>1</v>
      </c>
      <c r="B3519" s="17" t="s">
        <v>457</v>
      </c>
      <c r="C3519" s="70">
        <v>260</v>
      </c>
      <c r="D3519" s="6">
        <f>ROUND(C3519/C$3308*100,3)</f>
        <v>56.893000000000001</v>
      </c>
    </row>
    <row r="3520" spans="1:4" x14ac:dyDescent="0.45">
      <c r="A3520" s="4">
        <v>2</v>
      </c>
      <c r="B3520" s="14" t="s">
        <v>458</v>
      </c>
      <c r="C3520" s="70">
        <v>160</v>
      </c>
      <c r="D3520" s="6">
        <f t="shared" ref="D3520:D3524" si="142">ROUND(C3520/C$3308*100,3)</f>
        <v>35.011000000000003</v>
      </c>
    </row>
    <row r="3521" spans="1:4" x14ac:dyDescent="0.45">
      <c r="A3521" s="4">
        <v>3</v>
      </c>
      <c r="B3521" s="23" t="s">
        <v>459</v>
      </c>
      <c r="C3521" s="70">
        <v>22</v>
      </c>
      <c r="D3521" s="24">
        <f t="shared" si="142"/>
        <v>4.8140000000000001</v>
      </c>
    </row>
    <row r="3522" spans="1:4" x14ac:dyDescent="0.45">
      <c r="A3522" s="4">
        <v>4</v>
      </c>
      <c r="B3522" s="23" t="s">
        <v>17</v>
      </c>
      <c r="C3522" s="70">
        <v>3</v>
      </c>
      <c r="D3522" s="24">
        <f t="shared" si="142"/>
        <v>0.65600000000000003</v>
      </c>
    </row>
    <row r="3523" spans="1:4" x14ac:dyDescent="0.45">
      <c r="A3523" s="26"/>
      <c r="B3523" s="23" t="s">
        <v>8</v>
      </c>
      <c r="C3523" s="71">
        <v>12</v>
      </c>
      <c r="D3523" s="24">
        <f t="shared" si="142"/>
        <v>2.6259999999999999</v>
      </c>
    </row>
    <row r="3524" spans="1:4" ht="18.600000000000001" thickBot="1" x14ac:dyDescent="0.5">
      <c r="A3524" s="7"/>
      <c r="B3524" s="15" t="s">
        <v>4</v>
      </c>
      <c r="C3524" s="8">
        <v>457</v>
      </c>
      <c r="D3524" s="9">
        <f t="shared" si="142"/>
        <v>100</v>
      </c>
    </row>
    <row r="3525" spans="1:4" x14ac:dyDescent="0.45">
      <c r="A3525" s="19"/>
      <c r="B3525" s="20"/>
      <c r="C3525" s="21"/>
      <c r="D3525" s="22"/>
    </row>
    <row r="3526" spans="1:4" x14ac:dyDescent="0.45">
      <c r="A3526" s="19"/>
      <c r="B3526" s="20"/>
      <c r="C3526" s="21"/>
      <c r="D3526" s="22"/>
    </row>
    <row r="3527" spans="1:4" x14ac:dyDescent="0.45">
      <c r="A3527" s="19"/>
      <c r="B3527" s="20"/>
      <c r="C3527" s="21"/>
      <c r="D3527" s="22"/>
    </row>
    <row r="3528" spans="1:4" x14ac:dyDescent="0.45">
      <c r="A3528" s="19"/>
      <c r="B3528" s="20"/>
      <c r="C3528" s="21"/>
      <c r="D3528" s="22"/>
    </row>
    <row r="3529" spans="1:4" x14ac:dyDescent="0.45">
      <c r="A3529" s="19"/>
      <c r="B3529" s="20"/>
      <c r="C3529" s="21"/>
      <c r="D3529" s="22"/>
    </row>
    <row r="3530" spans="1:4" x14ac:dyDescent="0.45">
      <c r="A3530" s="19"/>
      <c r="B3530" s="20"/>
      <c r="C3530" s="21"/>
      <c r="D3530" s="22"/>
    </row>
    <row r="3531" spans="1:4" x14ac:dyDescent="0.45">
      <c r="A3531" s="19"/>
      <c r="B3531" s="20"/>
      <c r="C3531" s="21"/>
      <c r="D3531" s="22"/>
    </row>
    <row r="3532" spans="1:4" x14ac:dyDescent="0.45">
      <c r="A3532" s="19"/>
      <c r="B3532" s="20"/>
      <c r="C3532" s="21"/>
      <c r="D3532" s="22"/>
    </row>
    <row r="3533" spans="1:4" ht="18.600000000000001" thickBot="1" x14ac:dyDescent="0.5">
      <c r="A3533" s="19"/>
      <c r="B3533" s="12" t="s">
        <v>621</v>
      </c>
      <c r="C3533" s="10" t="s">
        <v>524</v>
      </c>
      <c r="D3533" s="12"/>
    </row>
    <row r="3534" spans="1:4" x14ac:dyDescent="0.45">
      <c r="A3534" s="2" t="s">
        <v>0</v>
      </c>
      <c r="B3534" s="47" t="s">
        <v>1</v>
      </c>
      <c r="C3534" s="57" t="s">
        <v>525</v>
      </c>
      <c r="D3534" s="3" t="s">
        <v>2</v>
      </c>
    </row>
    <row r="3535" spans="1:4" x14ac:dyDescent="0.45">
      <c r="A3535" s="37">
        <v>1</v>
      </c>
      <c r="B3535" s="41" t="s">
        <v>616</v>
      </c>
      <c r="C3535" s="42">
        <v>76</v>
      </c>
      <c r="D3535" s="38">
        <f>ROUND(C3535/C$3520*100,3)</f>
        <v>47.5</v>
      </c>
    </row>
    <row r="3536" spans="1:4" x14ac:dyDescent="0.45">
      <c r="A3536" s="37">
        <v>2</v>
      </c>
      <c r="B3536" s="41" t="s">
        <v>617</v>
      </c>
      <c r="C3536" s="42">
        <v>40</v>
      </c>
      <c r="D3536" s="38">
        <f t="shared" ref="D3536:D3541" si="143">ROUND(C3536/C$3520*100,3)</f>
        <v>25</v>
      </c>
    </row>
    <row r="3537" spans="1:4" x14ac:dyDescent="0.45">
      <c r="A3537" s="37">
        <v>3</v>
      </c>
      <c r="B3537" s="41" t="s">
        <v>618</v>
      </c>
      <c r="C3537" s="42">
        <v>16</v>
      </c>
      <c r="D3537" s="38">
        <f t="shared" si="143"/>
        <v>10</v>
      </c>
    </row>
    <row r="3538" spans="1:4" x14ac:dyDescent="0.45">
      <c r="A3538" s="37">
        <v>4</v>
      </c>
      <c r="B3538" s="41" t="s">
        <v>619</v>
      </c>
      <c r="C3538" s="42">
        <v>0</v>
      </c>
      <c r="D3538" s="38">
        <f t="shared" si="143"/>
        <v>0</v>
      </c>
    </row>
    <row r="3539" spans="1:4" x14ac:dyDescent="0.45">
      <c r="A3539" s="37">
        <v>5</v>
      </c>
      <c r="B3539" s="41" t="s">
        <v>620</v>
      </c>
      <c r="C3539" s="42">
        <v>8</v>
      </c>
      <c r="D3539" s="38">
        <f t="shared" si="143"/>
        <v>5</v>
      </c>
    </row>
    <row r="3540" spans="1:4" x14ac:dyDescent="0.45">
      <c r="A3540" s="37"/>
      <c r="B3540" s="41" t="s">
        <v>530</v>
      </c>
      <c r="C3540" s="42">
        <v>20</v>
      </c>
      <c r="D3540" s="6">
        <f t="shared" si="143"/>
        <v>12.5</v>
      </c>
    </row>
    <row r="3541" spans="1:4" ht="18.600000000000001" thickBot="1" x14ac:dyDescent="0.5">
      <c r="A3541" s="7"/>
      <c r="B3541" s="48" t="s">
        <v>4</v>
      </c>
      <c r="C3541" s="58">
        <f>SUM(C3535:C3540)</f>
        <v>160</v>
      </c>
      <c r="D3541" s="9">
        <f t="shared" si="143"/>
        <v>100</v>
      </c>
    </row>
    <row r="3542" spans="1:4" x14ac:dyDescent="0.45">
      <c r="A3542" s="19"/>
      <c r="B3542" s="20"/>
      <c r="C3542" s="21"/>
      <c r="D3542" s="22"/>
    </row>
    <row r="3543" spans="1:4" x14ac:dyDescent="0.45">
      <c r="A3543" s="19"/>
      <c r="B3543" s="20"/>
      <c r="C3543" s="21"/>
      <c r="D3543" s="22"/>
    </row>
    <row r="3544" spans="1:4" x14ac:dyDescent="0.45">
      <c r="A3544" s="19"/>
      <c r="B3544" s="20"/>
      <c r="C3544" s="21"/>
      <c r="D3544" s="22"/>
    </row>
    <row r="3545" spans="1:4" x14ac:dyDescent="0.45">
      <c r="A3545" s="19"/>
      <c r="B3545" s="20"/>
      <c r="C3545" s="21"/>
      <c r="D3545" s="22"/>
    </row>
    <row r="3546" spans="1:4" x14ac:dyDescent="0.45">
      <c r="A3546" s="19"/>
      <c r="B3546" s="20"/>
      <c r="C3546" s="21"/>
      <c r="D3546" s="22"/>
    </row>
    <row r="3547" spans="1:4" x14ac:dyDescent="0.45">
      <c r="A3547" s="19"/>
      <c r="B3547" s="20"/>
      <c r="C3547" s="21"/>
      <c r="D3547" s="22"/>
    </row>
    <row r="3548" spans="1:4" x14ac:dyDescent="0.45">
      <c r="A3548" s="19"/>
      <c r="B3548" s="20"/>
      <c r="C3548" s="21"/>
      <c r="D3548" s="22"/>
    </row>
    <row r="3549" spans="1:4" x14ac:dyDescent="0.45">
      <c r="A3549" s="19"/>
      <c r="B3549" s="20"/>
      <c r="C3549" s="21"/>
      <c r="D3549" s="22"/>
    </row>
    <row r="3550" spans="1:4" x14ac:dyDescent="0.45">
      <c r="A3550" s="19"/>
      <c r="B3550" s="20"/>
      <c r="C3550" s="21"/>
      <c r="D3550" s="22"/>
    </row>
    <row r="3551" spans="1:4" ht="18.600000000000001" thickBot="1" x14ac:dyDescent="0.5">
      <c r="A3551" s="19"/>
      <c r="B3551" s="12" t="s">
        <v>622</v>
      </c>
      <c r="C3551" s="10" t="s">
        <v>524</v>
      </c>
      <c r="D3551" s="12"/>
    </row>
    <row r="3552" spans="1:4" x14ac:dyDescent="0.45">
      <c r="A3552" s="2" t="s">
        <v>0</v>
      </c>
      <c r="B3552" s="47" t="s">
        <v>1</v>
      </c>
      <c r="C3552" s="57" t="s">
        <v>525</v>
      </c>
      <c r="D3552" s="3" t="s">
        <v>2</v>
      </c>
    </row>
    <row r="3553" spans="1:4" x14ac:dyDescent="0.45">
      <c r="A3553" s="37">
        <v>1</v>
      </c>
      <c r="B3553" s="41" t="s">
        <v>616</v>
      </c>
      <c r="C3553" s="42">
        <v>1</v>
      </c>
      <c r="D3553" s="38">
        <f>ROUND(C3553/C$3521*100,3)</f>
        <v>4.5449999999999999</v>
      </c>
    </row>
    <row r="3554" spans="1:4" x14ac:dyDescent="0.45">
      <c r="A3554" s="37">
        <v>2</v>
      </c>
      <c r="B3554" s="41" t="s">
        <v>617</v>
      </c>
      <c r="C3554" s="42">
        <v>8</v>
      </c>
      <c r="D3554" s="38">
        <f t="shared" ref="D3554:D3559" si="144">ROUND(C3554/C$3521*100,3)</f>
        <v>36.363999999999997</v>
      </c>
    </row>
    <row r="3555" spans="1:4" x14ac:dyDescent="0.45">
      <c r="A3555" s="37">
        <v>3</v>
      </c>
      <c r="B3555" s="41" t="s">
        <v>618</v>
      </c>
      <c r="C3555" s="42">
        <v>5</v>
      </c>
      <c r="D3555" s="38">
        <f t="shared" si="144"/>
        <v>22.727</v>
      </c>
    </row>
    <row r="3556" spans="1:4" x14ac:dyDescent="0.45">
      <c r="A3556" s="37">
        <v>4</v>
      </c>
      <c r="B3556" s="41" t="s">
        <v>619</v>
      </c>
      <c r="C3556" s="42">
        <v>0</v>
      </c>
      <c r="D3556" s="38">
        <f t="shared" si="144"/>
        <v>0</v>
      </c>
    </row>
    <row r="3557" spans="1:4" x14ac:dyDescent="0.45">
      <c r="A3557" s="37">
        <v>5</v>
      </c>
      <c r="B3557" s="41" t="s">
        <v>620</v>
      </c>
      <c r="C3557" s="42">
        <v>1</v>
      </c>
      <c r="D3557" s="38">
        <f t="shared" si="144"/>
        <v>4.5449999999999999</v>
      </c>
    </row>
    <row r="3558" spans="1:4" x14ac:dyDescent="0.45">
      <c r="A3558" s="37"/>
      <c r="B3558" s="41" t="s">
        <v>530</v>
      </c>
      <c r="C3558" s="43">
        <v>7</v>
      </c>
      <c r="D3558" s="6">
        <f t="shared" si="144"/>
        <v>31.818000000000001</v>
      </c>
    </row>
    <row r="3559" spans="1:4" ht="18.600000000000001" thickBot="1" x14ac:dyDescent="0.5">
      <c r="A3559" s="7"/>
      <c r="B3559" s="48" t="s">
        <v>4</v>
      </c>
      <c r="C3559" s="58">
        <f>SUM(C3553:C3558)</f>
        <v>22</v>
      </c>
      <c r="D3559" s="9">
        <f t="shared" si="144"/>
        <v>100</v>
      </c>
    </row>
    <row r="3560" spans="1:4" x14ac:dyDescent="0.45">
      <c r="A3560" s="19"/>
      <c r="B3560" s="20"/>
      <c r="C3560" s="21"/>
      <c r="D3560" s="22"/>
    </row>
    <row r="3561" spans="1:4" x14ac:dyDescent="0.45">
      <c r="A3561" s="19"/>
      <c r="B3561" s="20"/>
      <c r="C3561" s="21"/>
      <c r="D3561" s="22"/>
    </row>
    <row r="3562" spans="1:4" x14ac:dyDescent="0.45">
      <c r="A3562" s="19"/>
      <c r="B3562" s="20"/>
      <c r="C3562" s="21"/>
      <c r="D3562" s="22"/>
    </row>
    <row r="3563" spans="1:4" x14ac:dyDescent="0.45">
      <c r="A3563" s="19"/>
      <c r="B3563" s="20"/>
      <c r="C3563" s="21"/>
      <c r="D3563" s="22"/>
    </row>
    <row r="3564" spans="1:4" x14ac:dyDescent="0.45">
      <c r="A3564" s="19"/>
      <c r="B3564" s="20"/>
      <c r="C3564" s="21"/>
      <c r="D3564" s="22"/>
    </row>
    <row r="3565" spans="1:4" x14ac:dyDescent="0.45">
      <c r="A3565" s="19"/>
      <c r="B3565" s="20"/>
      <c r="C3565" s="21"/>
      <c r="D3565" s="22"/>
    </row>
    <row r="3566" spans="1:4" x14ac:dyDescent="0.45">
      <c r="A3566" s="19"/>
      <c r="B3566" s="20"/>
      <c r="C3566" s="21"/>
      <c r="D3566" s="22"/>
    </row>
    <row r="3567" spans="1:4" x14ac:dyDescent="0.45">
      <c r="A3567" s="19"/>
      <c r="B3567" s="20"/>
      <c r="C3567" s="21"/>
      <c r="D3567" s="22"/>
    </row>
    <row r="3568" spans="1:4" x14ac:dyDescent="0.45">
      <c r="A3568" s="19"/>
      <c r="B3568" s="20"/>
      <c r="C3568" s="21"/>
      <c r="D3568" s="22"/>
    </row>
    <row r="3569" spans="1:4" ht="18.600000000000001" thickBot="1" x14ac:dyDescent="0.5">
      <c r="A3569" s="12"/>
      <c r="B3569" s="12" t="s">
        <v>460</v>
      </c>
      <c r="C3569" s="10" t="s">
        <v>461</v>
      </c>
      <c r="D3569" s="12"/>
    </row>
    <row r="3570" spans="1:4" x14ac:dyDescent="0.45">
      <c r="A3570" s="2" t="s">
        <v>0</v>
      </c>
      <c r="B3570" s="13" t="s">
        <v>1</v>
      </c>
      <c r="C3570" s="11" t="s">
        <v>305</v>
      </c>
      <c r="D3570" s="3" t="s">
        <v>2</v>
      </c>
    </row>
    <row r="3571" spans="1:4" x14ac:dyDescent="0.45">
      <c r="A3571" s="4">
        <v>1</v>
      </c>
      <c r="B3571" s="17" t="s">
        <v>229</v>
      </c>
      <c r="C3571" s="27">
        <v>228</v>
      </c>
      <c r="D3571" s="6">
        <f t="shared" ref="D3571:D3594" si="145">ROUND(C3571/C$3594*100,3)</f>
        <v>7.5570000000000004</v>
      </c>
    </row>
    <row r="3572" spans="1:4" x14ac:dyDescent="0.45">
      <c r="A3572" s="4">
        <v>2</v>
      </c>
      <c r="B3572" s="14" t="s">
        <v>230</v>
      </c>
      <c r="C3572" s="27">
        <v>103</v>
      </c>
      <c r="D3572" s="6">
        <f t="shared" si="145"/>
        <v>3.4140000000000001</v>
      </c>
    </row>
    <row r="3573" spans="1:4" x14ac:dyDescent="0.45">
      <c r="A3573" s="4">
        <v>3</v>
      </c>
      <c r="B3573" s="14" t="s">
        <v>231</v>
      </c>
      <c r="C3573" s="27">
        <v>135</v>
      </c>
      <c r="D3573" s="6">
        <f t="shared" si="145"/>
        <v>4.4749999999999996</v>
      </c>
    </row>
    <row r="3574" spans="1:4" x14ac:dyDescent="0.45">
      <c r="A3574" s="4">
        <v>4</v>
      </c>
      <c r="B3574" s="14" t="s">
        <v>232</v>
      </c>
      <c r="C3574" s="27">
        <v>12</v>
      </c>
      <c r="D3574" s="6">
        <f t="shared" si="145"/>
        <v>0.39800000000000002</v>
      </c>
    </row>
    <row r="3575" spans="1:4" x14ac:dyDescent="0.45">
      <c r="A3575" s="4">
        <v>5</v>
      </c>
      <c r="B3575" s="14" t="s">
        <v>233</v>
      </c>
      <c r="C3575" s="27">
        <v>155</v>
      </c>
      <c r="D3575" s="6">
        <f t="shared" si="145"/>
        <v>5.1379999999999999</v>
      </c>
    </row>
    <row r="3576" spans="1:4" x14ac:dyDescent="0.45">
      <c r="A3576" s="4">
        <v>6</v>
      </c>
      <c r="B3576" s="14" t="s">
        <v>234</v>
      </c>
      <c r="C3576" s="27">
        <v>42</v>
      </c>
      <c r="D3576" s="6">
        <f t="shared" si="145"/>
        <v>1.3919999999999999</v>
      </c>
    </row>
    <row r="3577" spans="1:4" x14ac:dyDescent="0.45">
      <c r="A3577" s="4">
        <v>7</v>
      </c>
      <c r="B3577" s="14" t="s">
        <v>235</v>
      </c>
      <c r="C3577" s="27">
        <v>135</v>
      </c>
      <c r="D3577" s="6">
        <f t="shared" si="145"/>
        <v>4.4749999999999996</v>
      </c>
    </row>
    <row r="3578" spans="1:4" x14ac:dyDescent="0.45">
      <c r="A3578" s="4">
        <v>8</v>
      </c>
      <c r="B3578" s="14" t="s">
        <v>236</v>
      </c>
      <c r="C3578" s="27">
        <v>53</v>
      </c>
      <c r="D3578" s="6">
        <f t="shared" si="145"/>
        <v>1.7569999999999999</v>
      </c>
    </row>
    <row r="3579" spans="1:4" x14ac:dyDescent="0.45">
      <c r="A3579" s="4">
        <v>9</v>
      </c>
      <c r="B3579" s="14" t="s">
        <v>237</v>
      </c>
      <c r="C3579" s="27">
        <v>151</v>
      </c>
      <c r="D3579" s="6">
        <f t="shared" si="145"/>
        <v>5.0049999999999999</v>
      </c>
    </row>
    <row r="3580" spans="1:4" x14ac:dyDescent="0.45">
      <c r="A3580" s="4">
        <v>10</v>
      </c>
      <c r="B3580" s="14" t="s">
        <v>238</v>
      </c>
      <c r="C3580" s="27">
        <v>152</v>
      </c>
      <c r="D3580" s="6">
        <f t="shared" si="145"/>
        <v>5.0380000000000003</v>
      </c>
    </row>
    <row r="3581" spans="1:4" x14ac:dyDescent="0.45">
      <c r="A3581" s="4">
        <v>11</v>
      </c>
      <c r="B3581" s="14" t="s">
        <v>239</v>
      </c>
      <c r="C3581" s="27">
        <v>81</v>
      </c>
      <c r="D3581" s="6">
        <f t="shared" si="145"/>
        <v>2.6850000000000001</v>
      </c>
    </row>
    <row r="3582" spans="1:4" x14ac:dyDescent="0.45">
      <c r="A3582" s="4">
        <v>12</v>
      </c>
      <c r="B3582" s="14" t="s">
        <v>240</v>
      </c>
      <c r="C3582" s="27">
        <v>201</v>
      </c>
      <c r="D3582" s="6">
        <f t="shared" si="145"/>
        <v>6.6619999999999999</v>
      </c>
    </row>
    <row r="3583" spans="1:4" x14ac:dyDescent="0.45">
      <c r="A3583" s="4">
        <v>13</v>
      </c>
      <c r="B3583" s="14" t="s">
        <v>241</v>
      </c>
      <c r="C3583" s="27">
        <v>37</v>
      </c>
      <c r="D3583" s="6">
        <f t="shared" si="145"/>
        <v>1.226</v>
      </c>
    </row>
    <row r="3584" spans="1:4" x14ac:dyDescent="0.45">
      <c r="A3584" s="4">
        <v>14</v>
      </c>
      <c r="B3584" s="14" t="s">
        <v>242</v>
      </c>
      <c r="C3584" s="27">
        <v>108</v>
      </c>
      <c r="D3584" s="6">
        <f t="shared" si="145"/>
        <v>3.58</v>
      </c>
    </row>
    <row r="3585" spans="1:4" x14ac:dyDescent="0.45">
      <c r="A3585" s="4">
        <v>15</v>
      </c>
      <c r="B3585" s="14" t="s">
        <v>243</v>
      </c>
      <c r="C3585" s="27">
        <v>11</v>
      </c>
      <c r="D3585" s="6">
        <f t="shared" si="145"/>
        <v>0.36499999999999999</v>
      </c>
    </row>
    <row r="3586" spans="1:4" x14ac:dyDescent="0.45">
      <c r="A3586" s="4">
        <v>16</v>
      </c>
      <c r="B3586" s="14" t="s">
        <v>244</v>
      </c>
      <c r="C3586" s="27">
        <v>124</v>
      </c>
      <c r="D3586" s="6">
        <f t="shared" si="145"/>
        <v>4.1100000000000003</v>
      </c>
    </row>
    <row r="3587" spans="1:4" x14ac:dyDescent="0.45">
      <c r="A3587" s="4">
        <v>17</v>
      </c>
      <c r="B3587" s="14" t="s">
        <v>245</v>
      </c>
      <c r="C3587" s="27">
        <v>240</v>
      </c>
      <c r="D3587" s="6">
        <f t="shared" si="145"/>
        <v>7.9550000000000001</v>
      </c>
    </row>
    <row r="3588" spans="1:4" x14ac:dyDescent="0.45">
      <c r="A3588" s="4">
        <v>18</v>
      </c>
      <c r="B3588" s="14" t="s">
        <v>246</v>
      </c>
      <c r="C3588" s="27">
        <v>63</v>
      </c>
      <c r="D3588" s="6">
        <f t="shared" si="145"/>
        <v>2.0880000000000001</v>
      </c>
    </row>
    <row r="3589" spans="1:4" x14ac:dyDescent="0.45">
      <c r="A3589" s="4">
        <v>19</v>
      </c>
      <c r="B3589" s="14" t="s">
        <v>247</v>
      </c>
      <c r="C3589" s="27">
        <v>331</v>
      </c>
      <c r="D3589" s="6">
        <f t="shared" si="145"/>
        <v>10.971</v>
      </c>
    </row>
    <row r="3590" spans="1:4" x14ac:dyDescent="0.45">
      <c r="A3590" s="4">
        <v>20</v>
      </c>
      <c r="B3590" s="14" t="s">
        <v>248</v>
      </c>
      <c r="C3590" s="27">
        <v>84</v>
      </c>
      <c r="D3590" s="6">
        <f t="shared" si="145"/>
        <v>2.7839999999999998</v>
      </c>
    </row>
    <row r="3591" spans="1:4" x14ac:dyDescent="0.45">
      <c r="A3591" s="4">
        <v>21</v>
      </c>
      <c r="B3591" s="14" t="s">
        <v>249</v>
      </c>
      <c r="C3591" s="27">
        <v>267</v>
      </c>
      <c r="D3591" s="6">
        <f t="shared" si="145"/>
        <v>8.85</v>
      </c>
    </row>
    <row r="3592" spans="1:4" x14ac:dyDescent="0.45">
      <c r="A3592" s="4">
        <v>22</v>
      </c>
      <c r="B3592" s="14" t="s">
        <v>250</v>
      </c>
      <c r="C3592" s="27">
        <v>245</v>
      </c>
      <c r="D3592" s="6">
        <f t="shared" si="145"/>
        <v>8.1210000000000004</v>
      </c>
    </row>
    <row r="3593" spans="1:4" x14ac:dyDescent="0.45">
      <c r="A3593" s="4"/>
      <c r="B3593" s="14" t="s">
        <v>8</v>
      </c>
      <c r="C3593" s="27">
        <v>59</v>
      </c>
      <c r="D3593" s="6">
        <f t="shared" si="145"/>
        <v>1.956</v>
      </c>
    </row>
    <row r="3594" spans="1:4" ht="18.600000000000001" thickBot="1" x14ac:dyDescent="0.5">
      <c r="A3594" s="7"/>
      <c r="B3594" s="15" t="s">
        <v>4</v>
      </c>
      <c r="C3594" s="8">
        <f>SUM(C3571:C3593)</f>
        <v>3017</v>
      </c>
      <c r="D3594" s="9">
        <f t="shared" si="145"/>
        <v>100</v>
      </c>
    </row>
    <row r="3595" spans="1:4" x14ac:dyDescent="0.45">
      <c r="A3595" s="19"/>
      <c r="B3595" s="20"/>
      <c r="C3595" s="21"/>
      <c r="D3595" s="22"/>
    </row>
    <row r="3596" spans="1:4" x14ac:dyDescent="0.45">
      <c r="A3596" s="19"/>
      <c r="B3596" s="20"/>
      <c r="C3596" s="21"/>
      <c r="D3596" s="22"/>
    </row>
    <row r="3597" spans="1:4" x14ac:dyDescent="0.45">
      <c r="A3597" s="19"/>
      <c r="B3597" s="20"/>
      <c r="C3597" s="21"/>
      <c r="D3597" s="22"/>
    </row>
    <row r="3598" spans="1:4" x14ac:dyDescent="0.45">
      <c r="A3598" s="19"/>
      <c r="B3598" s="20"/>
      <c r="C3598" s="21"/>
      <c r="D3598" s="22"/>
    </row>
    <row r="3599" spans="1:4" x14ac:dyDescent="0.45">
      <c r="A3599" s="19"/>
      <c r="B3599" s="20"/>
      <c r="C3599" s="21"/>
      <c r="D3599" s="22"/>
    </row>
    <row r="3600" spans="1:4" x14ac:dyDescent="0.45">
      <c r="A3600" s="19"/>
      <c r="B3600" s="20"/>
      <c r="C3600" s="21"/>
      <c r="D3600" s="22"/>
    </row>
    <row r="3601" spans="1:4" x14ac:dyDescent="0.45">
      <c r="A3601" s="19"/>
      <c r="B3601" s="20"/>
      <c r="C3601" s="21"/>
      <c r="D3601" s="22"/>
    </row>
    <row r="3602" spans="1:4" x14ac:dyDescent="0.45">
      <c r="A3602" s="19"/>
      <c r="B3602" s="20"/>
      <c r="C3602" s="21"/>
      <c r="D3602" s="22"/>
    </row>
    <row r="3603" spans="1:4" x14ac:dyDescent="0.45">
      <c r="A3603" s="19"/>
      <c r="B3603" s="20"/>
      <c r="C3603" s="21"/>
      <c r="D3603" s="22"/>
    </row>
    <row r="3604" spans="1:4" x14ac:dyDescent="0.45">
      <c r="A3604" s="19"/>
      <c r="B3604" s="20"/>
      <c r="C3604" s="21"/>
      <c r="D3604" s="22"/>
    </row>
    <row r="3605" spans="1:4" x14ac:dyDescent="0.45">
      <c r="A3605" s="19"/>
      <c r="B3605" s="20"/>
      <c r="C3605" s="21"/>
      <c r="D3605" s="22"/>
    </row>
    <row r="3606" spans="1:4" x14ac:dyDescent="0.45">
      <c r="A3606" s="19"/>
      <c r="B3606" s="20"/>
      <c r="C3606" s="21"/>
      <c r="D3606" s="22"/>
    </row>
    <row r="3607" spans="1:4" x14ac:dyDescent="0.45">
      <c r="A3607" s="19"/>
      <c r="B3607" s="20"/>
      <c r="C3607" s="21"/>
      <c r="D3607" s="22"/>
    </row>
    <row r="3608" spans="1:4" x14ac:dyDescent="0.45">
      <c r="A3608" s="19"/>
      <c r="B3608" s="20"/>
      <c r="C3608" s="21"/>
      <c r="D3608" s="22"/>
    </row>
    <row r="3609" spans="1:4" x14ac:dyDescent="0.45">
      <c r="A3609" s="19"/>
      <c r="B3609" s="20"/>
      <c r="C3609" s="21"/>
      <c r="D3609" s="22"/>
    </row>
    <row r="3610" spans="1:4" x14ac:dyDescent="0.45">
      <c r="A3610" s="19"/>
      <c r="B3610" s="20"/>
      <c r="C3610" s="21"/>
      <c r="D3610" s="22"/>
    </row>
    <row r="3611" spans="1:4" x14ac:dyDescent="0.45">
      <c r="A3611" s="19"/>
      <c r="B3611" s="20"/>
      <c r="C3611" s="21"/>
      <c r="D3611" s="22"/>
    </row>
    <row r="3612" spans="1:4" x14ac:dyDescent="0.45">
      <c r="A3612" s="19"/>
      <c r="B3612" s="20"/>
      <c r="C3612" s="21"/>
      <c r="D3612" s="22"/>
    </row>
    <row r="3613" spans="1:4" x14ac:dyDescent="0.45">
      <c r="A3613" s="19"/>
      <c r="B3613" s="20"/>
      <c r="C3613" s="21"/>
      <c r="D3613" s="22"/>
    </row>
    <row r="3614" spans="1:4" x14ac:dyDescent="0.45">
      <c r="A3614" s="19"/>
      <c r="B3614" s="20"/>
      <c r="C3614" s="21"/>
      <c r="D3614" s="22"/>
    </row>
    <row r="3615" spans="1:4" x14ac:dyDescent="0.45">
      <c r="A3615" s="19"/>
      <c r="B3615" s="20"/>
      <c r="C3615" s="21"/>
      <c r="D3615" s="22"/>
    </row>
    <row r="3616" spans="1:4" x14ac:dyDescent="0.45">
      <c r="A3616" s="19"/>
      <c r="B3616" s="20"/>
      <c r="C3616" s="21"/>
      <c r="D3616" s="22"/>
    </row>
    <row r="3617" spans="1:4" x14ac:dyDescent="0.45">
      <c r="A3617" s="19"/>
      <c r="B3617" s="20"/>
      <c r="C3617" s="21"/>
      <c r="D3617" s="22"/>
    </row>
    <row r="3618" spans="1:4" ht="18.600000000000001" thickBot="1" x14ac:dyDescent="0.5">
      <c r="A3618" s="12"/>
      <c r="B3618" s="12" t="s">
        <v>462</v>
      </c>
      <c r="C3618" s="10" t="s">
        <v>461</v>
      </c>
      <c r="D3618" s="12"/>
    </row>
    <row r="3619" spans="1:4" x14ac:dyDescent="0.45">
      <c r="A3619" s="2" t="s">
        <v>0</v>
      </c>
      <c r="B3619" s="13" t="s">
        <v>1</v>
      </c>
      <c r="C3619" s="11" t="s">
        <v>305</v>
      </c>
      <c r="D3619" s="3" t="s">
        <v>2</v>
      </c>
    </row>
    <row r="3620" spans="1:4" x14ac:dyDescent="0.45">
      <c r="A3620" s="4">
        <v>1</v>
      </c>
      <c r="B3620" s="17" t="s">
        <v>251</v>
      </c>
      <c r="C3620" s="27">
        <v>291</v>
      </c>
      <c r="D3620" s="6">
        <f t="shared" ref="D3620:D3626" si="146">ROUND(C3620/C$3626*100,3)</f>
        <v>9.6449999999999996</v>
      </c>
    </row>
    <row r="3621" spans="1:4" x14ac:dyDescent="0.45">
      <c r="A3621" s="4">
        <v>2</v>
      </c>
      <c r="B3621" s="14" t="s">
        <v>252</v>
      </c>
      <c r="C3621" s="27">
        <v>779</v>
      </c>
      <c r="D3621" s="6">
        <f t="shared" si="146"/>
        <v>25.82</v>
      </c>
    </row>
    <row r="3622" spans="1:4" x14ac:dyDescent="0.45">
      <c r="A3622" s="4">
        <v>3</v>
      </c>
      <c r="B3622" s="14" t="s">
        <v>253</v>
      </c>
      <c r="C3622" s="27">
        <v>1362</v>
      </c>
      <c r="D3622" s="6">
        <f t="shared" si="146"/>
        <v>45.143999999999998</v>
      </c>
    </row>
    <row r="3623" spans="1:4" x14ac:dyDescent="0.45">
      <c r="A3623" s="4">
        <v>4</v>
      </c>
      <c r="B3623" s="14" t="s">
        <v>254</v>
      </c>
      <c r="C3623" s="27">
        <v>200</v>
      </c>
      <c r="D3623" s="6">
        <f t="shared" si="146"/>
        <v>6.6289999999999996</v>
      </c>
    </row>
    <row r="3624" spans="1:4" x14ac:dyDescent="0.45">
      <c r="A3624" s="4">
        <v>5</v>
      </c>
      <c r="B3624" s="14" t="s">
        <v>255</v>
      </c>
      <c r="C3624" s="27">
        <v>340</v>
      </c>
      <c r="D3624" s="6">
        <f t="shared" si="146"/>
        <v>11.269</v>
      </c>
    </row>
    <row r="3625" spans="1:4" x14ac:dyDescent="0.45">
      <c r="A3625" s="4"/>
      <c r="B3625" s="14" t="s">
        <v>8</v>
      </c>
      <c r="C3625" s="27">
        <v>45</v>
      </c>
      <c r="D3625" s="6">
        <f t="shared" si="146"/>
        <v>1.492</v>
      </c>
    </row>
    <row r="3626" spans="1:4" ht="18.600000000000001" thickBot="1" x14ac:dyDescent="0.5">
      <c r="A3626" s="7"/>
      <c r="B3626" s="15" t="s">
        <v>4</v>
      </c>
      <c r="C3626" s="8">
        <f>SUM(C3620:C3625)</f>
        <v>3017</v>
      </c>
      <c r="D3626" s="9">
        <f t="shared" si="146"/>
        <v>100</v>
      </c>
    </row>
    <row r="3627" spans="1:4" x14ac:dyDescent="0.45">
      <c r="A3627" s="19"/>
      <c r="B3627" s="20"/>
      <c r="C3627" s="21"/>
      <c r="D3627" s="22"/>
    </row>
    <row r="3628" spans="1:4" x14ac:dyDescent="0.45">
      <c r="A3628" s="19"/>
      <c r="B3628" s="20"/>
      <c r="C3628" s="21"/>
      <c r="D3628" s="22"/>
    </row>
    <row r="3629" spans="1:4" x14ac:dyDescent="0.45">
      <c r="A3629" s="19"/>
      <c r="B3629" s="20"/>
      <c r="C3629" s="21"/>
      <c r="D3629" s="22"/>
    </row>
    <row r="3630" spans="1:4" x14ac:dyDescent="0.45">
      <c r="A3630" s="19"/>
      <c r="B3630" s="20"/>
      <c r="C3630" s="21"/>
      <c r="D3630" s="22"/>
    </row>
    <row r="3631" spans="1:4" x14ac:dyDescent="0.45">
      <c r="A3631" s="19"/>
      <c r="B3631" s="20"/>
      <c r="C3631" s="21"/>
      <c r="D3631" s="22"/>
    </row>
    <row r="3632" spans="1:4" x14ac:dyDescent="0.45">
      <c r="A3632" s="19"/>
      <c r="B3632" s="20"/>
      <c r="C3632" s="21"/>
      <c r="D3632" s="22"/>
    </row>
    <row r="3633" spans="1:4" x14ac:dyDescent="0.45">
      <c r="A3633" s="19"/>
      <c r="B3633" s="20"/>
      <c r="C3633" s="21"/>
      <c r="D3633" s="22"/>
    </row>
    <row r="3634" spans="1:4" x14ac:dyDescent="0.45">
      <c r="A3634" s="19"/>
      <c r="B3634" s="20"/>
      <c r="C3634" s="21"/>
      <c r="D3634" s="22"/>
    </row>
    <row r="3635" spans="1:4" x14ac:dyDescent="0.45">
      <c r="A3635" s="19"/>
      <c r="B3635" s="20"/>
      <c r="C3635" s="21"/>
      <c r="D3635" s="22"/>
    </row>
    <row r="3636" spans="1:4" ht="18.600000000000001" thickBot="1" x14ac:dyDescent="0.5">
      <c r="A3636" s="12"/>
      <c r="B3636" s="12" t="s">
        <v>463</v>
      </c>
      <c r="C3636" s="10" t="s">
        <v>461</v>
      </c>
      <c r="D3636" s="12"/>
    </row>
    <row r="3637" spans="1:4" x14ac:dyDescent="0.45">
      <c r="A3637" s="2" t="s">
        <v>0</v>
      </c>
      <c r="B3637" s="13" t="s">
        <v>1</v>
      </c>
      <c r="C3637" s="11" t="s">
        <v>305</v>
      </c>
      <c r="D3637" s="3" t="s">
        <v>2</v>
      </c>
    </row>
    <row r="3638" spans="1:4" x14ac:dyDescent="0.45">
      <c r="A3638" s="4">
        <v>1</v>
      </c>
      <c r="B3638" s="17" t="s">
        <v>256</v>
      </c>
      <c r="C3638" s="27">
        <v>393</v>
      </c>
      <c r="D3638" s="6">
        <f>ROUND(C3638/C$3642*100,3)</f>
        <v>13.026</v>
      </c>
    </row>
    <row r="3639" spans="1:4" x14ac:dyDescent="0.45">
      <c r="A3639" s="4">
        <v>2</v>
      </c>
      <c r="B3639" s="14" t="s">
        <v>257</v>
      </c>
      <c r="C3639" s="27">
        <v>2571</v>
      </c>
      <c r="D3639" s="6">
        <f>ROUND(C3639/C$3642*100,3)</f>
        <v>85.216999999999999</v>
      </c>
    </row>
    <row r="3640" spans="1:4" x14ac:dyDescent="0.45">
      <c r="A3640" s="4">
        <v>3</v>
      </c>
      <c r="B3640" s="14" t="s">
        <v>115</v>
      </c>
      <c r="C3640" s="27">
        <v>6</v>
      </c>
      <c r="D3640" s="6">
        <f>ROUND(C3640/C$3642*100,3)</f>
        <v>0.19900000000000001</v>
      </c>
    </row>
    <row r="3641" spans="1:4" x14ac:dyDescent="0.45">
      <c r="A3641" s="4"/>
      <c r="B3641" s="14" t="s">
        <v>8</v>
      </c>
      <c r="C3641" s="27">
        <v>47</v>
      </c>
      <c r="D3641" s="6">
        <f>ROUND(C3641/C$3642*100,3)</f>
        <v>1.5580000000000001</v>
      </c>
    </row>
    <row r="3642" spans="1:4" ht="18.600000000000001" thickBot="1" x14ac:dyDescent="0.5">
      <c r="A3642" s="7"/>
      <c r="B3642" s="15" t="s">
        <v>4</v>
      </c>
      <c r="C3642" s="8">
        <f>SUM(C3638:C3641)</f>
        <v>3017</v>
      </c>
      <c r="D3642" s="9">
        <f>ROUND(C3642/C$3642*100,3)</f>
        <v>100</v>
      </c>
    </row>
    <row r="3643" spans="1:4" x14ac:dyDescent="0.45">
      <c r="A3643" s="19"/>
      <c r="B3643" s="20"/>
      <c r="C3643" s="21"/>
      <c r="D3643" s="22"/>
    </row>
    <row r="3644" spans="1:4" x14ac:dyDescent="0.45">
      <c r="A3644" s="19"/>
      <c r="B3644" s="20"/>
      <c r="C3644" s="21"/>
      <c r="D3644" s="22"/>
    </row>
    <row r="3645" spans="1:4" x14ac:dyDescent="0.45">
      <c r="A3645" s="19"/>
      <c r="B3645" s="20"/>
      <c r="C3645" s="21"/>
      <c r="D3645" s="22"/>
    </row>
    <row r="3646" spans="1:4" x14ac:dyDescent="0.45">
      <c r="A3646" s="19"/>
      <c r="B3646" s="20"/>
      <c r="C3646" s="21"/>
      <c r="D3646" s="22"/>
    </row>
    <row r="3647" spans="1:4" x14ac:dyDescent="0.45">
      <c r="A3647" s="19"/>
      <c r="B3647" s="20"/>
      <c r="C3647" s="21"/>
      <c r="D3647" s="22"/>
    </row>
    <row r="3648" spans="1:4" x14ac:dyDescent="0.45">
      <c r="A3648" s="19"/>
      <c r="B3648" s="20"/>
      <c r="C3648" s="21"/>
      <c r="D3648" s="22"/>
    </row>
    <row r="3649" spans="1:4" ht="36.6" thickBot="1" x14ac:dyDescent="0.5">
      <c r="A3649" s="12"/>
      <c r="B3649" s="12" t="s">
        <v>464</v>
      </c>
      <c r="C3649" s="10" t="s">
        <v>461</v>
      </c>
      <c r="D3649" s="12"/>
    </row>
    <row r="3650" spans="1:4" x14ac:dyDescent="0.45">
      <c r="A3650" s="2" t="s">
        <v>0</v>
      </c>
      <c r="B3650" s="13" t="s">
        <v>1</v>
      </c>
      <c r="C3650" s="11" t="s">
        <v>305</v>
      </c>
      <c r="D3650" s="3" t="s">
        <v>2</v>
      </c>
    </row>
    <row r="3651" spans="1:4" x14ac:dyDescent="0.45">
      <c r="A3651" s="4">
        <v>1</v>
      </c>
      <c r="B3651" s="17" t="s">
        <v>258</v>
      </c>
      <c r="C3651" s="27">
        <v>398</v>
      </c>
      <c r="D3651" s="6">
        <f t="shared" ref="D3651:D3657" si="147">ROUND(C3651/C$3657*100,3)</f>
        <v>13.192</v>
      </c>
    </row>
    <row r="3652" spans="1:4" x14ac:dyDescent="0.45">
      <c r="A3652" s="4">
        <v>2</v>
      </c>
      <c r="B3652" s="14" t="s">
        <v>259</v>
      </c>
      <c r="C3652" s="27">
        <v>2565</v>
      </c>
      <c r="D3652" s="6">
        <f t="shared" si="147"/>
        <v>85.018000000000001</v>
      </c>
    </row>
    <row r="3653" spans="1:4" x14ac:dyDescent="0.45">
      <c r="A3653" s="4">
        <v>3</v>
      </c>
      <c r="B3653" s="14" t="s">
        <v>260</v>
      </c>
      <c r="C3653" s="27">
        <v>0</v>
      </c>
      <c r="D3653" s="6">
        <f t="shared" si="147"/>
        <v>0</v>
      </c>
    </row>
    <row r="3654" spans="1:4" x14ac:dyDescent="0.45">
      <c r="A3654" s="4">
        <v>4</v>
      </c>
      <c r="B3654" s="14" t="s">
        <v>261</v>
      </c>
      <c r="C3654" s="27">
        <v>3</v>
      </c>
      <c r="D3654" s="6">
        <f t="shared" si="147"/>
        <v>9.9000000000000005E-2</v>
      </c>
    </row>
    <row r="3655" spans="1:4" x14ac:dyDescent="0.45">
      <c r="A3655" s="4">
        <v>5</v>
      </c>
      <c r="B3655" s="14" t="s">
        <v>115</v>
      </c>
      <c r="C3655" s="27">
        <v>3</v>
      </c>
      <c r="D3655" s="6">
        <f t="shared" si="147"/>
        <v>9.9000000000000005E-2</v>
      </c>
    </row>
    <row r="3656" spans="1:4" x14ac:dyDescent="0.45">
      <c r="A3656" s="4"/>
      <c r="B3656" s="14" t="s">
        <v>8</v>
      </c>
      <c r="C3656" s="27">
        <v>48</v>
      </c>
      <c r="D3656" s="6">
        <f t="shared" si="147"/>
        <v>1.591</v>
      </c>
    </row>
    <row r="3657" spans="1:4" ht="18.600000000000001" thickBot="1" x14ac:dyDescent="0.5">
      <c r="A3657" s="7"/>
      <c r="B3657" s="15" t="s">
        <v>4</v>
      </c>
      <c r="C3657" s="8">
        <f>SUM(C3651:C3656)</f>
        <v>3017</v>
      </c>
      <c r="D3657" s="9">
        <f t="shared" si="147"/>
        <v>100</v>
      </c>
    </row>
    <row r="3658" spans="1:4" x14ac:dyDescent="0.45">
      <c r="A3658" s="19"/>
      <c r="B3658" s="20"/>
      <c r="C3658" s="21"/>
      <c r="D3658" s="22"/>
    </row>
    <row r="3659" spans="1:4" x14ac:dyDescent="0.45">
      <c r="A3659" s="19"/>
      <c r="B3659" s="20"/>
      <c r="C3659" s="21"/>
      <c r="D3659" s="22"/>
    </row>
    <row r="3660" spans="1:4" x14ac:dyDescent="0.45">
      <c r="A3660" s="19"/>
      <c r="B3660" s="20"/>
      <c r="C3660" s="21"/>
      <c r="D3660" s="22"/>
    </row>
    <row r="3661" spans="1:4" x14ac:dyDescent="0.45">
      <c r="A3661" s="19"/>
      <c r="B3661" s="20"/>
      <c r="C3661" s="21"/>
      <c r="D3661" s="22"/>
    </row>
    <row r="3662" spans="1:4" x14ac:dyDescent="0.45">
      <c r="A3662" s="19"/>
      <c r="B3662" s="20"/>
      <c r="C3662" s="21"/>
      <c r="D3662" s="22"/>
    </row>
    <row r="3663" spans="1:4" x14ac:dyDescent="0.45">
      <c r="A3663" s="19"/>
      <c r="B3663" s="20"/>
      <c r="C3663" s="21"/>
      <c r="D3663" s="22"/>
    </row>
    <row r="3664" spans="1:4" x14ac:dyDescent="0.45">
      <c r="A3664" s="19"/>
      <c r="B3664" s="20"/>
      <c r="C3664" s="21"/>
      <c r="D3664" s="22"/>
    </row>
    <row r="3665" spans="1:4" x14ac:dyDescent="0.45">
      <c r="A3665" s="19"/>
      <c r="B3665" s="20"/>
      <c r="C3665" s="21"/>
      <c r="D3665" s="22"/>
    </row>
    <row r="3666" spans="1:4" x14ac:dyDescent="0.45">
      <c r="A3666" s="19"/>
      <c r="B3666" s="20"/>
      <c r="C3666" s="21"/>
      <c r="D3666" s="22"/>
    </row>
    <row r="3667" spans="1:4" ht="18.600000000000001" thickBot="1" x14ac:dyDescent="0.5">
      <c r="A3667" s="12"/>
      <c r="B3667" s="12" t="s">
        <v>465</v>
      </c>
      <c r="C3667" s="10" t="s">
        <v>346</v>
      </c>
      <c r="D3667" s="12"/>
    </row>
    <row r="3668" spans="1:4" x14ac:dyDescent="0.45">
      <c r="A3668" s="2" t="s">
        <v>0</v>
      </c>
      <c r="B3668" s="13" t="s">
        <v>1</v>
      </c>
      <c r="C3668" s="11" t="s">
        <v>305</v>
      </c>
      <c r="D3668" s="3" t="s">
        <v>2</v>
      </c>
    </row>
    <row r="3669" spans="1:4" x14ac:dyDescent="0.45">
      <c r="A3669" s="4">
        <v>1</v>
      </c>
      <c r="B3669" s="17" t="s">
        <v>262</v>
      </c>
      <c r="C3669" s="27">
        <v>0</v>
      </c>
      <c r="D3669" s="6">
        <f>ROUND(C3669/C$3675*100,3)</f>
        <v>0</v>
      </c>
    </row>
    <row r="3670" spans="1:4" x14ac:dyDescent="0.45">
      <c r="A3670" s="4">
        <v>2</v>
      </c>
      <c r="B3670" s="14" t="s">
        <v>263</v>
      </c>
      <c r="C3670" s="27">
        <v>17</v>
      </c>
      <c r="D3670" s="6">
        <f t="shared" ref="D3670:D3675" si="148">ROUND(C3670/C$3675*100,3)</f>
        <v>0.56299999999999994</v>
      </c>
    </row>
    <row r="3671" spans="1:4" x14ac:dyDescent="0.45">
      <c r="A3671" s="4">
        <v>3</v>
      </c>
      <c r="B3671" s="14" t="s">
        <v>264</v>
      </c>
      <c r="C3671" s="27">
        <v>734</v>
      </c>
      <c r="D3671" s="6">
        <f t="shared" si="148"/>
        <v>24.329000000000001</v>
      </c>
    </row>
    <row r="3672" spans="1:4" x14ac:dyDescent="0.45">
      <c r="A3672" s="4">
        <v>4</v>
      </c>
      <c r="B3672" s="14" t="s">
        <v>265</v>
      </c>
      <c r="C3672" s="27">
        <v>1817</v>
      </c>
      <c r="D3672" s="6">
        <f t="shared" si="148"/>
        <v>60.225000000000001</v>
      </c>
    </row>
    <row r="3673" spans="1:4" x14ac:dyDescent="0.45">
      <c r="A3673" s="4">
        <v>5</v>
      </c>
      <c r="B3673" s="14" t="s">
        <v>266</v>
      </c>
      <c r="C3673" s="27">
        <v>381</v>
      </c>
      <c r="D3673" s="6">
        <f t="shared" si="148"/>
        <v>12.628</v>
      </c>
    </row>
    <row r="3674" spans="1:4" x14ac:dyDescent="0.45">
      <c r="A3674" s="4"/>
      <c r="B3674" s="14" t="s">
        <v>8</v>
      </c>
      <c r="C3674" s="27">
        <v>68</v>
      </c>
      <c r="D3674" s="6">
        <f t="shared" si="148"/>
        <v>2.254</v>
      </c>
    </row>
    <row r="3675" spans="1:4" ht="18.600000000000001" thickBot="1" x14ac:dyDescent="0.5">
      <c r="A3675" s="7"/>
      <c r="B3675" s="15" t="s">
        <v>4</v>
      </c>
      <c r="C3675" s="8">
        <f>SUM(C3669:C3674)</f>
        <v>3017</v>
      </c>
      <c r="D3675" s="9">
        <f t="shared" si="148"/>
        <v>100</v>
      </c>
    </row>
    <row r="3676" spans="1:4" x14ac:dyDescent="0.45">
      <c r="A3676" s="19"/>
      <c r="B3676" s="20"/>
      <c r="C3676" s="21"/>
      <c r="D3676" s="22"/>
    </row>
    <row r="3677" spans="1:4" x14ac:dyDescent="0.45">
      <c r="A3677" s="19"/>
      <c r="B3677" s="20"/>
      <c r="C3677" s="21"/>
      <c r="D3677" s="22"/>
    </row>
    <row r="3678" spans="1:4" x14ac:dyDescent="0.45">
      <c r="A3678" s="19"/>
      <c r="B3678" s="20"/>
      <c r="C3678" s="21"/>
      <c r="D3678" s="22"/>
    </row>
    <row r="3679" spans="1:4" x14ac:dyDescent="0.45">
      <c r="A3679" s="19"/>
      <c r="B3679" s="20"/>
      <c r="C3679" s="21"/>
      <c r="D3679" s="22"/>
    </row>
    <row r="3680" spans="1:4" x14ac:dyDescent="0.45">
      <c r="A3680" s="19"/>
      <c r="B3680" s="20"/>
      <c r="C3680" s="21"/>
      <c r="D3680" s="22"/>
    </row>
    <row r="3681" spans="1:4" x14ac:dyDescent="0.45">
      <c r="A3681" s="19"/>
      <c r="B3681" s="20"/>
      <c r="C3681" s="21"/>
      <c r="D3681" s="22"/>
    </row>
    <row r="3682" spans="1:4" x14ac:dyDescent="0.45">
      <c r="A3682" s="19"/>
      <c r="B3682" s="20"/>
      <c r="C3682" s="21"/>
      <c r="D3682" s="22"/>
    </row>
    <row r="3683" spans="1:4" x14ac:dyDescent="0.45">
      <c r="A3683" s="19"/>
      <c r="B3683" s="20"/>
      <c r="C3683" s="21"/>
      <c r="D3683" s="22"/>
    </row>
    <row r="3684" spans="1:4" x14ac:dyDescent="0.45">
      <c r="A3684" s="19"/>
      <c r="B3684" s="20"/>
      <c r="C3684" s="21"/>
      <c r="D3684" s="22"/>
    </row>
    <row r="3685" spans="1:4" x14ac:dyDescent="0.45">
      <c r="A3685" s="19"/>
      <c r="B3685" s="20"/>
      <c r="C3685" s="21"/>
      <c r="D3685" s="22"/>
    </row>
    <row r="3686" spans="1:4" ht="18.600000000000001" thickBot="1" x14ac:dyDescent="0.5">
      <c r="A3686" s="12"/>
      <c r="B3686" s="12" t="s">
        <v>466</v>
      </c>
      <c r="C3686" s="10" t="s">
        <v>307</v>
      </c>
      <c r="D3686" s="12"/>
    </row>
    <row r="3687" spans="1:4" x14ac:dyDescent="0.45">
      <c r="A3687" s="2" t="s">
        <v>0</v>
      </c>
      <c r="B3687" s="13" t="s">
        <v>1</v>
      </c>
      <c r="C3687" s="11" t="s">
        <v>305</v>
      </c>
      <c r="D3687" s="3" t="s">
        <v>2</v>
      </c>
    </row>
    <row r="3688" spans="1:4" x14ac:dyDescent="0.45">
      <c r="A3688" s="4">
        <v>1</v>
      </c>
      <c r="B3688" s="17" t="s">
        <v>267</v>
      </c>
      <c r="C3688" s="27">
        <v>2731</v>
      </c>
      <c r="D3688" s="6">
        <f>ROUND(C3688/C$3691*100,3)</f>
        <v>90.52</v>
      </c>
    </row>
    <row r="3689" spans="1:4" x14ac:dyDescent="0.45">
      <c r="A3689" s="4">
        <v>2</v>
      </c>
      <c r="B3689" s="14" t="s">
        <v>268</v>
      </c>
      <c r="C3689" s="27">
        <v>229</v>
      </c>
      <c r="D3689" s="6">
        <f>ROUND(C3689/C$3691*100,3)</f>
        <v>7.59</v>
      </c>
    </row>
    <row r="3690" spans="1:4" x14ac:dyDescent="0.45">
      <c r="A3690" s="4"/>
      <c r="B3690" s="14" t="s">
        <v>8</v>
      </c>
      <c r="C3690" s="27">
        <v>57</v>
      </c>
      <c r="D3690" s="6">
        <f>ROUND(C3690/C$3691*100,3)</f>
        <v>1.889</v>
      </c>
    </row>
    <row r="3691" spans="1:4" ht="18.600000000000001" thickBot="1" x14ac:dyDescent="0.5">
      <c r="A3691" s="7"/>
      <c r="B3691" s="15" t="s">
        <v>4</v>
      </c>
      <c r="C3691" s="8">
        <f>SUM(C3688:C3690)</f>
        <v>3017</v>
      </c>
      <c r="D3691" s="9">
        <f>ROUND(C3691/C$3691*100,3)</f>
        <v>100</v>
      </c>
    </row>
    <row r="3692" spans="1:4" x14ac:dyDescent="0.45">
      <c r="A3692" s="19"/>
      <c r="B3692" s="20"/>
      <c r="C3692" s="21"/>
      <c r="D3692" s="22"/>
    </row>
    <row r="3693" spans="1:4" x14ac:dyDescent="0.45">
      <c r="A3693" s="19"/>
      <c r="B3693" s="20"/>
      <c r="C3693" s="21"/>
      <c r="D3693" s="22"/>
    </row>
    <row r="3694" spans="1:4" x14ac:dyDescent="0.45">
      <c r="A3694" s="19"/>
      <c r="B3694" s="20"/>
      <c r="C3694" s="21"/>
      <c r="D3694" s="22"/>
    </row>
    <row r="3695" spans="1:4" x14ac:dyDescent="0.45">
      <c r="A3695" s="19"/>
      <c r="B3695" s="20"/>
      <c r="C3695" s="21"/>
      <c r="D3695" s="22"/>
    </row>
    <row r="3696" spans="1:4" x14ac:dyDescent="0.45">
      <c r="A3696" s="19"/>
      <c r="B3696" s="20"/>
      <c r="C3696" s="21"/>
      <c r="D3696" s="22"/>
    </row>
    <row r="3697" spans="1:4" x14ac:dyDescent="0.45">
      <c r="A3697" s="19"/>
      <c r="B3697" s="20"/>
      <c r="C3697" s="21"/>
      <c r="D3697" s="22"/>
    </row>
    <row r="3698" spans="1:4" ht="18.600000000000001" thickBot="1" x14ac:dyDescent="0.5">
      <c r="A3698" s="12"/>
      <c r="B3698" s="12" t="s">
        <v>467</v>
      </c>
      <c r="C3698" s="10" t="s">
        <v>346</v>
      </c>
      <c r="D3698" s="12"/>
    </row>
    <row r="3699" spans="1:4" x14ac:dyDescent="0.45">
      <c r="A3699" s="2" t="s">
        <v>0</v>
      </c>
      <c r="B3699" s="13" t="s">
        <v>1</v>
      </c>
      <c r="C3699" s="11" t="s">
        <v>305</v>
      </c>
      <c r="D3699" s="3" t="s">
        <v>2</v>
      </c>
    </row>
    <row r="3700" spans="1:4" x14ac:dyDescent="0.45">
      <c r="A3700" s="4">
        <v>1</v>
      </c>
      <c r="B3700" s="17" t="s">
        <v>262</v>
      </c>
      <c r="C3700" s="27">
        <v>0</v>
      </c>
      <c r="D3700" s="6">
        <f>ROUND(C3700/C$3706*100,3)</f>
        <v>0</v>
      </c>
    </row>
    <row r="3701" spans="1:4" x14ac:dyDescent="0.45">
      <c r="A3701" s="4">
        <v>2</v>
      </c>
      <c r="B3701" s="14" t="s">
        <v>263</v>
      </c>
      <c r="C3701" s="27">
        <v>10</v>
      </c>
      <c r="D3701" s="6">
        <f t="shared" ref="D3701:D3706" si="149">ROUND(C3701/C$3706*100,3)</f>
        <v>0.36599999999999999</v>
      </c>
    </row>
    <row r="3702" spans="1:4" x14ac:dyDescent="0.45">
      <c r="A3702" s="4">
        <v>3</v>
      </c>
      <c r="B3702" s="14" t="s">
        <v>264</v>
      </c>
      <c r="C3702" s="27">
        <v>536</v>
      </c>
      <c r="D3702" s="6">
        <f t="shared" si="149"/>
        <v>19.626999999999999</v>
      </c>
    </row>
    <row r="3703" spans="1:4" x14ac:dyDescent="0.45">
      <c r="A3703" s="4">
        <v>4</v>
      </c>
      <c r="B3703" s="14" t="s">
        <v>265</v>
      </c>
      <c r="C3703" s="27">
        <v>1537</v>
      </c>
      <c r="D3703" s="6">
        <f t="shared" si="149"/>
        <v>56.28</v>
      </c>
    </row>
    <row r="3704" spans="1:4" x14ac:dyDescent="0.45">
      <c r="A3704" s="4">
        <v>5</v>
      </c>
      <c r="B3704" s="14" t="s">
        <v>266</v>
      </c>
      <c r="C3704" s="27">
        <v>566</v>
      </c>
      <c r="D3704" s="6">
        <f t="shared" si="149"/>
        <v>20.725000000000001</v>
      </c>
    </row>
    <row r="3705" spans="1:4" x14ac:dyDescent="0.45">
      <c r="A3705" s="4"/>
      <c r="B3705" s="14" t="s">
        <v>8</v>
      </c>
      <c r="C3705" s="27">
        <v>82</v>
      </c>
      <c r="D3705" s="6">
        <f t="shared" si="149"/>
        <v>3.0030000000000001</v>
      </c>
    </row>
    <row r="3706" spans="1:4" ht="18.600000000000001" thickBot="1" x14ac:dyDescent="0.5">
      <c r="A3706" s="7"/>
      <c r="B3706" s="15" t="s">
        <v>4</v>
      </c>
      <c r="C3706" s="8">
        <f>SUM(C3700:C3705)</f>
        <v>2731</v>
      </c>
      <c r="D3706" s="9">
        <f t="shared" si="149"/>
        <v>100</v>
      </c>
    </row>
    <row r="3707" spans="1:4" x14ac:dyDescent="0.45">
      <c r="A3707" s="19"/>
      <c r="B3707" s="20"/>
      <c r="C3707" s="21"/>
      <c r="D3707" s="22"/>
    </row>
    <row r="3708" spans="1:4" x14ac:dyDescent="0.45">
      <c r="A3708" s="19"/>
      <c r="B3708" s="20"/>
      <c r="C3708" s="21"/>
      <c r="D3708" s="22"/>
    </row>
    <row r="3709" spans="1:4" x14ac:dyDescent="0.45">
      <c r="A3709" s="19"/>
      <c r="B3709" s="20"/>
      <c r="C3709" s="21"/>
      <c r="D3709" s="22"/>
    </row>
    <row r="3710" spans="1:4" x14ac:dyDescent="0.45">
      <c r="A3710" s="19"/>
      <c r="B3710" s="20"/>
      <c r="C3710" s="21"/>
      <c r="D3710" s="22"/>
    </row>
    <row r="3711" spans="1:4" x14ac:dyDescent="0.45">
      <c r="A3711" s="19"/>
      <c r="B3711" s="20"/>
      <c r="C3711" s="21"/>
      <c r="D3711" s="22"/>
    </row>
    <row r="3712" spans="1:4" x14ac:dyDescent="0.45">
      <c r="A3712" s="19"/>
      <c r="B3712" s="20"/>
      <c r="C3712" s="21"/>
      <c r="D3712" s="22"/>
    </row>
    <row r="3713" spans="1:4" x14ac:dyDescent="0.45">
      <c r="A3713" s="19"/>
      <c r="B3713" s="20"/>
      <c r="C3713" s="21"/>
      <c r="D3713" s="22"/>
    </row>
    <row r="3714" spans="1:4" x14ac:dyDescent="0.45">
      <c r="A3714" s="19"/>
      <c r="B3714" s="20"/>
      <c r="C3714" s="21"/>
      <c r="D3714" s="22"/>
    </row>
    <row r="3715" spans="1:4" x14ac:dyDescent="0.45">
      <c r="A3715" s="19"/>
      <c r="B3715" s="20"/>
      <c r="C3715" s="21"/>
      <c r="D3715" s="22"/>
    </row>
    <row r="3716" spans="1:4" ht="37.5" customHeight="1" thickBot="1" x14ac:dyDescent="0.5">
      <c r="A3716" s="12"/>
      <c r="B3716" s="12" t="s">
        <v>468</v>
      </c>
      <c r="C3716" s="10" t="s">
        <v>346</v>
      </c>
      <c r="D3716" s="12"/>
    </row>
    <row r="3717" spans="1:4" x14ac:dyDescent="0.45">
      <c r="A3717" s="2" t="s">
        <v>0</v>
      </c>
      <c r="B3717" s="13" t="s">
        <v>1</v>
      </c>
      <c r="C3717" s="11" t="s">
        <v>305</v>
      </c>
      <c r="D3717" s="3" t="s">
        <v>2</v>
      </c>
    </row>
    <row r="3718" spans="1:4" x14ac:dyDescent="0.45">
      <c r="A3718" s="4">
        <v>1</v>
      </c>
      <c r="B3718" s="17" t="s">
        <v>469</v>
      </c>
      <c r="C3718" s="27">
        <v>200</v>
      </c>
      <c r="D3718" s="6">
        <f t="shared" ref="D3718:D3731" si="150">ROUND(C3718/C$3731*100,3)</f>
        <v>6.6289999999999996</v>
      </c>
    </row>
    <row r="3719" spans="1:4" x14ac:dyDescent="0.45">
      <c r="A3719" s="4">
        <v>2</v>
      </c>
      <c r="B3719" s="14" t="s">
        <v>470</v>
      </c>
      <c r="C3719" s="31">
        <v>328</v>
      </c>
      <c r="D3719" s="6">
        <f t="shared" si="150"/>
        <v>10.872</v>
      </c>
    </row>
    <row r="3720" spans="1:4" x14ac:dyDescent="0.45">
      <c r="A3720" s="4">
        <v>3</v>
      </c>
      <c r="B3720" s="17" t="s">
        <v>471</v>
      </c>
      <c r="C3720" s="31">
        <v>346</v>
      </c>
      <c r="D3720" s="6">
        <f t="shared" si="150"/>
        <v>11.468</v>
      </c>
    </row>
    <row r="3721" spans="1:4" x14ac:dyDescent="0.45">
      <c r="A3721" s="4">
        <v>4</v>
      </c>
      <c r="B3721" s="14" t="s">
        <v>472</v>
      </c>
      <c r="C3721" s="31">
        <v>269</v>
      </c>
      <c r="D3721" s="6">
        <f t="shared" si="150"/>
        <v>8.9160000000000004</v>
      </c>
    </row>
    <row r="3722" spans="1:4" x14ac:dyDescent="0.45">
      <c r="A3722" s="4">
        <v>5</v>
      </c>
      <c r="B3722" s="17" t="s">
        <v>473</v>
      </c>
      <c r="C3722" s="31">
        <v>206</v>
      </c>
      <c r="D3722" s="6">
        <f t="shared" si="150"/>
        <v>6.8280000000000003</v>
      </c>
    </row>
    <row r="3723" spans="1:4" x14ac:dyDescent="0.45">
      <c r="A3723" s="4">
        <v>6</v>
      </c>
      <c r="B3723" s="14" t="s">
        <v>474</v>
      </c>
      <c r="C3723" s="31">
        <v>242</v>
      </c>
      <c r="D3723" s="6">
        <f t="shared" si="150"/>
        <v>8.0210000000000008</v>
      </c>
    </row>
    <row r="3724" spans="1:4" x14ac:dyDescent="0.45">
      <c r="A3724" s="4">
        <v>7</v>
      </c>
      <c r="B3724" s="17" t="s">
        <v>475</v>
      </c>
      <c r="C3724" s="31">
        <v>257</v>
      </c>
      <c r="D3724" s="6">
        <f t="shared" si="150"/>
        <v>8.5180000000000007</v>
      </c>
    </row>
    <row r="3725" spans="1:4" x14ac:dyDescent="0.45">
      <c r="A3725" s="4">
        <v>8</v>
      </c>
      <c r="B3725" s="14" t="s">
        <v>476</v>
      </c>
      <c r="C3725" s="31">
        <v>215</v>
      </c>
      <c r="D3725" s="6">
        <f t="shared" si="150"/>
        <v>7.1260000000000003</v>
      </c>
    </row>
    <row r="3726" spans="1:4" x14ac:dyDescent="0.45">
      <c r="A3726" s="4">
        <v>9</v>
      </c>
      <c r="B3726" s="17" t="s">
        <v>477</v>
      </c>
      <c r="C3726" s="31">
        <v>232</v>
      </c>
      <c r="D3726" s="6">
        <f t="shared" si="150"/>
        <v>7.69</v>
      </c>
    </row>
    <row r="3727" spans="1:4" x14ac:dyDescent="0.45">
      <c r="A3727" s="4">
        <v>10</v>
      </c>
      <c r="B3727" s="14" t="s">
        <v>478</v>
      </c>
      <c r="C3727" s="31">
        <v>196</v>
      </c>
      <c r="D3727" s="6">
        <f t="shared" si="150"/>
        <v>6.4969999999999999</v>
      </c>
    </row>
    <row r="3728" spans="1:4" x14ac:dyDescent="0.45">
      <c r="A3728" s="4">
        <v>11</v>
      </c>
      <c r="B3728" s="17" t="s">
        <v>479</v>
      </c>
      <c r="C3728" s="31">
        <v>190</v>
      </c>
      <c r="D3728" s="6">
        <f t="shared" si="150"/>
        <v>6.298</v>
      </c>
    </row>
    <row r="3729" spans="1:4" x14ac:dyDescent="0.45">
      <c r="A3729" s="4">
        <v>12</v>
      </c>
      <c r="B3729" s="14" t="s">
        <v>480</v>
      </c>
      <c r="C3729" s="31">
        <v>161</v>
      </c>
      <c r="D3729" s="6">
        <f t="shared" si="150"/>
        <v>5.3360000000000003</v>
      </c>
    </row>
    <row r="3730" spans="1:4" x14ac:dyDescent="0.45">
      <c r="A3730" s="4"/>
      <c r="B3730" s="14" t="s">
        <v>8</v>
      </c>
      <c r="C3730" s="27">
        <f>123+23+29</f>
        <v>175</v>
      </c>
      <c r="D3730" s="6">
        <f>ROUND(C3730/C$3731*100,3)</f>
        <v>5.8</v>
      </c>
    </row>
    <row r="3731" spans="1:4" ht="18.600000000000001" thickBot="1" x14ac:dyDescent="0.5">
      <c r="A3731" s="7"/>
      <c r="B3731" s="15" t="s">
        <v>4</v>
      </c>
      <c r="C3731" s="8">
        <f>SUM(C3718:C3730)</f>
        <v>3017</v>
      </c>
      <c r="D3731" s="9">
        <f t="shared" si="150"/>
        <v>100</v>
      </c>
    </row>
    <row r="3732" spans="1:4" x14ac:dyDescent="0.45">
      <c r="A3732" s="19"/>
      <c r="B3732" s="20"/>
      <c r="C3732" s="21"/>
      <c r="D3732" s="22"/>
    </row>
    <row r="3733" spans="1:4" x14ac:dyDescent="0.45">
      <c r="A3733" s="19"/>
      <c r="B3733" s="20"/>
      <c r="C3733" s="21"/>
      <c r="D3733" s="22"/>
    </row>
    <row r="3734" spans="1:4" x14ac:dyDescent="0.45">
      <c r="A3734" s="19"/>
      <c r="B3734" s="20"/>
      <c r="C3734" s="21"/>
      <c r="D3734" s="22"/>
    </row>
    <row r="3735" spans="1:4" x14ac:dyDescent="0.45">
      <c r="A3735" s="19"/>
      <c r="B3735" s="20"/>
      <c r="C3735" s="21"/>
      <c r="D3735" s="22"/>
    </row>
    <row r="3736" spans="1:4" x14ac:dyDescent="0.45">
      <c r="A3736" s="19"/>
      <c r="B3736" s="20"/>
      <c r="C3736" s="21"/>
      <c r="D3736" s="22"/>
    </row>
    <row r="3737" spans="1:4" x14ac:dyDescent="0.45">
      <c r="A3737" s="19"/>
      <c r="B3737" s="20"/>
      <c r="C3737" s="21"/>
      <c r="D3737" s="22"/>
    </row>
    <row r="3738" spans="1:4" x14ac:dyDescent="0.45">
      <c r="A3738" s="19"/>
      <c r="B3738" s="20"/>
      <c r="C3738" s="21"/>
      <c r="D3738" s="22"/>
    </row>
    <row r="3739" spans="1:4" x14ac:dyDescent="0.45">
      <c r="A3739" s="19"/>
      <c r="B3739" s="20"/>
      <c r="C3739" s="21"/>
      <c r="D3739" s="22"/>
    </row>
    <row r="3740" spans="1:4" x14ac:dyDescent="0.45">
      <c r="A3740" s="19"/>
      <c r="B3740" s="20"/>
      <c r="C3740" s="21"/>
      <c r="D3740" s="22"/>
    </row>
    <row r="3741" spans="1:4" x14ac:dyDescent="0.45">
      <c r="A3741" s="19"/>
      <c r="B3741" s="20"/>
      <c r="C3741" s="21"/>
      <c r="D3741" s="22"/>
    </row>
    <row r="3742" spans="1:4" x14ac:dyDescent="0.45">
      <c r="A3742" s="19"/>
      <c r="B3742" s="20"/>
      <c r="C3742" s="21"/>
      <c r="D3742" s="22"/>
    </row>
    <row r="3743" spans="1:4" x14ac:dyDescent="0.45">
      <c r="A3743" s="19"/>
      <c r="B3743" s="20"/>
      <c r="C3743" s="21"/>
      <c r="D3743" s="22"/>
    </row>
    <row r="3744" spans="1:4" x14ac:dyDescent="0.45">
      <c r="A3744" s="19"/>
      <c r="B3744" s="20"/>
      <c r="C3744" s="21"/>
      <c r="D3744" s="22"/>
    </row>
    <row r="3746" spans="1:4" ht="18.600000000000001" thickBot="1" x14ac:dyDescent="0.5">
      <c r="A3746" s="12"/>
      <c r="B3746" s="12" t="s">
        <v>481</v>
      </c>
      <c r="C3746" s="10" t="s">
        <v>346</v>
      </c>
      <c r="D3746" s="12"/>
    </row>
    <row r="3747" spans="1:4" x14ac:dyDescent="0.45">
      <c r="A3747" s="2" t="s">
        <v>0</v>
      </c>
      <c r="B3747" s="13" t="s">
        <v>1</v>
      </c>
      <c r="C3747" s="11" t="s">
        <v>305</v>
      </c>
      <c r="D3747" s="3" t="s">
        <v>2</v>
      </c>
    </row>
    <row r="3748" spans="1:4" x14ac:dyDescent="0.45">
      <c r="A3748" s="4">
        <v>1</v>
      </c>
      <c r="B3748" s="17" t="s">
        <v>269</v>
      </c>
      <c r="C3748" s="27">
        <v>1220</v>
      </c>
      <c r="D3748" s="6">
        <f t="shared" ref="D3748:D3753" si="151">ROUND(C3748/C$3753*100,3)</f>
        <v>40.438000000000002</v>
      </c>
    </row>
    <row r="3749" spans="1:4" x14ac:dyDescent="0.45">
      <c r="A3749" s="4">
        <v>2</v>
      </c>
      <c r="B3749" s="14" t="s">
        <v>270</v>
      </c>
      <c r="C3749" s="27">
        <v>1157</v>
      </c>
      <c r="D3749" s="6">
        <f t="shared" si="151"/>
        <v>38.348999999999997</v>
      </c>
    </row>
    <row r="3750" spans="1:4" x14ac:dyDescent="0.45">
      <c r="A3750" s="4">
        <v>3</v>
      </c>
      <c r="B3750" s="14" t="s">
        <v>271</v>
      </c>
      <c r="C3750" s="27">
        <v>460</v>
      </c>
      <c r="D3750" s="6">
        <f t="shared" si="151"/>
        <v>15.247</v>
      </c>
    </row>
    <row r="3751" spans="1:4" x14ac:dyDescent="0.45">
      <c r="A3751" s="4">
        <v>4</v>
      </c>
      <c r="B3751" s="14" t="s">
        <v>272</v>
      </c>
      <c r="C3751" s="27">
        <v>74</v>
      </c>
      <c r="D3751" s="6">
        <f t="shared" si="151"/>
        <v>2.4529999999999998</v>
      </c>
    </row>
    <row r="3752" spans="1:4" x14ac:dyDescent="0.45">
      <c r="A3752" s="4"/>
      <c r="B3752" s="14" t="s">
        <v>8</v>
      </c>
      <c r="C3752" s="27">
        <v>106</v>
      </c>
      <c r="D3752" s="6">
        <f t="shared" si="151"/>
        <v>3.5129999999999999</v>
      </c>
    </row>
    <row r="3753" spans="1:4" ht="18.600000000000001" thickBot="1" x14ac:dyDescent="0.5">
      <c r="A3753" s="7"/>
      <c r="B3753" s="15" t="s">
        <v>4</v>
      </c>
      <c r="C3753" s="8">
        <f>SUM(C3748:C3752)</f>
        <v>3017</v>
      </c>
      <c r="D3753" s="9">
        <f t="shared" si="151"/>
        <v>100</v>
      </c>
    </row>
    <row r="3754" spans="1:4" x14ac:dyDescent="0.45">
      <c r="A3754" s="19"/>
      <c r="B3754" s="20"/>
      <c r="C3754" s="21"/>
      <c r="D3754" s="22"/>
    </row>
    <row r="3755" spans="1:4" x14ac:dyDescent="0.45">
      <c r="A3755" s="19"/>
      <c r="B3755" s="20"/>
      <c r="C3755" s="21"/>
      <c r="D3755" s="22"/>
    </row>
    <row r="3756" spans="1:4" x14ac:dyDescent="0.45">
      <c r="A3756" s="19"/>
      <c r="B3756" s="20"/>
      <c r="C3756" s="21"/>
      <c r="D3756" s="22"/>
    </row>
    <row r="3757" spans="1:4" x14ac:dyDescent="0.45">
      <c r="A3757" s="19"/>
      <c r="B3757" s="20"/>
      <c r="C3757" s="21"/>
      <c r="D3757" s="22"/>
    </row>
    <row r="3758" spans="1:4" x14ac:dyDescent="0.45">
      <c r="A3758" s="19"/>
      <c r="B3758" s="20"/>
      <c r="C3758" s="21"/>
      <c r="D3758" s="22"/>
    </row>
    <row r="3759" spans="1:4" x14ac:dyDescent="0.45">
      <c r="A3759" s="19"/>
      <c r="B3759" s="20"/>
      <c r="C3759" s="21"/>
      <c r="D3759" s="22"/>
    </row>
    <row r="3760" spans="1:4" x14ac:dyDescent="0.45">
      <c r="A3760" s="19"/>
      <c r="B3760" s="20"/>
      <c r="C3760" s="21"/>
      <c r="D3760" s="22"/>
    </row>
    <row r="3761" spans="1:4" x14ac:dyDescent="0.45">
      <c r="A3761" s="19"/>
      <c r="B3761" s="20"/>
      <c r="C3761" s="21"/>
      <c r="D3761" s="22"/>
    </row>
    <row r="3762" spans="1:4" ht="18.600000000000001" thickBot="1" x14ac:dyDescent="0.5">
      <c r="A3762" s="12"/>
      <c r="B3762" s="12" t="s">
        <v>482</v>
      </c>
      <c r="C3762" s="10" t="s">
        <v>346</v>
      </c>
      <c r="D3762" s="12"/>
    </row>
    <row r="3763" spans="1:4" x14ac:dyDescent="0.45">
      <c r="A3763" s="2" t="s">
        <v>0</v>
      </c>
      <c r="B3763" s="13" t="s">
        <v>1</v>
      </c>
      <c r="C3763" s="11" t="s">
        <v>305</v>
      </c>
      <c r="D3763" s="3" t="s">
        <v>2</v>
      </c>
    </row>
    <row r="3764" spans="1:4" x14ac:dyDescent="0.45">
      <c r="A3764" s="4">
        <v>1</v>
      </c>
      <c r="B3764" s="17" t="s">
        <v>270</v>
      </c>
      <c r="C3764" s="27">
        <v>133</v>
      </c>
      <c r="D3764" s="6">
        <f t="shared" ref="D3764:D3770" si="152">ROUND(C3764/C$3770*100,3)</f>
        <v>4.4080000000000004</v>
      </c>
    </row>
    <row r="3765" spans="1:4" x14ac:dyDescent="0.45">
      <c r="A3765" s="4">
        <v>2</v>
      </c>
      <c r="B3765" s="14" t="s">
        <v>271</v>
      </c>
      <c r="C3765" s="27">
        <v>526</v>
      </c>
      <c r="D3765" s="6">
        <f t="shared" si="152"/>
        <v>17.434999999999999</v>
      </c>
    </row>
    <row r="3766" spans="1:4" x14ac:dyDescent="0.45">
      <c r="A3766" s="4">
        <v>3</v>
      </c>
      <c r="B3766" s="14" t="s">
        <v>273</v>
      </c>
      <c r="C3766" s="27">
        <v>1421</v>
      </c>
      <c r="D3766" s="6">
        <f t="shared" si="152"/>
        <v>47.1</v>
      </c>
    </row>
    <row r="3767" spans="1:4" x14ac:dyDescent="0.45">
      <c r="A3767" s="4">
        <v>4</v>
      </c>
      <c r="B3767" s="14" t="s">
        <v>274</v>
      </c>
      <c r="C3767" s="27">
        <v>627</v>
      </c>
      <c r="D3767" s="6">
        <f t="shared" si="152"/>
        <v>20.782</v>
      </c>
    </row>
    <row r="3768" spans="1:4" x14ac:dyDescent="0.45">
      <c r="A3768" s="4">
        <v>5</v>
      </c>
      <c r="B3768" s="14" t="s">
        <v>275</v>
      </c>
      <c r="C3768" s="27">
        <v>226</v>
      </c>
      <c r="D3768" s="6">
        <f t="shared" si="152"/>
        <v>7.4909999999999997</v>
      </c>
    </row>
    <row r="3769" spans="1:4" x14ac:dyDescent="0.45">
      <c r="A3769" s="4"/>
      <c r="B3769" s="14" t="s">
        <v>8</v>
      </c>
      <c r="C3769" s="27">
        <v>84</v>
      </c>
      <c r="D3769" s="6">
        <f t="shared" si="152"/>
        <v>2.7839999999999998</v>
      </c>
    </row>
    <row r="3770" spans="1:4" ht="18.600000000000001" thickBot="1" x14ac:dyDescent="0.5">
      <c r="A3770" s="7"/>
      <c r="B3770" s="15" t="s">
        <v>4</v>
      </c>
      <c r="C3770" s="8">
        <f>SUM(C3764:C3769)</f>
        <v>3017</v>
      </c>
      <c r="D3770" s="9">
        <f t="shared" si="152"/>
        <v>100</v>
      </c>
    </row>
    <row r="3771" spans="1:4" x14ac:dyDescent="0.45">
      <c r="A3771" s="19"/>
      <c r="B3771" s="20"/>
      <c r="C3771" s="21"/>
      <c r="D3771" s="22"/>
    </row>
    <row r="3772" spans="1:4" x14ac:dyDescent="0.45">
      <c r="A3772" s="19"/>
      <c r="B3772" s="20"/>
      <c r="C3772" s="21"/>
      <c r="D3772" s="22"/>
    </row>
    <row r="3773" spans="1:4" x14ac:dyDescent="0.45">
      <c r="A3773" s="19"/>
      <c r="B3773" s="20"/>
      <c r="C3773" s="21"/>
      <c r="D3773" s="22"/>
    </row>
    <row r="3774" spans="1:4" x14ac:dyDescent="0.45">
      <c r="A3774" s="19"/>
      <c r="B3774" s="20"/>
      <c r="C3774" s="21"/>
      <c r="D3774" s="22"/>
    </row>
    <row r="3775" spans="1:4" x14ac:dyDescent="0.45">
      <c r="A3775" s="19"/>
      <c r="B3775" s="20"/>
      <c r="C3775" s="21"/>
      <c r="D3775" s="22"/>
    </row>
    <row r="3776" spans="1:4" x14ac:dyDescent="0.45">
      <c r="A3776" s="19"/>
      <c r="B3776" s="20"/>
      <c r="C3776" s="21"/>
      <c r="D3776" s="22"/>
    </row>
    <row r="3777" spans="1:4" x14ac:dyDescent="0.45">
      <c r="A3777" s="19"/>
      <c r="B3777" s="20"/>
      <c r="C3777" s="21"/>
      <c r="D3777" s="22"/>
    </row>
    <row r="3778" spans="1:4" x14ac:dyDescent="0.45">
      <c r="A3778" s="19"/>
      <c r="B3778" s="20"/>
      <c r="C3778" s="21"/>
      <c r="D3778" s="22"/>
    </row>
    <row r="3779" spans="1:4" ht="12.45" customHeight="1" x14ac:dyDescent="0.45">
      <c r="A3779" s="19"/>
      <c r="B3779" s="20"/>
      <c r="C3779" s="21"/>
      <c r="D3779" s="22"/>
    </row>
    <row r="3780" spans="1:4" ht="18.600000000000001" thickBot="1" x14ac:dyDescent="0.5">
      <c r="A3780" s="12"/>
      <c r="B3780" s="12" t="s">
        <v>483</v>
      </c>
      <c r="C3780" s="10" t="s">
        <v>308</v>
      </c>
      <c r="D3780" s="12"/>
    </row>
    <row r="3781" spans="1:4" x14ac:dyDescent="0.45">
      <c r="A3781" s="2" t="s">
        <v>0</v>
      </c>
      <c r="B3781" s="13" t="s">
        <v>1</v>
      </c>
      <c r="C3781" s="11" t="s">
        <v>305</v>
      </c>
      <c r="D3781" s="3" t="s">
        <v>2</v>
      </c>
    </row>
    <row r="3782" spans="1:4" x14ac:dyDescent="0.45">
      <c r="A3782" s="4">
        <v>1</v>
      </c>
      <c r="B3782" s="17" t="s">
        <v>51</v>
      </c>
      <c r="C3782" s="27">
        <v>2551</v>
      </c>
      <c r="D3782" s="6">
        <f t="shared" ref="D3782:D3793" si="153">ROUND(C3782/C$3793*100,3)</f>
        <v>84.554000000000002</v>
      </c>
    </row>
    <row r="3783" spans="1:4" x14ac:dyDescent="0.45">
      <c r="A3783" s="4">
        <v>2</v>
      </c>
      <c r="B3783" s="14" t="s">
        <v>276</v>
      </c>
      <c r="C3783" s="27">
        <v>174</v>
      </c>
      <c r="D3783" s="6">
        <f t="shared" si="153"/>
        <v>5.7670000000000003</v>
      </c>
    </row>
    <row r="3784" spans="1:4" x14ac:dyDescent="0.45">
      <c r="A3784" s="4">
        <v>3</v>
      </c>
      <c r="B3784" s="14" t="s">
        <v>52</v>
      </c>
      <c r="C3784" s="27">
        <v>2854</v>
      </c>
      <c r="D3784" s="6">
        <f t="shared" si="153"/>
        <v>94.596999999999994</v>
      </c>
    </row>
    <row r="3785" spans="1:4" x14ac:dyDescent="0.45">
      <c r="A3785" s="4">
        <v>4</v>
      </c>
      <c r="B3785" s="14" t="s">
        <v>277</v>
      </c>
      <c r="C3785" s="27">
        <v>5</v>
      </c>
      <c r="D3785" s="6">
        <f t="shared" si="153"/>
        <v>0.16600000000000001</v>
      </c>
    </row>
    <row r="3786" spans="1:4" x14ac:dyDescent="0.45">
      <c r="A3786" s="4">
        <v>5</v>
      </c>
      <c r="B3786" s="14" t="s">
        <v>489</v>
      </c>
      <c r="C3786" s="27">
        <v>2372</v>
      </c>
      <c r="D3786" s="6">
        <f t="shared" si="153"/>
        <v>78.620999999999995</v>
      </c>
    </row>
    <row r="3787" spans="1:4" x14ac:dyDescent="0.45">
      <c r="A3787" s="4">
        <v>6</v>
      </c>
      <c r="B3787" s="14" t="s">
        <v>278</v>
      </c>
      <c r="C3787" s="27">
        <v>93</v>
      </c>
      <c r="D3787" s="6">
        <f t="shared" si="153"/>
        <v>3.0830000000000002</v>
      </c>
    </row>
    <row r="3788" spans="1:4" x14ac:dyDescent="0.45">
      <c r="A3788" s="4">
        <v>7</v>
      </c>
      <c r="B3788" s="14" t="s">
        <v>279</v>
      </c>
      <c r="C3788" s="27">
        <v>132</v>
      </c>
      <c r="D3788" s="6">
        <f t="shared" si="153"/>
        <v>4.375</v>
      </c>
    </row>
    <row r="3789" spans="1:4" x14ac:dyDescent="0.45">
      <c r="A3789" s="4">
        <v>8</v>
      </c>
      <c r="B3789" s="14" t="s">
        <v>280</v>
      </c>
      <c r="C3789" s="27">
        <v>87</v>
      </c>
      <c r="D3789" s="6">
        <f t="shared" si="153"/>
        <v>2.8839999999999999</v>
      </c>
    </row>
    <row r="3790" spans="1:4" x14ac:dyDescent="0.45">
      <c r="A3790" s="4">
        <v>9</v>
      </c>
      <c r="B3790" s="14" t="s">
        <v>281</v>
      </c>
      <c r="C3790" s="27">
        <v>130</v>
      </c>
      <c r="D3790" s="6">
        <f t="shared" si="153"/>
        <v>4.3090000000000002</v>
      </c>
    </row>
    <row r="3791" spans="1:4" x14ac:dyDescent="0.45">
      <c r="A3791" s="4">
        <v>10</v>
      </c>
      <c r="B3791" s="14" t="s">
        <v>282</v>
      </c>
      <c r="C3791" s="27">
        <v>42</v>
      </c>
      <c r="D3791" s="6">
        <f t="shared" si="153"/>
        <v>1.3919999999999999</v>
      </c>
    </row>
    <row r="3792" spans="1:4" x14ac:dyDescent="0.45">
      <c r="A3792" s="4"/>
      <c r="B3792" s="14" t="s">
        <v>8</v>
      </c>
      <c r="C3792" s="27">
        <v>87</v>
      </c>
      <c r="D3792" s="6">
        <f t="shared" si="153"/>
        <v>2.8839999999999999</v>
      </c>
    </row>
    <row r="3793" spans="1:4" ht="18.600000000000001" thickBot="1" x14ac:dyDescent="0.5">
      <c r="A3793" s="7"/>
      <c r="B3793" s="15" t="s">
        <v>4</v>
      </c>
      <c r="C3793" s="8">
        <v>3017</v>
      </c>
      <c r="D3793" s="9">
        <f t="shared" si="153"/>
        <v>100</v>
      </c>
    </row>
    <row r="3794" spans="1:4" x14ac:dyDescent="0.45">
      <c r="A3794" s="19"/>
      <c r="B3794" s="20"/>
      <c r="C3794" s="21"/>
      <c r="D3794" s="22"/>
    </row>
    <row r="3795" spans="1:4" x14ac:dyDescent="0.45">
      <c r="A3795" s="19"/>
      <c r="B3795" s="20"/>
      <c r="C3795" s="21"/>
      <c r="D3795" s="22"/>
    </row>
    <row r="3796" spans="1:4" x14ac:dyDescent="0.45">
      <c r="A3796" s="19"/>
      <c r="B3796" s="20"/>
      <c r="C3796" s="21"/>
      <c r="D3796" s="22"/>
    </row>
    <row r="3797" spans="1:4" x14ac:dyDescent="0.45">
      <c r="A3797" s="19"/>
      <c r="B3797" s="20"/>
      <c r="C3797" s="21"/>
      <c r="D3797" s="22"/>
    </row>
    <row r="3798" spans="1:4" x14ac:dyDescent="0.45">
      <c r="A3798" s="19"/>
      <c r="B3798" s="20"/>
      <c r="C3798" s="21"/>
      <c r="D3798" s="22"/>
    </row>
    <row r="3799" spans="1:4" x14ac:dyDescent="0.45">
      <c r="A3799" s="19"/>
      <c r="B3799" s="20"/>
      <c r="C3799" s="21"/>
      <c r="D3799" s="22"/>
    </row>
    <row r="3800" spans="1:4" x14ac:dyDescent="0.45">
      <c r="A3800" s="19"/>
      <c r="B3800" s="20"/>
      <c r="C3800" s="21"/>
      <c r="D3800" s="22"/>
    </row>
    <row r="3801" spans="1:4" x14ac:dyDescent="0.45">
      <c r="A3801" s="19"/>
      <c r="B3801" s="20"/>
      <c r="C3801" s="21"/>
      <c r="D3801" s="22"/>
    </row>
    <row r="3802" spans="1:4" x14ac:dyDescent="0.45">
      <c r="A3802" s="19"/>
      <c r="B3802" s="20"/>
      <c r="C3802" s="21"/>
      <c r="D3802" s="22"/>
    </row>
    <row r="3803" spans="1:4" x14ac:dyDescent="0.45">
      <c r="A3803" s="19"/>
      <c r="B3803" s="20"/>
      <c r="C3803" s="21"/>
      <c r="D3803" s="22"/>
    </row>
    <row r="3804" spans="1:4" x14ac:dyDescent="0.45">
      <c r="A3804" s="19"/>
      <c r="B3804" s="20"/>
      <c r="C3804" s="21"/>
      <c r="D3804" s="22"/>
    </row>
    <row r="3805" spans="1:4" x14ac:dyDescent="0.45">
      <c r="A3805" s="19"/>
      <c r="B3805" s="20"/>
      <c r="C3805" s="21"/>
      <c r="D3805" s="22"/>
    </row>
    <row r="3806" spans="1:4" x14ac:dyDescent="0.45">
      <c r="A3806" s="19"/>
      <c r="B3806" s="20"/>
      <c r="C3806" s="21"/>
      <c r="D3806" s="22"/>
    </row>
    <row r="3807" spans="1:4" x14ac:dyDescent="0.45">
      <c r="A3807" s="19"/>
      <c r="B3807" s="20"/>
      <c r="C3807" s="21"/>
      <c r="D3807" s="22"/>
    </row>
    <row r="3808" spans="1:4" ht="18.600000000000001" thickBot="1" x14ac:dyDescent="0.5">
      <c r="A3808" s="12"/>
      <c r="B3808" s="12" t="s">
        <v>623</v>
      </c>
      <c r="C3808" s="10" t="s">
        <v>346</v>
      </c>
      <c r="D3808" s="12"/>
    </row>
    <row r="3809" spans="1:4" x14ac:dyDescent="0.45">
      <c r="A3809" s="2" t="s">
        <v>0</v>
      </c>
      <c r="B3809" s="47" t="s">
        <v>1</v>
      </c>
      <c r="C3809" s="11" t="s">
        <v>305</v>
      </c>
      <c r="D3809" s="3" t="s">
        <v>2</v>
      </c>
    </row>
    <row r="3810" spans="1:4" x14ac:dyDescent="0.45">
      <c r="A3810" s="4">
        <v>1</v>
      </c>
      <c r="B3810" s="41" t="s">
        <v>624</v>
      </c>
      <c r="C3810" s="55">
        <v>206</v>
      </c>
      <c r="D3810" s="6">
        <f>ROUND(C3810/C$3786*100,3)</f>
        <v>8.6850000000000005</v>
      </c>
    </row>
    <row r="3811" spans="1:4" x14ac:dyDescent="0.45">
      <c r="A3811" s="4">
        <v>2</v>
      </c>
      <c r="B3811" s="41" t="s">
        <v>625</v>
      </c>
      <c r="C3811" s="55">
        <v>1354</v>
      </c>
      <c r="D3811" s="6">
        <f t="shared" ref="D3811:D3814" si="154">ROUND(C3811/C$3786*100,3)</f>
        <v>57.082999999999998</v>
      </c>
    </row>
    <row r="3812" spans="1:4" x14ac:dyDescent="0.45">
      <c r="A3812" s="4">
        <v>3</v>
      </c>
      <c r="B3812" s="41" t="s">
        <v>626</v>
      </c>
      <c r="C3812" s="55">
        <v>585</v>
      </c>
      <c r="D3812" s="6">
        <f t="shared" si="154"/>
        <v>24.663</v>
      </c>
    </row>
    <row r="3813" spans="1:4" x14ac:dyDescent="0.45">
      <c r="A3813" s="4">
        <v>4</v>
      </c>
      <c r="B3813" s="41" t="s">
        <v>627</v>
      </c>
      <c r="C3813" s="55">
        <v>102</v>
      </c>
      <c r="D3813" s="6">
        <f t="shared" si="154"/>
        <v>4.3</v>
      </c>
    </row>
    <row r="3814" spans="1:4" x14ac:dyDescent="0.45">
      <c r="A3814" s="4"/>
      <c r="B3814" s="40" t="s">
        <v>8</v>
      </c>
      <c r="C3814" s="56">
        <v>125</v>
      </c>
      <c r="D3814" s="6">
        <f t="shared" si="154"/>
        <v>5.27</v>
      </c>
    </row>
    <row r="3815" spans="1:4" ht="18.600000000000001" thickBot="1" x14ac:dyDescent="0.5">
      <c r="A3815" s="7"/>
      <c r="B3815" s="15" t="s">
        <v>4</v>
      </c>
      <c r="C3815" s="8">
        <f>SUM(C3810:C3814)</f>
        <v>2372</v>
      </c>
      <c r="D3815" s="9">
        <f>ROUND(C3815/C$3786*100,3)</f>
        <v>100</v>
      </c>
    </row>
    <row r="3816" spans="1:4" x14ac:dyDescent="0.45">
      <c r="A3816" s="19"/>
      <c r="B3816" s="20"/>
      <c r="C3816" s="21"/>
      <c r="D3816" s="22"/>
    </row>
    <row r="3817" spans="1:4" x14ac:dyDescent="0.45">
      <c r="A3817" s="19"/>
      <c r="B3817" s="20"/>
      <c r="C3817" s="21"/>
      <c r="D3817" s="22"/>
    </row>
    <row r="3818" spans="1:4" x14ac:dyDescent="0.45">
      <c r="A3818" s="19"/>
      <c r="B3818" s="20"/>
      <c r="C3818" s="21"/>
      <c r="D3818" s="22"/>
    </row>
    <row r="3819" spans="1:4" x14ac:dyDescent="0.45">
      <c r="A3819" s="19"/>
      <c r="B3819" s="20"/>
      <c r="C3819" s="21"/>
      <c r="D3819" s="22"/>
    </row>
    <row r="3820" spans="1:4" x14ac:dyDescent="0.45">
      <c r="A3820" s="19"/>
      <c r="B3820" s="20"/>
      <c r="C3820" s="21"/>
      <c r="D3820" s="22"/>
    </row>
    <row r="3821" spans="1:4" x14ac:dyDescent="0.45">
      <c r="A3821" s="19"/>
      <c r="B3821" s="20"/>
      <c r="C3821" s="21"/>
      <c r="D3821" s="22"/>
    </row>
    <row r="3822" spans="1:4" x14ac:dyDescent="0.45">
      <c r="A3822" s="19"/>
      <c r="B3822" s="20"/>
      <c r="C3822" s="21"/>
      <c r="D3822" s="22"/>
    </row>
    <row r="3823" spans="1:4" x14ac:dyDescent="0.45">
      <c r="A3823" s="19"/>
      <c r="B3823" s="20"/>
      <c r="C3823" s="21"/>
      <c r="D3823" s="22"/>
    </row>
    <row r="3824" spans="1:4" ht="36.6" thickBot="1" x14ac:dyDescent="0.5">
      <c r="A3824" s="12"/>
      <c r="B3824" s="12" t="s">
        <v>484</v>
      </c>
      <c r="C3824" s="10" t="s">
        <v>308</v>
      </c>
      <c r="D3824" s="12"/>
    </row>
    <row r="3825" spans="1:4" x14ac:dyDescent="0.45">
      <c r="A3825" s="2" t="s">
        <v>0</v>
      </c>
      <c r="B3825" s="13" t="s">
        <v>1</v>
      </c>
      <c r="C3825" s="11" t="s">
        <v>305</v>
      </c>
      <c r="D3825" s="3" t="s">
        <v>2</v>
      </c>
    </row>
    <row r="3826" spans="1:4" x14ac:dyDescent="0.45">
      <c r="A3826" s="4">
        <v>1</v>
      </c>
      <c r="B3826" s="17" t="s">
        <v>35</v>
      </c>
      <c r="C3826" s="27">
        <v>1230</v>
      </c>
      <c r="D3826" s="6">
        <f>ROUND(C3826/C$3833*100,3)</f>
        <v>40.768999999999998</v>
      </c>
    </row>
    <row r="3827" spans="1:4" x14ac:dyDescent="0.45">
      <c r="A3827" s="4">
        <v>2</v>
      </c>
      <c r="B3827" s="14" t="s">
        <v>36</v>
      </c>
      <c r="C3827" s="27">
        <v>995</v>
      </c>
      <c r="D3827" s="6">
        <f t="shared" ref="D3827:D3833" si="155">ROUND(C3827/C$3833*100,3)</f>
        <v>32.979999999999997</v>
      </c>
    </row>
    <row r="3828" spans="1:4" x14ac:dyDescent="0.45">
      <c r="A3828" s="4">
        <v>3</v>
      </c>
      <c r="B3828" s="14" t="s">
        <v>37</v>
      </c>
      <c r="C3828" s="27">
        <v>655</v>
      </c>
      <c r="D3828" s="6">
        <f t="shared" si="155"/>
        <v>21.71</v>
      </c>
    </row>
    <row r="3829" spans="1:4" x14ac:dyDescent="0.45">
      <c r="A3829" s="4">
        <v>4</v>
      </c>
      <c r="B3829" s="14" t="s">
        <v>38</v>
      </c>
      <c r="C3829" s="27">
        <v>465</v>
      </c>
      <c r="D3829" s="6">
        <f t="shared" si="155"/>
        <v>15.413</v>
      </c>
    </row>
    <row r="3830" spans="1:4" x14ac:dyDescent="0.45">
      <c r="A3830" s="4">
        <v>5</v>
      </c>
      <c r="B3830" s="14" t="s">
        <v>283</v>
      </c>
      <c r="C3830" s="27">
        <v>253</v>
      </c>
      <c r="D3830" s="6">
        <f t="shared" si="155"/>
        <v>8.3859999999999992</v>
      </c>
    </row>
    <row r="3831" spans="1:4" x14ac:dyDescent="0.45">
      <c r="A3831" s="4">
        <v>6</v>
      </c>
      <c r="B3831" s="14" t="s">
        <v>284</v>
      </c>
      <c r="C3831" s="27">
        <v>891</v>
      </c>
      <c r="D3831" s="6">
        <f t="shared" si="155"/>
        <v>29.533000000000001</v>
      </c>
    </row>
    <row r="3832" spans="1:4" x14ac:dyDescent="0.45">
      <c r="A3832" s="4"/>
      <c r="B3832" s="14" t="s">
        <v>8</v>
      </c>
      <c r="C3832" s="27">
        <v>86</v>
      </c>
      <c r="D3832" s="6">
        <f t="shared" si="155"/>
        <v>2.851</v>
      </c>
    </row>
    <row r="3833" spans="1:4" ht="18.600000000000001" thickBot="1" x14ac:dyDescent="0.5">
      <c r="A3833" s="7"/>
      <c r="B3833" s="15" t="s">
        <v>4</v>
      </c>
      <c r="C3833" s="8">
        <v>3017</v>
      </c>
      <c r="D3833" s="9">
        <f t="shared" si="155"/>
        <v>100</v>
      </c>
    </row>
    <row r="3834" spans="1:4" x14ac:dyDescent="0.45">
      <c r="A3834" s="19"/>
      <c r="B3834" s="20"/>
      <c r="C3834" s="21"/>
      <c r="D3834" s="22"/>
    </row>
    <row r="3835" spans="1:4" x14ac:dyDescent="0.45">
      <c r="A3835" s="19"/>
      <c r="B3835" s="20"/>
      <c r="C3835" s="21"/>
      <c r="D3835" s="22"/>
    </row>
    <row r="3836" spans="1:4" x14ac:dyDescent="0.45">
      <c r="A3836" s="19"/>
      <c r="B3836" s="20"/>
      <c r="C3836" s="21"/>
      <c r="D3836" s="22"/>
    </row>
    <row r="3837" spans="1:4" x14ac:dyDescent="0.45">
      <c r="A3837" s="19"/>
      <c r="B3837" s="20"/>
      <c r="C3837" s="21"/>
      <c r="D3837" s="22"/>
    </row>
    <row r="3838" spans="1:4" x14ac:dyDescent="0.45">
      <c r="A3838" s="19"/>
      <c r="B3838" s="20"/>
      <c r="C3838" s="21"/>
      <c r="D3838" s="22"/>
    </row>
    <row r="3839" spans="1:4" x14ac:dyDescent="0.45">
      <c r="A3839" s="19"/>
      <c r="B3839" s="20"/>
      <c r="C3839" s="21"/>
      <c r="D3839" s="22"/>
    </row>
    <row r="3840" spans="1:4" x14ac:dyDescent="0.45">
      <c r="A3840" s="19"/>
      <c r="B3840" s="20"/>
      <c r="C3840" s="21"/>
      <c r="D3840" s="22"/>
    </row>
    <row r="3841" spans="1:4" x14ac:dyDescent="0.45">
      <c r="A3841" s="19"/>
      <c r="B3841" s="20"/>
      <c r="C3841" s="21"/>
      <c r="D3841" s="22"/>
    </row>
    <row r="3842" spans="1:4" x14ac:dyDescent="0.45">
      <c r="A3842" s="19"/>
      <c r="B3842" s="20"/>
      <c r="C3842" s="21"/>
      <c r="D3842" s="22"/>
    </row>
    <row r="3843" spans="1:4" x14ac:dyDescent="0.45">
      <c r="A3843" s="19"/>
      <c r="B3843" s="20"/>
      <c r="C3843" s="21"/>
      <c r="D3843" s="22"/>
    </row>
    <row r="3844" spans="1:4" ht="36.6" thickBot="1" x14ac:dyDescent="0.5">
      <c r="A3844" s="12"/>
      <c r="B3844" s="12" t="s">
        <v>485</v>
      </c>
      <c r="C3844" s="10" t="s">
        <v>307</v>
      </c>
      <c r="D3844" s="12"/>
    </row>
    <row r="3845" spans="1:4" x14ac:dyDescent="0.45">
      <c r="A3845" s="2" t="s">
        <v>0</v>
      </c>
      <c r="B3845" s="13" t="s">
        <v>1</v>
      </c>
      <c r="C3845" s="11" t="s">
        <v>305</v>
      </c>
      <c r="D3845" s="3" t="s">
        <v>2</v>
      </c>
    </row>
    <row r="3846" spans="1:4" x14ac:dyDescent="0.45">
      <c r="A3846" s="4">
        <v>1</v>
      </c>
      <c r="B3846" s="17" t="s">
        <v>285</v>
      </c>
      <c r="C3846" s="27">
        <v>22</v>
      </c>
      <c r="D3846" s="6">
        <f t="shared" ref="D3846:D3867" si="156">ROUND(C3846/C$3867*100,3)</f>
        <v>0.72899999999999998</v>
      </c>
    </row>
    <row r="3847" spans="1:4" x14ac:dyDescent="0.45">
      <c r="A3847" s="4">
        <v>2</v>
      </c>
      <c r="B3847" s="14" t="s">
        <v>286</v>
      </c>
      <c r="C3847" s="27">
        <v>7</v>
      </c>
      <c r="D3847" s="6">
        <f t="shared" si="156"/>
        <v>0.23200000000000001</v>
      </c>
    </row>
    <row r="3848" spans="1:4" x14ac:dyDescent="0.45">
      <c r="A3848" s="4">
        <v>3</v>
      </c>
      <c r="B3848" s="14" t="s">
        <v>287</v>
      </c>
      <c r="C3848" s="27">
        <v>7</v>
      </c>
      <c r="D3848" s="6">
        <f t="shared" si="156"/>
        <v>0.23200000000000001</v>
      </c>
    </row>
    <row r="3849" spans="1:4" x14ac:dyDescent="0.45">
      <c r="A3849" s="4">
        <v>4</v>
      </c>
      <c r="B3849" s="14" t="s">
        <v>288</v>
      </c>
      <c r="C3849" s="27">
        <v>12</v>
      </c>
      <c r="D3849" s="6">
        <f t="shared" si="156"/>
        <v>0.39800000000000002</v>
      </c>
    </row>
    <row r="3850" spans="1:4" x14ac:dyDescent="0.45">
      <c r="A3850" s="4">
        <v>5</v>
      </c>
      <c r="B3850" s="14" t="s">
        <v>289</v>
      </c>
      <c r="C3850" s="27">
        <v>20</v>
      </c>
      <c r="D3850" s="6">
        <f t="shared" si="156"/>
        <v>0.66300000000000003</v>
      </c>
    </row>
    <row r="3851" spans="1:4" x14ac:dyDescent="0.45">
      <c r="A3851" s="4">
        <v>6</v>
      </c>
      <c r="B3851" s="14" t="s">
        <v>290</v>
      </c>
      <c r="C3851" s="27">
        <v>38</v>
      </c>
      <c r="D3851" s="6">
        <f t="shared" si="156"/>
        <v>1.26</v>
      </c>
    </row>
    <row r="3852" spans="1:4" x14ac:dyDescent="0.45">
      <c r="A3852" s="4">
        <v>7</v>
      </c>
      <c r="B3852" s="14" t="s">
        <v>291</v>
      </c>
      <c r="C3852" s="27">
        <v>46</v>
      </c>
      <c r="D3852" s="6">
        <f t="shared" si="156"/>
        <v>1.5249999999999999</v>
      </c>
    </row>
    <row r="3853" spans="1:4" x14ac:dyDescent="0.45">
      <c r="A3853" s="4">
        <v>8</v>
      </c>
      <c r="B3853" s="14" t="s">
        <v>292</v>
      </c>
      <c r="C3853" s="27">
        <v>82</v>
      </c>
      <c r="D3853" s="6">
        <f t="shared" si="156"/>
        <v>2.718</v>
      </c>
    </row>
    <row r="3854" spans="1:4" x14ac:dyDescent="0.45">
      <c r="A3854" s="4">
        <v>9</v>
      </c>
      <c r="B3854" s="14" t="s">
        <v>293</v>
      </c>
      <c r="C3854" s="27">
        <v>117</v>
      </c>
      <c r="D3854" s="6">
        <f t="shared" si="156"/>
        <v>3.8780000000000001</v>
      </c>
    </row>
    <row r="3855" spans="1:4" x14ac:dyDescent="0.45">
      <c r="A3855" s="4">
        <v>10</v>
      </c>
      <c r="B3855" s="14" t="s">
        <v>294</v>
      </c>
      <c r="C3855" s="27">
        <v>179</v>
      </c>
      <c r="D3855" s="6">
        <f t="shared" si="156"/>
        <v>5.9329999999999998</v>
      </c>
    </row>
    <row r="3856" spans="1:4" x14ac:dyDescent="0.45">
      <c r="A3856" s="4">
        <v>11</v>
      </c>
      <c r="B3856" s="14" t="s">
        <v>295</v>
      </c>
      <c r="C3856" s="27">
        <v>175</v>
      </c>
      <c r="D3856" s="6">
        <f t="shared" si="156"/>
        <v>5.8</v>
      </c>
    </row>
    <row r="3857" spans="1:4" x14ac:dyDescent="0.45">
      <c r="A3857" s="4">
        <v>12</v>
      </c>
      <c r="B3857" s="14" t="s">
        <v>296</v>
      </c>
      <c r="C3857" s="27">
        <v>332</v>
      </c>
      <c r="D3857" s="6">
        <f t="shared" si="156"/>
        <v>11.004</v>
      </c>
    </row>
    <row r="3858" spans="1:4" x14ac:dyDescent="0.45">
      <c r="A3858" s="4">
        <v>13</v>
      </c>
      <c r="B3858" s="14" t="s">
        <v>297</v>
      </c>
      <c r="C3858" s="27">
        <v>351</v>
      </c>
      <c r="D3858" s="6">
        <f t="shared" si="156"/>
        <v>11.634</v>
      </c>
    </row>
    <row r="3859" spans="1:4" x14ac:dyDescent="0.45">
      <c r="A3859" s="4">
        <v>14</v>
      </c>
      <c r="B3859" s="14" t="s">
        <v>298</v>
      </c>
      <c r="C3859" s="27">
        <v>349</v>
      </c>
      <c r="D3859" s="6">
        <f t="shared" si="156"/>
        <v>11.568</v>
      </c>
    </row>
    <row r="3860" spans="1:4" x14ac:dyDescent="0.45">
      <c r="A3860" s="4">
        <v>15</v>
      </c>
      <c r="B3860" s="14" t="s">
        <v>299</v>
      </c>
      <c r="C3860" s="27">
        <v>258</v>
      </c>
      <c r="D3860" s="6">
        <f t="shared" si="156"/>
        <v>8.5519999999999996</v>
      </c>
    </row>
    <row r="3861" spans="1:4" x14ac:dyDescent="0.45">
      <c r="A3861" s="4">
        <v>16</v>
      </c>
      <c r="B3861" s="14" t="s">
        <v>300</v>
      </c>
      <c r="C3861" s="27">
        <v>196</v>
      </c>
      <c r="D3861" s="6">
        <f t="shared" si="156"/>
        <v>6.4969999999999999</v>
      </c>
    </row>
    <row r="3862" spans="1:4" x14ac:dyDescent="0.45">
      <c r="A3862" s="4">
        <v>17</v>
      </c>
      <c r="B3862" s="14" t="s">
        <v>301</v>
      </c>
      <c r="C3862" s="27">
        <v>333</v>
      </c>
      <c r="D3862" s="6">
        <f t="shared" si="156"/>
        <v>11.037000000000001</v>
      </c>
    </row>
    <row r="3863" spans="1:4" x14ac:dyDescent="0.45">
      <c r="A3863" s="4">
        <v>18</v>
      </c>
      <c r="B3863" s="14" t="s">
        <v>302</v>
      </c>
      <c r="C3863" s="27">
        <v>76</v>
      </c>
      <c r="D3863" s="6">
        <f t="shared" si="156"/>
        <v>2.5190000000000001</v>
      </c>
    </row>
    <row r="3864" spans="1:4" x14ac:dyDescent="0.45">
      <c r="A3864" s="4">
        <v>19</v>
      </c>
      <c r="B3864" s="14" t="s">
        <v>303</v>
      </c>
      <c r="C3864" s="27">
        <v>46</v>
      </c>
      <c r="D3864" s="6">
        <f t="shared" si="156"/>
        <v>1.5249999999999999</v>
      </c>
    </row>
    <row r="3865" spans="1:4" x14ac:dyDescent="0.45">
      <c r="A3865" s="4">
        <v>20</v>
      </c>
      <c r="B3865" s="14" t="s">
        <v>304</v>
      </c>
      <c r="C3865" s="27">
        <v>117</v>
      </c>
      <c r="D3865" s="6">
        <f t="shared" si="156"/>
        <v>3.8780000000000001</v>
      </c>
    </row>
    <row r="3866" spans="1:4" x14ac:dyDescent="0.45">
      <c r="A3866" s="4"/>
      <c r="B3866" s="14" t="s">
        <v>8</v>
      </c>
      <c r="C3866" s="27">
        <v>254</v>
      </c>
      <c r="D3866" s="6">
        <f t="shared" si="156"/>
        <v>8.4190000000000005</v>
      </c>
    </row>
    <row r="3867" spans="1:4" ht="18.600000000000001" thickBot="1" x14ac:dyDescent="0.5">
      <c r="A3867" s="7"/>
      <c r="B3867" s="15" t="s">
        <v>4</v>
      </c>
      <c r="C3867" s="8">
        <f>SUM(C3846:C3866)</f>
        <v>3017</v>
      </c>
      <c r="D3867" s="9">
        <f t="shared" si="156"/>
        <v>100</v>
      </c>
    </row>
    <row r="3868" spans="1:4" x14ac:dyDescent="0.45">
      <c r="A3868" s="19"/>
      <c r="B3868" s="20"/>
      <c r="C3868" s="21"/>
      <c r="D3868" s="22"/>
    </row>
    <row r="3869" spans="1:4" x14ac:dyDescent="0.45">
      <c r="A3869" s="19"/>
      <c r="B3869" s="20"/>
      <c r="C3869" s="21"/>
      <c r="D3869" s="22"/>
    </row>
    <row r="3870" spans="1:4" x14ac:dyDescent="0.45">
      <c r="A3870" s="19"/>
      <c r="B3870" s="20"/>
      <c r="C3870" s="21"/>
      <c r="D3870" s="22"/>
    </row>
    <row r="3871" spans="1:4" x14ac:dyDescent="0.45">
      <c r="A3871" s="19"/>
      <c r="B3871" s="20"/>
      <c r="C3871" s="21"/>
      <c r="D3871" s="22"/>
    </row>
    <row r="3872" spans="1:4" x14ac:dyDescent="0.45">
      <c r="A3872" s="19"/>
      <c r="B3872" s="20"/>
      <c r="C3872" s="21"/>
      <c r="D3872" s="22"/>
    </row>
    <row r="3873" spans="1:4" x14ac:dyDescent="0.45">
      <c r="A3873" s="19"/>
      <c r="B3873" s="20"/>
      <c r="C3873" s="21"/>
      <c r="D3873" s="22"/>
    </row>
    <row r="3874" spans="1:4" x14ac:dyDescent="0.45">
      <c r="A3874" s="19"/>
      <c r="B3874" s="20"/>
      <c r="C3874" s="21"/>
      <c r="D3874" s="22"/>
    </row>
    <row r="3875" spans="1:4" x14ac:dyDescent="0.45">
      <c r="A3875" s="19"/>
      <c r="B3875" s="20"/>
      <c r="C3875" s="21"/>
      <c r="D3875" s="22"/>
    </row>
    <row r="3876" spans="1:4" x14ac:dyDescent="0.45">
      <c r="A3876" s="19"/>
      <c r="B3876" s="20"/>
      <c r="C3876" s="21"/>
      <c r="D3876" s="22"/>
    </row>
    <row r="3877" spans="1:4" x14ac:dyDescent="0.45">
      <c r="A3877" s="19"/>
      <c r="B3877" s="20"/>
      <c r="C3877" s="21"/>
      <c r="D3877" s="22"/>
    </row>
    <row r="3878" spans="1:4" x14ac:dyDescent="0.45">
      <c r="A3878" s="19"/>
      <c r="B3878" s="20"/>
      <c r="C3878" s="21"/>
      <c r="D3878" s="22"/>
    </row>
    <row r="3879" spans="1:4" x14ac:dyDescent="0.45">
      <c r="A3879" s="19"/>
      <c r="B3879" s="20"/>
      <c r="C3879" s="21"/>
      <c r="D3879" s="22"/>
    </row>
    <row r="3880" spans="1:4" x14ac:dyDescent="0.45">
      <c r="A3880" s="19"/>
      <c r="B3880" s="20"/>
      <c r="C3880" s="21"/>
      <c r="D3880" s="22"/>
    </row>
    <row r="3881" spans="1:4" x14ac:dyDescent="0.45">
      <c r="A3881" s="19"/>
      <c r="B3881" s="20"/>
      <c r="C3881" s="21"/>
      <c r="D3881" s="22"/>
    </row>
    <row r="3882" spans="1:4" x14ac:dyDescent="0.45">
      <c r="A3882" s="19"/>
      <c r="B3882" s="20"/>
      <c r="C3882" s="21"/>
      <c r="D3882" s="22"/>
    </row>
    <row r="3883" spans="1:4" x14ac:dyDescent="0.45">
      <c r="A3883" s="19"/>
      <c r="B3883" s="20"/>
      <c r="C3883" s="21"/>
      <c r="D3883" s="22"/>
    </row>
    <row r="3884" spans="1:4" x14ac:dyDescent="0.45">
      <c r="A3884" s="19"/>
      <c r="B3884" s="20"/>
      <c r="C3884" s="21"/>
      <c r="D3884" s="22"/>
    </row>
    <row r="3885" spans="1:4" x14ac:dyDescent="0.45">
      <c r="A3885" s="19"/>
      <c r="B3885" s="20"/>
      <c r="C3885" s="21"/>
      <c r="D3885" s="22"/>
    </row>
    <row r="3886" spans="1:4" x14ac:dyDescent="0.45">
      <c r="A3886" s="19"/>
      <c r="B3886" s="20"/>
      <c r="C3886" s="21"/>
      <c r="D3886" s="22"/>
    </row>
    <row r="3887" spans="1:4" x14ac:dyDescent="0.45">
      <c r="A3887" s="19"/>
      <c r="B3887" s="20"/>
      <c r="C3887" s="21"/>
      <c r="D3887" s="22"/>
    </row>
    <row r="3888" spans="1:4" x14ac:dyDescent="0.45">
      <c r="A3888" s="19"/>
      <c r="B3888" s="20"/>
      <c r="C3888" s="21"/>
      <c r="D3888" s="22"/>
    </row>
    <row r="3889" spans="1:4" x14ac:dyDescent="0.45">
      <c r="A3889" s="19"/>
      <c r="B3889" s="20"/>
      <c r="C3889" s="21"/>
      <c r="D3889" s="22"/>
    </row>
    <row r="3890" spans="1:4" x14ac:dyDescent="0.45">
      <c r="A3890" s="19"/>
      <c r="B3890" s="20"/>
      <c r="C3890" s="21"/>
      <c r="D3890" s="22"/>
    </row>
    <row r="3891" spans="1:4" x14ac:dyDescent="0.45">
      <c r="A3891" s="19"/>
      <c r="B3891" s="20"/>
      <c r="C3891" s="21"/>
      <c r="D3891" s="22"/>
    </row>
    <row r="3892" spans="1:4" ht="36.6" thickBot="1" x14ac:dyDescent="0.5">
      <c r="A3892" s="12"/>
      <c r="B3892" s="12" t="s">
        <v>486</v>
      </c>
      <c r="C3892" s="10" t="s">
        <v>307</v>
      </c>
      <c r="D3892" s="12"/>
    </row>
    <row r="3893" spans="1:4" x14ac:dyDescent="0.45">
      <c r="A3893" s="2" t="s">
        <v>0</v>
      </c>
      <c r="B3893" s="13" t="s">
        <v>1</v>
      </c>
      <c r="C3893" s="11" t="s">
        <v>305</v>
      </c>
      <c r="D3893" s="3" t="s">
        <v>2</v>
      </c>
    </row>
    <row r="3894" spans="1:4" x14ac:dyDescent="0.45">
      <c r="A3894" s="4">
        <v>1</v>
      </c>
      <c r="B3894" s="17" t="s">
        <v>285</v>
      </c>
      <c r="C3894" s="27">
        <v>477</v>
      </c>
      <c r="D3894" s="6">
        <f t="shared" ref="D3894:D3915" si="157">ROUND(C3894/C$3915*100,3)</f>
        <v>15.81</v>
      </c>
    </row>
    <row r="3895" spans="1:4" x14ac:dyDescent="0.45">
      <c r="A3895" s="4">
        <v>2</v>
      </c>
      <c r="B3895" s="14" t="s">
        <v>286</v>
      </c>
      <c r="C3895" s="27">
        <v>197</v>
      </c>
      <c r="D3895" s="6">
        <f t="shared" si="157"/>
        <v>6.53</v>
      </c>
    </row>
    <row r="3896" spans="1:4" x14ac:dyDescent="0.45">
      <c r="A3896" s="4">
        <v>3</v>
      </c>
      <c r="B3896" s="14" t="s">
        <v>287</v>
      </c>
      <c r="C3896" s="27">
        <v>585</v>
      </c>
      <c r="D3896" s="6">
        <f t="shared" si="157"/>
        <v>19.39</v>
      </c>
    </row>
    <row r="3897" spans="1:4" x14ac:dyDescent="0.45">
      <c r="A3897" s="4">
        <v>4</v>
      </c>
      <c r="B3897" s="14" t="s">
        <v>288</v>
      </c>
      <c r="C3897" s="27">
        <v>391</v>
      </c>
      <c r="D3897" s="6">
        <f t="shared" si="157"/>
        <v>12.96</v>
      </c>
    </row>
    <row r="3898" spans="1:4" x14ac:dyDescent="0.45">
      <c r="A3898" s="4">
        <v>5</v>
      </c>
      <c r="B3898" s="14" t="s">
        <v>289</v>
      </c>
      <c r="C3898" s="27">
        <v>139</v>
      </c>
      <c r="D3898" s="6">
        <f t="shared" si="157"/>
        <v>4.6070000000000002</v>
      </c>
    </row>
    <row r="3899" spans="1:4" x14ac:dyDescent="0.45">
      <c r="A3899" s="4">
        <v>6</v>
      </c>
      <c r="B3899" s="14" t="s">
        <v>290</v>
      </c>
      <c r="C3899" s="27">
        <v>140</v>
      </c>
      <c r="D3899" s="6">
        <f t="shared" si="157"/>
        <v>4.6399999999999997</v>
      </c>
    </row>
    <row r="3900" spans="1:4" x14ac:dyDescent="0.45">
      <c r="A3900" s="4">
        <v>7</v>
      </c>
      <c r="B3900" s="14" t="s">
        <v>291</v>
      </c>
      <c r="C3900" s="27">
        <v>107</v>
      </c>
      <c r="D3900" s="6">
        <f t="shared" si="157"/>
        <v>3.5470000000000002</v>
      </c>
    </row>
    <row r="3901" spans="1:4" x14ac:dyDescent="0.45">
      <c r="A3901" s="4">
        <v>8</v>
      </c>
      <c r="B3901" s="14" t="s">
        <v>292</v>
      </c>
      <c r="C3901" s="27">
        <v>129</v>
      </c>
      <c r="D3901" s="6">
        <f t="shared" si="157"/>
        <v>4.2759999999999998</v>
      </c>
    </row>
    <row r="3902" spans="1:4" x14ac:dyDescent="0.45">
      <c r="A3902" s="4">
        <v>9</v>
      </c>
      <c r="B3902" s="14" t="s">
        <v>293</v>
      </c>
      <c r="C3902" s="27">
        <v>90</v>
      </c>
      <c r="D3902" s="6">
        <f t="shared" si="157"/>
        <v>2.9830000000000001</v>
      </c>
    </row>
    <row r="3903" spans="1:4" x14ac:dyDescent="0.45">
      <c r="A3903" s="4">
        <v>10</v>
      </c>
      <c r="B3903" s="14" t="s">
        <v>294</v>
      </c>
      <c r="C3903" s="27">
        <v>98</v>
      </c>
      <c r="D3903" s="6">
        <f t="shared" si="157"/>
        <v>3.2480000000000002</v>
      </c>
    </row>
    <row r="3904" spans="1:4" x14ac:dyDescent="0.45">
      <c r="A3904" s="4">
        <v>11</v>
      </c>
      <c r="B3904" s="14" t="s">
        <v>295</v>
      </c>
      <c r="C3904" s="27">
        <v>95</v>
      </c>
      <c r="D3904" s="6">
        <f t="shared" si="157"/>
        <v>3.149</v>
      </c>
    </row>
    <row r="3905" spans="1:4" x14ac:dyDescent="0.45">
      <c r="A3905" s="4">
        <v>12</v>
      </c>
      <c r="B3905" s="14" t="s">
        <v>296</v>
      </c>
      <c r="C3905" s="27">
        <v>122</v>
      </c>
      <c r="D3905" s="6">
        <f t="shared" si="157"/>
        <v>4.0439999999999996</v>
      </c>
    </row>
    <row r="3906" spans="1:4" x14ac:dyDescent="0.45">
      <c r="A3906" s="4">
        <v>13</v>
      </c>
      <c r="B3906" s="14" t="s">
        <v>297</v>
      </c>
      <c r="C3906" s="27">
        <v>77</v>
      </c>
      <c r="D3906" s="6">
        <f t="shared" si="157"/>
        <v>2.552</v>
      </c>
    </row>
    <row r="3907" spans="1:4" x14ac:dyDescent="0.45">
      <c r="A3907" s="4">
        <v>14</v>
      </c>
      <c r="B3907" s="14" t="s">
        <v>298</v>
      </c>
      <c r="C3907" s="27">
        <v>61</v>
      </c>
      <c r="D3907" s="6">
        <f t="shared" si="157"/>
        <v>2.0219999999999998</v>
      </c>
    </row>
    <row r="3908" spans="1:4" x14ac:dyDescent="0.45">
      <c r="A3908" s="4">
        <v>15</v>
      </c>
      <c r="B3908" s="14" t="s">
        <v>299</v>
      </c>
      <c r="C3908" s="27">
        <v>31</v>
      </c>
      <c r="D3908" s="6">
        <f t="shared" si="157"/>
        <v>1.028</v>
      </c>
    </row>
    <row r="3909" spans="1:4" x14ac:dyDescent="0.45">
      <c r="A3909" s="4">
        <v>16</v>
      </c>
      <c r="B3909" s="14" t="s">
        <v>300</v>
      </c>
      <c r="C3909" s="27">
        <v>17</v>
      </c>
      <c r="D3909" s="6">
        <f t="shared" si="157"/>
        <v>0.56299999999999994</v>
      </c>
    </row>
    <row r="3910" spans="1:4" x14ac:dyDescent="0.45">
      <c r="A3910" s="4">
        <v>17</v>
      </c>
      <c r="B3910" s="14" t="s">
        <v>301</v>
      </c>
      <c r="C3910" s="27">
        <v>25</v>
      </c>
      <c r="D3910" s="6">
        <f t="shared" si="157"/>
        <v>0.82899999999999996</v>
      </c>
    </row>
    <row r="3911" spans="1:4" x14ac:dyDescent="0.45">
      <c r="A3911" s="4">
        <v>18</v>
      </c>
      <c r="B3911" s="14" t="s">
        <v>302</v>
      </c>
      <c r="C3911" s="27">
        <v>7</v>
      </c>
      <c r="D3911" s="6">
        <f t="shared" si="157"/>
        <v>0.23200000000000001</v>
      </c>
    </row>
    <row r="3912" spans="1:4" x14ac:dyDescent="0.45">
      <c r="A3912" s="4">
        <v>19</v>
      </c>
      <c r="B3912" s="14" t="s">
        <v>303</v>
      </c>
      <c r="C3912" s="27">
        <v>6</v>
      </c>
      <c r="D3912" s="6">
        <f t="shared" si="157"/>
        <v>0.19900000000000001</v>
      </c>
    </row>
    <row r="3913" spans="1:4" x14ac:dyDescent="0.45">
      <c r="A3913" s="4">
        <v>20</v>
      </c>
      <c r="B3913" s="14" t="s">
        <v>304</v>
      </c>
      <c r="C3913" s="27">
        <v>12</v>
      </c>
      <c r="D3913" s="6">
        <f t="shared" si="157"/>
        <v>0.39800000000000002</v>
      </c>
    </row>
    <row r="3914" spans="1:4" x14ac:dyDescent="0.45">
      <c r="A3914" s="4"/>
      <c r="B3914" s="14" t="s">
        <v>8</v>
      </c>
      <c r="C3914" s="27">
        <v>211</v>
      </c>
      <c r="D3914" s="6">
        <f t="shared" si="157"/>
        <v>6.9939999999999998</v>
      </c>
    </row>
    <row r="3915" spans="1:4" ht="18.600000000000001" thickBot="1" x14ac:dyDescent="0.5">
      <c r="A3915" s="7"/>
      <c r="B3915" s="15" t="s">
        <v>4</v>
      </c>
      <c r="C3915" s="8">
        <f>SUM(C3894:C3914)</f>
        <v>3017</v>
      </c>
      <c r="D3915" s="9">
        <f t="shared" si="157"/>
        <v>100</v>
      </c>
    </row>
    <row r="3916" spans="1:4" x14ac:dyDescent="0.45">
      <c r="A3916" s="19"/>
      <c r="B3916" s="20"/>
      <c r="C3916" s="21"/>
      <c r="D3916" s="22"/>
    </row>
    <row r="3917" spans="1:4" x14ac:dyDescent="0.45">
      <c r="A3917" s="19"/>
      <c r="B3917" s="20"/>
      <c r="C3917" s="21"/>
      <c r="D3917" s="22"/>
    </row>
    <row r="3918" spans="1:4" x14ac:dyDescent="0.45">
      <c r="A3918" s="19"/>
      <c r="B3918" s="20"/>
      <c r="C3918" s="21"/>
      <c r="D3918" s="22"/>
    </row>
    <row r="3919" spans="1:4" x14ac:dyDescent="0.45">
      <c r="A3919" s="19"/>
      <c r="B3919" s="20"/>
      <c r="C3919" s="21"/>
      <c r="D3919" s="22"/>
    </row>
    <row r="3920" spans="1:4" x14ac:dyDescent="0.45">
      <c r="A3920" s="19"/>
      <c r="B3920" s="20"/>
      <c r="C3920" s="21"/>
      <c r="D3920" s="22"/>
    </row>
    <row r="3921" spans="1:4" x14ac:dyDescent="0.45">
      <c r="A3921" s="19"/>
      <c r="B3921" s="20"/>
      <c r="C3921" s="21"/>
      <c r="D3921" s="22"/>
    </row>
    <row r="3922" spans="1:4" x14ac:dyDescent="0.45">
      <c r="A3922" s="19"/>
      <c r="B3922" s="20"/>
      <c r="C3922" s="21"/>
      <c r="D3922" s="22"/>
    </row>
    <row r="3923" spans="1:4" x14ac:dyDescent="0.45">
      <c r="A3923" s="19"/>
      <c r="B3923" s="20"/>
      <c r="C3923" s="21"/>
      <c r="D3923" s="22"/>
    </row>
    <row r="3924" spans="1:4" x14ac:dyDescent="0.45">
      <c r="A3924" s="19"/>
      <c r="B3924" s="20"/>
      <c r="C3924" s="21"/>
      <c r="D3924" s="22"/>
    </row>
    <row r="3925" spans="1:4" x14ac:dyDescent="0.45">
      <c r="A3925" s="19"/>
      <c r="B3925" s="20"/>
      <c r="C3925" s="21"/>
      <c r="D3925" s="22"/>
    </row>
    <row r="3926" spans="1:4" x14ac:dyDescent="0.45">
      <c r="A3926" s="19"/>
      <c r="B3926" s="20"/>
      <c r="C3926" s="21"/>
      <c r="D3926" s="22"/>
    </row>
    <row r="3927" spans="1:4" x14ac:dyDescent="0.45">
      <c r="A3927" s="19"/>
      <c r="B3927" s="20"/>
      <c r="C3927" s="21"/>
      <c r="D3927" s="22"/>
    </row>
    <row r="3928" spans="1:4" x14ac:dyDescent="0.45">
      <c r="A3928" s="19"/>
      <c r="B3928" s="20"/>
      <c r="C3928" s="21"/>
      <c r="D3928" s="22"/>
    </row>
    <row r="3929" spans="1:4" x14ac:dyDescent="0.45">
      <c r="A3929" s="19"/>
      <c r="B3929" s="20"/>
      <c r="C3929" s="21"/>
      <c r="D3929" s="22"/>
    </row>
    <row r="3930" spans="1:4" x14ac:dyDescent="0.45">
      <c r="A3930" s="19"/>
      <c r="B3930" s="20"/>
      <c r="C3930" s="21"/>
      <c r="D3930" s="22"/>
    </row>
    <row r="3931" spans="1:4" x14ac:dyDescent="0.45">
      <c r="A3931" s="19"/>
      <c r="B3931" s="20"/>
      <c r="C3931" s="21"/>
      <c r="D3931" s="22"/>
    </row>
    <row r="3932" spans="1:4" x14ac:dyDescent="0.45">
      <c r="A3932" s="19"/>
      <c r="B3932" s="20"/>
      <c r="C3932" s="21"/>
      <c r="D3932" s="22"/>
    </row>
    <row r="3933" spans="1:4" x14ac:dyDescent="0.45">
      <c r="A3933" s="19"/>
      <c r="B3933" s="20"/>
      <c r="C3933" s="21"/>
      <c r="D3933" s="22"/>
    </row>
    <row r="3934" spans="1:4" x14ac:dyDescent="0.45">
      <c r="A3934" s="19"/>
      <c r="B3934" s="20"/>
      <c r="C3934" s="21"/>
      <c r="D3934" s="22"/>
    </row>
    <row r="3935" spans="1:4" x14ac:dyDescent="0.45">
      <c r="A3935" s="19"/>
      <c r="B3935" s="20"/>
      <c r="C3935" s="21"/>
      <c r="D3935" s="22"/>
    </row>
    <row r="3936" spans="1:4" x14ac:dyDescent="0.45">
      <c r="A3936" s="19"/>
      <c r="B3936" s="20"/>
      <c r="C3936" s="21"/>
      <c r="D3936" s="22"/>
    </row>
    <row r="3937" spans="1:4" x14ac:dyDescent="0.45">
      <c r="A3937" s="19"/>
      <c r="B3937" s="20"/>
      <c r="C3937" s="21"/>
      <c r="D3937" s="22"/>
    </row>
    <row r="3938" spans="1:4" x14ac:dyDescent="0.45">
      <c r="A3938" s="19"/>
      <c r="B3938" s="20"/>
      <c r="C3938" s="21"/>
      <c r="D3938" s="22"/>
    </row>
    <row r="3939" spans="1:4" x14ac:dyDescent="0.45">
      <c r="A3939" s="19"/>
      <c r="B3939" s="20"/>
      <c r="C3939" s="21"/>
      <c r="D3939" s="22"/>
    </row>
    <row r="3940" spans="1:4" ht="54.6" thickBot="1" x14ac:dyDescent="0.5">
      <c r="A3940" s="12"/>
      <c r="B3940" s="12" t="s">
        <v>672</v>
      </c>
      <c r="C3940" s="10" t="s">
        <v>307</v>
      </c>
      <c r="D3940" s="12"/>
    </row>
    <row r="3941" spans="1:4" x14ac:dyDescent="0.45">
      <c r="A3941" s="2" t="s">
        <v>0</v>
      </c>
      <c r="B3941" s="13" t="s">
        <v>1</v>
      </c>
      <c r="C3941" s="11" t="s">
        <v>305</v>
      </c>
      <c r="D3941" s="3" t="s">
        <v>2</v>
      </c>
    </row>
    <row r="3942" spans="1:4" x14ac:dyDescent="0.45">
      <c r="A3942" s="4">
        <v>1</v>
      </c>
      <c r="B3942" s="17" t="s">
        <v>285</v>
      </c>
      <c r="C3942" s="27">
        <v>0</v>
      </c>
      <c r="D3942" s="6">
        <f>ROUND(C3942/C$3964*100,3)</f>
        <v>0</v>
      </c>
    </row>
    <row r="3943" spans="1:4" x14ac:dyDescent="0.45">
      <c r="A3943" s="4">
        <v>2</v>
      </c>
      <c r="B3943" s="14" t="s">
        <v>286</v>
      </c>
      <c r="C3943" s="27">
        <v>0</v>
      </c>
      <c r="D3943" s="6">
        <f t="shared" ref="D3943:D3964" si="158">ROUND(C3943/C$3964*100,3)</f>
        <v>0</v>
      </c>
    </row>
    <row r="3944" spans="1:4" x14ac:dyDescent="0.45">
      <c r="A3944" s="4">
        <v>3</v>
      </c>
      <c r="B3944" s="14" t="s">
        <v>287</v>
      </c>
      <c r="C3944" s="27">
        <v>0</v>
      </c>
      <c r="D3944" s="6">
        <f t="shared" si="158"/>
        <v>0</v>
      </c>
    </row>
    <row r="3945" spans="1:4" x14ac:dyDescent="0.45">
      <c r="A3945" s="4">
        <v>4</v>
      </c>
      <c r="B3945" s="14" t="s">
        <v>288</v>
      </c>
      <c r="C3945" s="27">
        <v>0</v>
      </c>
      <c r="D3945" s="6">
        <f t="shared" si="158"/>
        <v>0</v>
      </c>
    </row>
    <row r="3946" spans="1:4" x14ac:dyDescent="0.45">
      <c r="A3946" s="4">
        <v>5</v>
      </c>
      <c r="B3946" s="14" t="s">
        <v>289</v>
      </c>
      <c r="C3946" s="27">
        <v>0</v>
      </c>
      <c r="D3946" s="6">
        <f t="shared" si="158"/>
        <v>0</v>
      </c>
    </row>
    <row r="3947" spans="1:4" x14ac:dyDescent="0.45">
      <c r="A3947" s="4">
        <v>6</v>
      </c>
      <c r="B3947" s="14" t="s">
        <v>290</v>
      </c>
      <c r="C3947" s="27">
        <v>0</v>
      </c>
      <c r="D3947" s="6">
        <f t="shared" si="158"/>
        <v>0</v>
      </c>
    </row>
    <row r="3948" spans="1:4" x14ac:dyDescent="0.45">
      <c r="A3948" s="4">
        <v>7</v>
      </c>
      <c r="B3948" s="14" t="s">
        <v>291</v>
      </c>
      <c r="C3948" s="27">
        <v>0</v>
      </c>
      <c r="D3948" s="6">
        <f t="shared" si="158"/>
        <v>0</v>
      </c>
    </row>
    <row r="3949" spans="1:4" x14ac:dyDescent="0.45">
      <c r="A3949" s="4">
        <v>8</v>
      </c>
      <c r="B3949" s="14" t="s">
        <v>292</v>
      </c>
      <c r="C3949" s="27">
        <v>0</v>
      </c>
      <c r="D3949" s="6">
        <f t="shared" si="158"/>
        <v>0</v>
      </c>
    </row>
    <row r="3950" spans="1:4" x14ac:dyDescent="0.45">
      <c r="A3950" s="4">
        <v>9</v>
      </c>
      <c r="B3950" s="14" t="s">
        <v>293</v>
      </c>
      <c r="C3950" s="27">
        <v>0</v>
      </c>
      <c r="D3950" s="6">
        <f t="shared" si="158"/>
        <v>0</v>
      </c>
    </row>
    <row r="3951" spans="1:4" x14ac:dyDescent="0.45">
      <c r="A3951" s="4">
        <v>10</v>
      </c>
      <c r="B3951" s="14" t="s">
        <v>294</v>
      </c>
      <c r="C3951" s="27">
        <v>0</v>
      </c>
      <c r="D3951" s="6">
        <f t="shared" si="158"/>
        <v>0</v>
      </c>
    </row>
    <row r="3952" spans="1:4" x14ac:dyDescent="0.45">
      <c r="A3952" s="4">
        <v>11</v>
      </c>
      <c r="B3952" s="14" t="s">
        <v>295</v>
      </c>
      <c r="C3952" s="27">
        <v>0</v>
      </c>
      <c r="D3952" s="6">
        <f t="shared" si="158"/>
        <v>0</v>
      </c>
    </row>
    <row r="3953" spans="1:4" x14ac:dyDescent="0.45">
      <c r="A3953" s="4">
        <v>12</v>
      </c>
      <c r="B3953" s="14" t="s">
        <v>296</v>
      </c>
      <c r="C3953" s="27">
        <v>0</v>
      </c>
      <c r="D3953" s="6">
        <f t="shared" si="158"/>
        <v>0</v>
      </c>
    </row>
    <row r="3954" spans="1:4" x14ac:dyDescent="0.45">
      <c r="A3954" s="4">
        <v>13</v>
      </c>
      <c r="B3954" s="14" t="s">
        <v>297</v>
      </c>
      <c r="C3954" s="27">
        <v>0</v>
      </c>
      <c r="D3954" s="6">
        <f t="shared" si="158"/>
        <v>0</v>
      </c>
    </row>
    <row r="3955" spans="1:4" x14ac:dyDescent="0.45">
      <c r="A3955" s="4">
        <v>14</v>
      </c>
      <c r="B3955" s="14" t="s">
        <v>298</v>
      </c>
      <c r="C3955" s="27">
        <v>0</v>
      </c>
      <c r="D3955" s="6">
        <f t="shared" si="158"/>
        <v>0</v>
      </c>
    </row>
    <row r="3956" spans="1:4" x14ac:dyDescent="0.45">
      <c r="A3956" s="4">
        <v>15</v>
      </c>
      <c r="B3956" s="14" t="s">
        <v>299</v>
      </c>
      <c r="C3956" s="27">
        <v>0</v>
      </c>
      <c r="D3956" s="6">
        <f t="shared" si="158"/>
        <v>0</v>
      </c>
    </row>
    <row r="3957" spans="1:4" x14ac:dyDescent="0.45">
      <c r="A3957" s="4">
        <v>16</v>
      </c>
      <c r="B3957" s="14" t="s">
        <v>300</v>
      </c>
      <c r="C3957" s="27">
        <v>0</v>
      </c>
      <c r="D3957" s="6">
        <f t="shared" si="158"/>
        <v>0</v>
      </c>
    </row>
    <row r="3958" spans="1:4" x14ac:dyDescent="0.45">
      <c r="A3958" s="4">
        <v>17</v>
      </c>
      <c r="B3958" s="14" t="s">
        <v>301</v>
      </c>
      <c r="C3958" s="27">
        <v>0</v>
      </c>
      <c r="D3958" s="6">
        <f t="shared" si="158"/>
        <v>0</v>
      </c>
    </row>
    <row r="3959" spans="1:4" x14ac:dyDescent="0.45">
      <c r="A3959" s="4">
        <v>18</v>
      </c>
      <c r="B3959" s="14" t="s">
        <v>302</v>
      </c>
      <c r="C3959" s="27">
        <v>0</v>
      </c>
      <c r="D3959" s="6">
        <f t="shared" si="158"/>
        <v>0</v>
      </c>
    </row>
    <row r="3960" spans="1:4" x14ac:dyDescent="0.45">
      <c r="A3960" s="4">
        <v>19</v>
      </c>
      <c r="B3960" s="14" t="s">
        <v>303</v>
      </c>
      <c r="C3960" s="27">
        <v>0</v>
      </c>
      <c r="D3960" s="6">
        <f t="shared" si="158"/>
        <v>0</v>
      </c>
    </row>
    <row r="3961" spans="1:4" x14ac:dyDescent="0.45">
      <c r="A3961" s="4">
        <v>20</v>
      </c>
      <c r="B3961" s="14" t="s">
        <v>304</v>
      </c>
      <c r="C3961" s="27">
        <v>0</v>
      </c>
      <c r="D3961" s="6">
        <f t="shared" si="158"/>
        <v>0</v>
      </c>
    </row>
    <row r="3962" spans="1:4" x14ac:dyDescent="0.45">
      <c r="A3962" s="4"/>
      <c r="B3962" s="14" t="s">
        <v>6</v>
      </c>
      <c r="C3962" s="27">
        <v>0</v>
      </c>
      <c r="D3962" s="6">
        <f t="shared" si="158"/>
        <v>0</v>
      </c>
    </row>
    <row r="3963" spans="1:4" x14ac:dyDescent="0.45">
      <c r="A3963" s="4"/>
      <c r="B3963" s="14" t="s">
        <v>8</v>
      </c>
      <c r="C3963" s="27">
        <v>3017</v>
      </c>
      <c r="D3963" s="6">
        <f t="shared" si="158"/>
        <v>100</v>
      </c>
    </row>
    <row r="3964" spans="1:4" ht="18.600000000000001" thickBot="1" x14ac:dyDescent="0.5">
      <c r="A3964" s="7"/>
      <c r="B3964" s="15" t="s">
        <v>4</v>
      </c>
      <c r="C3964" s="8">
        <v>3017</v>
      </c>
      <c r="D3964" s="9">
        <f t="shared" si="158"/>
        <v>100</v>
      </c>
    </row>
    <row r="3965" spans="1:4" x14ac:dyDescent="0.45">
      <c r="A3965" s="19"/>
      <c r="B3965" s="20"/>
      <c r="C3965" s="21"/>
      <c r="D3965" s="22"/>
    </row>
    <row r="3966" spans="1:4" x14ac:dyDescent="0.45">
      <c r="A3966" s="19"/>
      <c r="B3966" s="20"/>
      <c r="C3966" s="21"/>
      <c r="D3966" s="22"/>
    </row>
    <row r="3967" spans="1:4" x14ac:dyDescent="0.45">
      <c r="A3967" s="19"/>
      <c r="B3967" s="20"/>
      <c r="C3967" s="21"/>
      <c r="D3967" s="22"/>
    </row>
    <row r="3968" spans="1:4" x14ac:dyDescent="0.45">
      <c r="A3968" s="19"/>
      <c r="B3968" s="20"/>
      <c r="C3968" s="21"/>
      <c r="D3968" s="22"/>
    </row>
    <row r="3969" spans="1:4" x14ac:dyDescent="0.45">
      <c r="A3969" s="19"/>
      <c r="B3969" s="20"/>
      <c r="C3969" s="21"/>
      <c r="D3969" s="22"/>
    </row>
    <row r="3970" spans="1:4" x14ac:dyDescent="0.45">
      <c r="A3970" s="19"/>
      <c r="B3970" s="20"/>
      <c r="C3970" s="21"/>
      <c r="D3970" s="22"/>
    </row>
    <row r="3971" spans="1:4" x14ac:dyDescent="0.45">
      <c r="A3971" s="19"/>
      <c r="B3971" s="20"/>
      <c r="C3971" s="21"/>
      <c r="D3971" s="22"/>
    </row>
    <row r="3972" spans="1:4" x14ac:dyDescent="0.45">
      <c r="A3972" s="19"/>
      <c r="B3972" s="20"/>
      <c r="C3972" s="21"/>
      <c r="D3972" s="22"/>
    </row>
    <row r="3973" spans="1:4" x14ac:dyDescent="0.45">
      <c r="A3973" s="19"/>
      <c r="B3973" s="20"/>
      <c r="C3973" s="21"/>
      <c r="D3973" s="22"/>
    </row>
    <row r="3974" spans="1:4" x14ac:dyDescent="0.45">
      <c r="A3974" s="19"/>
      <c r="B3974" s="20"/>
      <c r="C3974" s="21"/>
      <c r="D3974" s="22"/>
    </row>
    <row r="3975" spans="1:4" x14ac:dyDescent="0.45">
      <c r="A3975" s="19"/>
      <c r="B3975" s="20"/>
      <c r="C3975" s="21"/>
      <c r="D3975" s="22"/>
    </row>
    <row r="3976" spans="1:4" x14ac:dyDescent="0.45">
      <c r="A3976" s="19"/>
      <c r="B3976" s="20"/>
      <c r="C3976" s="21"/>
      <c r="D3976" s="22"/>
    </row>
    <row r="3977" spans="1:4" x14ac:dyDescent="0.45">
      <c r="A3977" s="19"/>
      <c r="B3977" s="20"/>
      <c r="C3977" s="21"/>
      <c r="D3977" s="22"/>
    </row>
    <row r="3978" spans="1:4" x14ac:dyDescent="0.45">
      <c r="A3978" s="19"/>
      <c r="B3978" s="20"/>
      <c r="C3978" s="21"/>
      <c r="D3978" s="22"/>
    </row>
    <row r="3979" spans="1:4" x14ac:dyDescent="0.45">
      <c r="A3979" s="19"/>
      <c r="B3979" s="20"/>
      <c r="C3979" s="21"/>
      <c r="D3979" s="22"/>
    </row>
    <row r="3980" spans="1:4" x14ac:dyDescent="0.45">
      <c r="A3980" s="19"/>
      <c r="B3980" s="20"/>
      <c r="C3980" s="21"/>
      <c r="D3980" s="22"/>
    </row>
    <row r="3981" spans="1:4" x14ac:dyDescent="0.45">
      <c r="A3981" s="19"/>
      <c r="B3981" s="20"/>
      <c r="C3981" s="21"/>
      <c r="D3981" s="22"/>
    </row>
    <row r="3982" spans="1:4" x14ac:dyDescent="0.45">
      <c r="A3982" s="19"/>
      <c r="B3982" s="20"/>
      <c r="C3982" s="21"/>
      <c r="D3982" s="22"/>
    </row>
    <row r="3983" spans="1:4" x14ac:dyDescent="0.45">
      <c r="A3983" s="19"/>
      <c r="B3983" s="20"/>
      <c r="C3983" s="21"/>
      <c r="D3983" s="22"/>
    </row>
    <row r="3984" spans="1:4" x14ac:dyDescent="0.45">
      <c r="A3984" s="19"/>
      <c r="B3984" s="20"/>
      <c r="C3984" s="21"/>
      <c r="D3984" s="22"/>
    </row>
    <row r="3985" spans="1:4" x14ac:dyDescent="0.45">
      <c r="A3985" s="19"/>
      <c r="B3985" s="20"/>
      <c r="C3985" s="21"/>
      <c r="D3985" s="22"/>
    </row>
    <row r="3986" spans="1:4" x14ac:dyDescent="0.45">
      <c r="A3986" s="19"/>
      <c r="B3986" s="20"/>
      <c r="C3986" s="21"/>
      <c r="D3986" s="22"/>
    </row>
    <row r="3989" spans="1:4" ht="36.6" thickBot="1" x14ac:dyDescent="0.5">
      <c r="A3989" s="12"/>
      <c r="B3989" s="12" t="s">
        <v>487</v>
      </c>
      <c r="C3989" s="10" t="s">
        <v>307</v>
      </c>
      <c r="D3989" s="12"/>
    </row>
    <row r="3990" spans="1:4" x14ac:dyDescent="0.45">
      <c r="A3990" s="2" t="s">
        <v>0</v>
      </c>
      <c r="B3990" s="13" t="s">
        <v>1</v>
      </c>
      <c r="C3990" s="11" t="s">
        <v>305</v>
      </c>
      <c r="D3990" s="3" t="s">
        <v>2</v>
      </c>
    </row>
    <row r="3991" spans="1:4" x14ac:dyDescent="0.45">
      <c r="A3991" s="4">
        <v>1</v>
      </c>
      <c r="B3991" s="17" t="s">
        <v>285</v>
      </c>
      <c r="C3991" s="27">
        <v>14</v>
      </c>
      <c r="D3991" s="6">
        <f t="shared" ref="D3991:D4011" si="159">ROUND(C3991/C$4011*100,3)</f>
        <v>0.46400000000000002</v>
      </c>
    </row>
    <row r="3992" spans="1:4" x14ac:dyDescent="0.45">
      <c r="A3992" s="4">
        <v>2</v>
      </c>
      <c r="B3992" s="14" t="s">
        <v>286</v>
      </c>
      <c r="C3992" s="27">
        <v>8</v>
      </c>
      <c r="D3992" s="6">
        <f t="shared" si="159"/>
        <v>0.26500000000000001</v>
      </c>
    </row>
    <row r="3993" spans="1:4" x14ac:dyDescent="0.45">
      <c r="A3993" s="4">
        <v>3</v>
      </c>
      <c r="B3993" s="14" t="s">
        <v>287</v>
      </c>
      <c r="C3993" s="27">
        <v>13</v>
      </c>
      <c r="D3993" s="6">
        <f t="shared" si="159"/>
        <v>0.43099999999999999</v>
      </c>
    </row>
    <row r="3994" spans="1:4" x14ac:dyDescent="0.45">
      <c r="A3994" s="4">
        <v>4</v>
      </c>
      <c r="B3994" s="14" t="s">
        <v>288</v>
      </c>
      <c r="C3994" s="27">
        <v>28</v>
      </c>
      <c r="D3994" s="6">
        <f t="shared" si="159"/>
        <v>0.92800000000000005</v>
      </c>
    </row>
    <row r="3995" spans="1:4" x14ac:dyDescent="0.45">
      <c r="A3995" s="4">
        <v>5</v>
      </c>
      <c r="B3995" s="14" t="s">
        <v>289</v>
      </c>
      <c r="C3995" s="27">
        <v>26</v>
      </c>
      <c r="D3995" s="6">
        <f t="shared" si="159"/>
        <v>0.86199999999999999</v>
      </c>
    </row>
    <row r="3996" spans="1:4" x14ac:dyDescent="0.45">
      <c r="A3996" s="4">
        <v>6</v>
      </c>
      <c r="B3996" s="14" t="s">
        <v>290</v>
      </c>
      <c r="C3996" s="27">
        <v>31</v>
      </c>
      <c r="D3996" s="6">
        <f t="shared" si="159"/>
        <v>1.028</v>
      </c>
    </row>
    <row r="3997" spans="1:4" x14ac:dyDescent="0.45">
      <c r="A3997" s="4">
        <v>7</v>
      </c>
      <c r="B3997" s="14" t="s">
        <v>291</v>
      </c>
      <c r="C3997" s="27">
        <v>42</v>
      </c>
      <c r="D3997" s="6">
        <f t="shared" si="159"/>
        <v>1.3919999999999999</v>
      </c>
    </row>
    <row r="3998" spans="1:4" x14ac:dyDescent="0.45">
      <c r="A3998" s="4">
        <v>8</v>
      </c>
      <c r="B3998" s="14" t="s">
        <v>292</v>
      </c>
      <c r="C3998" s="27">
        <v>37</v>
      </c>
      <c r="D3998" s="6">
        <f t="shared" si="159"/>
        <v>1.226</v>
      </c>
    </row>
    <row r="3999" spans="1:4" x14ac:dyDescent="0.45">
      <c r="A3999" s="4">
        <v>9</v>
      </c>
      <c r="B3999" s="14" t="s">
        <v>293</v>
      </c>
      <c r="C3999" s="27">
        <v>54</v>
      </c>
      <c r="D3999" s="6">
        <f t="shared" si="159"/>
        <v>1.79</v>
      </c>
    </row>
    <row r="4000" spans="1:4" x14ac:dyDescent="0.45">
      <c r="A4000" s="4">
        <v>10</v>
      </c>
      <c r="B4000" s="14" t="s">
        <v>294</v>
      </c>
      <c r="C4000" s="27">
        <v>95</v>
      </c>
      <c r="D4000" s="6">
        <f t="shared" si="159"/>
        <v>3.149</v>
      </c>
    </row>
    <row r="4001" spans="1:4" x14ac:dyDescent="0.45">
      <c r="A4001" s="4">
        <v>11</v>
      </c>
      <c r="B4001" s="14" t="s">
        <v>295</v>
      </c>
      <c r="C4001" s="27">
        <v>121</v>
      </c>
      <c r="D4001" s="6">
        <f t="shared" si="159"/>
        <v>4.0110000000000001</v>
      </c>
    </row>
    <row r="4002" spans="1:4" x14ac:dyDescent="0.45">
      <c r="A4002" s="4">
        <v>12</v>
      </c>
      <c r="B4002" s="14" t="s">
        <v>296</v>
      </c>
      <c r="C4002" s="27">
        <v>214</v>
      </c>
      <c r="D4002" s="6">
        <f t="shared" si="159"/>
        <v>7.093</v>
      </c>
    </row>
    <row r="4003" spans="1:4" x14ac:dyDescent="0.45">
      <c r="A4003" s="4">
        <v>13</v>
      </c>
      <c r="B4003" s="14" t="s">
        <v>297</v>
      </c>
      <c r="C4003" s="27">
        <v>266</v>
      </c>
      <c r="D4003" s="6">
        <f t="shared" si="159"/>
        <v>8.8170000000000002</v>
      </c>
    </row>
    <row r="4004" spans="1:4" x14ac:dyDescent="0.45">
      <c r="A4004" s="4">
        <v>14</v>
      </c>
      <c r="B4004" s="14" t="s">
        <v>298</v>
      </c>
      <c r="C4004" s="27">
        <v>292</v>
      </c>
      <c r="D4004" s="6">
        <f t="shared" si="159"/>
        <v>9.6780000000000008</v>
      </c>
    </row>
    <row r="4005" spans="1:4" x14ac:dyDescent="0.45">
      <c r="A4005" s="4">
        <v>15</v>
      </c>
      <c r="B4005" s="14" t="s">
        <v>299</v>
      </c>
      <c r="C4005" s="27">
        <v>312</v>
      </c>
      <c r="D4005" s="6">
        <f t="shared" si="159"/>
        <v>10.340999999999999</v>
      </c>
    </row>
    <row r="4006" spans="1:4" x14ac:dyDescent="0.45">
      <c r="A4006" s="4">
        <v>16</v>
      </c>
      <c r="B4006" s="14" t="s">
        <v>300</v>
      </c>
      <c r="C4006" s="27">
        <v>250</v>
      </c>
      <c r="D4006" s="6">
        <f t="shared" si="159"/>
        <v>8.2859999999999996</v>
      </c>
    </row>
    <row r="4007" spans="1:4" x14ac:dyDescent="0.45">
      <c r="A4007" s="4">
        <v>17</v>
      </c>
      <c r="B4007" s="14" t="s">
        <v>301</v>
      </c>
      <c r="C4007" s="27">
        <v>594</v>
      </c>
      <c r="D4007" s="6">
        <f t="shared" si="159"/>
        <v>19.687999999999999</v>
      </c>
    </row>
    <row r="4008" spans="1:4" x14ac:dyDescent="0.45">
      <c r="A4008" s="4">
        <v>18</v>
      </c>
      <c r="B4008" s="14" t="s">
        <v>302</v>
      </c>
      <c r="C4008" s="27">
        <v>157</v>
      </c>
      <c r="D4008" s="6">
        <f t="shared" si="159"/>
        <v>5.2039999999999997</v>
      </c>
    </row>
    <row r="4009" spans="1:4" x14ac:dyDescent="0.45">
      <c r="A4009" s="4">
        <v>19</v>
      </c>
      <c r="B4009" s="14" t="s">
        <v>303</v>
      </c>
      <c r="C4009" s="27">
        <v>82</v>
      </c>
      <c r="D4009" s="6">
        <f t="shared" si="159"/>
        <v>2.718</v>
      </c>
    </row>
    <row r="4010" spans="1:4" x14ac:dyDescent="0.45">
      <c r="A4010" s="4"/>
      <c r="B4010" s="14" t="s">
        <v>8</v>
      </c>
      <c r="C4010" s="27">
        <v>381</v>
      </c>
      <c r="D4010" s="6">
        <f t="shared" si="159"/>
        <v>12.628</v>
      </c>
    </row>
    <row r="4011" spans="1:4" ht="18.600000000000001" thickBot="1" x14ac:dyDescent="0.5">
      <c r="A4011" s="7"/>
      <c r="B4011" s="15" t="s">
        <v>4</v>
      </c>
      <c r="C4011" s="8">
        <f>SUM(C3991:C4010)</f>
        <v>3017</v>
      </c>
      <c r="D4011" s="9">
        <f t="shared" si="159"/>
        <v>100</v>
      </c>
    </row>
    <row r="4012" spans="1:4" x14ac:dyDescent="0.45">
      <c r="A4012" s="19"/>
      <c r="B4012" s="20"/>
      <c r="C4012" s="21"/>
      <c r="D4012" s="22"/>
    </row>
    <row r="4013" spans="1:4" x14ac:dyDescent="0.45">
      <c r="A4013" s="19"/>
      <c r="B4013" s="20"/>
      <c r="C4013" s="21"/>
      <c r="D4013" s="22"/>
    </row>
    <row r="4014" spans="1:4" x14ac:dyDescent="0.45">
      <c r="A4014" s="19"/>
      <c r="B4014" s="20"/>
      <c r="C4014" s="21"/>
      <c r="D4014" s="22"/>
    </row>
    <row r="4015" spans="1:4" x14ac:dyDescent="0.45">
      <c r="A4015" s="19"/>
      <c r="B4015" s="20"/>
      <c r="C4015" s="21"/>
      <c r="D4015" s="22"/>
    </row>
    <row r="4016" spans="1:4" x14ac:dyDescent="0.45">
      <c r="A4016" s="19"/>
      <c r="B4016" s="20"/>
      <c r="C4016" s="21"/>
      <c r="D4016" s="22"/>
    </row>
    <row r="4017" spans="1:4" x14ac:dyDescent="0.45">
      <c r="A4017" s="19"/>
      <c r="B4017" s="20"/>
      <c r="C4017" s="21"/>
      <c r="D4017" s="22"/>
    </row>
    <row r="4018" spans="1:4" x14ac:dyDescent="0.45">
      <c r="A4018" s="19"/>
      <c r="B4018" s="20"/>
      <c r="C4018" s="21"/>
      <c r="D4018" s="22"/>
    </row>
    <row r="4019" spans="1:4" x14ac:dyDescent="0.45">
      <c r="A4019" s="19"/>
      <c r="B4019" s="20"/>
      <c r="C4019" s="21"/>
      <c r="D4019" s="22"/>
    </row>
    <row r="4020" spans="1:4" x14ac:dyDescent="0.45">
      <c r="A4020" s="19"/>
      <c r="B4020" s="20"/>
      <c r="C4020" s="21"/>
      <c r="D4020" s="22"/>
    </row>
    <row r="4021" spans="1:4" x14ac:dyDescent="0.45">
      <c r="A4021" s="19"/>
      <c r="B4021" s="20"/>
      <c r="C4021" s="21"/>
      <c r="D4021" s="22"/>
    </row>
    <row r="4022" spans="1:4" x14ac:dyDescent="0.45">
      <c r="A4022" s="19"/>
      <c r="B4022" s="20"/>
      <c r="C4022" s="21"/>
      <c r="D4022" s="22"/>
    </row>
    <row r="4023" spans="1:4" x14ac:dyDescent="0.45">
      <c r="A4023" s="19"/>
      <c r="B4023" s="20"/>
      <c r="C4023" s="21"/>
      <c r="D4023" s="22"/>
    </row>
    <row r="4024" spans="1:4" x14ac:dyDescent="0.45">
      <c r="A4024" s="19"/>
      <c r="B4024" s="20"/>
      <c r="C4024" s="21"/>
      <c r="D4024" s="22"/>
    </row>
    <row r="4025" spans="1:4" x14ac:dyDescent="0.45">
      <c r="A4025" s="19"/>
      <c r="B4025" s="20"/>
      <c r="C4025" s="21"/>
      <c r="D4025" s="22"/>
    </row>
    <row r="4026" spans="1:4" x14ac:dyDescent="0.45">
      <c r="A4026" s="19"/>
      <c r="B4026" s="20"/>
      <c r="C4026" s="21"/>
      <c r="D4026" s="22"/>
    </row>
    <row r="4027" spans="1:4" x14ac:dyDescent="0.45">
      <c r="A4027" s="19"/>
      <c r="B4027" s="20"/>
      <c r="C4027" s="21"/>
      <c r="D4027" s="22"/>
    </row>
    <row r="4028" spans="1:4" x14ac:dyDescent="0.45">
      <c r="A4028" s="19"/>
      <c r="B4028" s="20"/>
      <c r="C4028" s="21"/>
      <c r="D4028" s="22"/>
    </row>
    <row r="4029" spans="1:4" x14ac:dyDescent="0.45">
      <c r="A4029" s="19"/>
      <c r="B4029" s="20"/>
      <c r="C4029" s="21"/>
      <c r="D4029" s="22"/>
    </row>
    <row r="4030" spans="1:4" x14ac:dyDescent="0.45">
      <c r="A4030" s="19"/>
      <c r="B4030" s="20"/>
      <c r="C4030" s="21"/>
      <c r="D4030" s="22"/>
    </row>
    <row r="4031" spans="1:4" x14ac:dyDescent="0.45">
      <c r="A4031" s="19"/>
      <c r="B4031" s="20"/>
      <c r="C4031" s="21"/>
      <c r="D4031" s="22"/>
    </row>
  </sheetData>
  <phoneticPr fontId="3"/>
  <printOptions horizontalCentered="1"/>
  <pageMargins left="0.70866141732283472" right="0.70866141732283472" top="0.74803149606299213" bottom="0.74803149606299213" header="0.31496062992125984" footer="0.31496062992125984"/>
  <pageSetup paperSize="9" scale="73" fitToHeight="0" orientation="portrait" r:id="rId1"/>
  <headerFooter>
    <oddFooter>&amp;C保護者（就学後）&amp;P</oddFooter>
  </headerFooter>
  <rowBreaks count="103" manualBreakCount="103">
    <brk id="30" max="3" man="1"/>
    <brk id="75" max="3" man="1"/>
    <brk id="124" max="3" man="1"/>
    <brk id="171" max="3" man="1"/>
    <brk id="201" max="3" man="1"/>
    <brk id="235" max="3" man="1"/>
    <brk id="286" max="3" man="1"/>
    <brk id="335" max="3" man="1"/>
    <brk id="380" max="3" man="1"/>
    <brk id="425" max="3" man="1"/>
    <brk id="470" max="3" man="1"/>
    <brk id="514" max="3" man="1"/>
    <brk id="559" max="3" man="1"/>
    <brk id="602" max="3" man="1"/>
    <brk id="646" max="3" man="1"/>
    <brk id="690" max="3" man="1"/>
    <brk id="725" max="3" man="1"/>
    <brk id="765" max="3" man="1"/>
    <brk id="810" max="3" man="1"/>
    <brk id="853" max="3" man="1"/>
    <brk id="885" max="3" man="1"/>
    <brk id="914" max="3" man="1"/>
    <brk id="955" max="3" man="1"/>
    <brk id="991" max="3" man="1"/>
    <brk id="1031" max="3" man="1"/>
    <brk id="1074" max="3" man="1"/>
    <brk id="1111" max="3" man="1"/>
    <brk id="1154" max="3" man="1"/>
    <brk id="1185" max="3" man="1"/>
    <brk id="1230" max="3" man="1"/>
    <brk id="1273" max="3" man="1"/>
    <brk id="1312" max="3" man="1"/>
    <brk id="1347" max="3" man="1"/>
    <brk id="1391" max="3" man="1"/>
    <brk id="1438" max="3" man="1"/>
    <brk id="1482" max="3" man="1"/>
    <brk id="1516" max="3" man="1"/>
    <brk id="1539" max="3" man="1"/>
    <brk id="1571" max="3" man="1"/>
    <brk id="1601" max="3" man="1"/>
    <brk id="1633" max="3" man="1"/>
    <brk id="1663" max="3" man="1"/>
    <brk id="1694" max="3" man="1"/>
    <brk id="1725" max="3" man="1"/>
    <brk id="1756" max="3" man="1"/>
    <brk id="1787" max="3" man="1"/>
    <brk id="1818" max="3" man="1"/>
    <brk id="1848" max="3" man="1"/>
    <brk id="1879" max="3" man="1"/>
    <brk id="1909" max="3" man="1"/>
    <brk id="1956" max="3" man="1"/>
    <brk id="1998" max="3" man="1"/>
    <brk id="2040" max="3" man="1"/>
    <brk id="2082" max="3" man="1"/>
    <brk id="2124" max="3" man="1"/>
    <brk id="2156" max="3" man="1"/>
    <brk id="2201" max="3" man="1"/>
    <brk id="2246" max="3" man="1"/>
    <brk id="2268" max="3" man="1"/>
    <brk id="2317" max="3" man="1"/>
    <brk id="2353" max="3" man="1"/>
    <brk id="2400" max="3" man="1"/>
    <brk id="2431" max="3" man="1"/>
    <brk id="2469" max="3" man="1"/>
    <brk id="2514" max="3" man="1"/>
    <brk id="2549" max="3" man="1"/>
    <brk id="2585" max="3" man="1"/>
    <brk id="2620" max="3" man="1"/>
    <brk id="2654" max="3" man="1"/>
    <brk id="2689" max="3" man="1"/>
    <brk id="2735" max="3" man="1"/>
    <brk id="2770" max="3" man="1"/>
    <brk id="2804" max="3" man="1"/>
    <brk id="2836" max="3" man="1"/>
    <brk id="2875" max="3" man="1"/>
    <brk id="2909" max="3" man="1"/>
    <brk id="2944" max="3" man="1"/>
    <brk id="2991" max="3" man="1"/>
    <brk id="3033" max="3" man="1"/>
    <brk id="3075" max="3" man="1"/>
    <brk id="3109" max="3" man="1"/>
    <brk id="3150" max="3" man="1"/>
    <brk id="3184" max="3" man="1"/>
    <brk id="3226" max="3" man="1"/>
    <brk id="3268" max="3" man="1"/>
    <brk id="3304" max="3" man="1"/>
    <brk id="3342" max="3" man="1"/>
    <brk id="3386" max="3" man="1"/>
    <brk id="3430" max="3" man="1"/>
    <brk id="3473" max="3" man="1"/>
    <brk id="3516" max="3" man="1"/>
    <brk id="3550" max="3" man="1"/>
    <brk id="3568" max="3" man="1"/>
    <brk id="3617" max="3" man="1"/>
    <brk id="3648" max="3" man="1"/>
    <brk id="3685" max="3" man="1"/>
    <brk id="3715" max="3" man="1"/>
    <brk id="3761" max="3" man="1"/>
    <brk id="3807" max="3" man="1"/>
    <brk id="3843" max="3" man="1"/>
    <brk id="3891" max="3" man="1"/>
    <brk id="3939" max="3" man="1"/>
    <brk id="3988" max="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単純集計結果（就学後保護者）</vt:lpstr>
      <vt:lpstr>'単純集計結果（就学後保護者）'!Print_Area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2024-02-07T05:47:48Z</dcterms:modified>
</cp:coreProperties>
</file>