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22system21\chikan_kyoyu$\大気課\交通環境対策係\05 自動車公害対策推進協議会\11 報告書\R06\03 ＨP更新\04 第3次なごや自動車環境対策アクションプランにおけるエコカーの普及目標・普及状況\"/>
    </mc:Choice>
  </mc:AlternateContent>
  <bookViews>
    <workbookView xWindow="0" yWindow="0" windowWidth="20490" windowHeight="7530"/>
  </bookViews>
  <sheets>
    <sheet name="2023" sheetId="2" r:id="rId1"/>
  </sheets>
  <definedNames>
    <definedName name="_xlnm.Print_Area" localSheetId="0">'2023'!$A$1:$G$43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2" l="1"/>
  <c r="F30" i="2" s="1"/>
  <c r="G12" i="2"/>
  <c r="G13" i="2" s="1"/>
  <c r="F12" i="2"/>
  <c r="F13" i="2" s="1"/>
</calcChain>
</file>

<file path=xl/sharedStrings.xml><?xml version="1.0" encoding="utf-8"?>
<sst xmlns="http://schemas.openxmlformats.org/spreadsheetml/2006/main" count="58" uniqueCount="44">
  <si>
    <t>（単位：台）</t>
    <rPh sb="1" eb="3">
      <t>タンイ</t>
    </rPh>
    <rPh sb="4" eb="5">
      <t>ダイ</t>
    </rPh>
    <phoneticPr fontId="4"/>
  </si>
  <si>
    <t>区分</t>
    <rPh sb="0" eb="2">
      <t>クブン</t>
    </rPh>
    <phoneticPr fontId="4"/>
  </si>
  <si>
    <t>市内保有台数</t>
    <rPh sb="0" eb="2">
      <t>シナイ</t>
    </rPh>
    <rPh sb="2" eb="4">
      <t>ホユウ</t>
    </rPh>
    <rPh sb="4" eb="6">
      <t>ダイスウ</t>
    </rPh>
    <phoneticPr fontId="4"/>
  </si>
  <si>
    <t>環境性能優良車</t>
    <rPh sb="0" eb="7">
      <t>カンキョウセイノウユウリョウシャ</t>
    </rPh>
    <phoneticPr fontId="4"/>
  </si>
  <si>
    <t>軽自動車・乗用自動車</t>
    <rPh sb="0" eb="4">
      <t>ケイジドウシャ</t>
    </rPh>
    <rPh sb="5" eb="7">
      <t>ジョウヨウ</t>
    </rPh>
    <rPh sb="7" eb="10">
      <t>ジドウシャ</t>
    </rPh>
    <phoneticPr fontId="4"/>
  </si>
  <si>
    <t>電気自動車</t>
    <rPh sb="0" eb="2">
      <t>デンキ</t>
    </rPh>
    <rPh sb="2" eb="5">
      <t>ジドウシャ</t>
    </rPh>
    <phoneticPr fontId="4"/>
  </si>
  <si>
    <t>燃料電池自動車</t>
    <rPh sb="0" eb="2">
      <t>ネンリョウ</t>
    </rPh>
    <rPh sb="2" eb="4">
      <t>デンチ</t>
    </rPh>
    <rPh sb="4" eb="7">
      <t>ジドウシャ</t>
    </rPh>
    <phoneticPr fontId="4"/>
  </si>
  <si>
    <t>プラグインハイブリッド自動車</t>
    <rPh sb="13" eb="14">
      <t>シャ</t>
    </rPh>
    <phoneticPr fontId="4"/>
  </si>
  <si>
    <t>ZEV計［A］</t>
    <rPh sb="3" eb="4">
      <t>ケイ</t>
    </rPh>
    <rPh sb="4" eb="5">
      <t>ジケイ</t>
    </rPh>
    <phoneticPr fontId="4"/>
  </si>
  <si>
    <t>ZEV保有割合［A/C］</t>
    <rPh sb="3" eb="5">
      <t>ホユウ</t>
    </rPh>
    <rPh sb="5" eb="7">
      <t>ワリアイ</t>
    </rPh>
    <phoneticPr fontId="4"/>
  </si>
  <si>
    <t>その他</t>
    <rPh sb="2" eb="3">
      <t>タ</t>
    </rPh>
    <phoneticPr fontId="4"/>
  </si>
  <si>
    <t>軽自動車</t>
    <rPh sb="0" eb="4">
      <t>ケイジドウシャ</t>
    </rPh>
    <phoneticPr fontId="4"/>
  </si>
  <si>
    <t>天然ガス自動車</t>
    <rPh sb="0" eb="2">
      <t>テンネン</t>
    </rPh>
    <rPh sb="4" eb="7">
      <t>ジドウシャ</t>
    </rPh>
    <phoneticPr fontId="4"/>
  </si>
  <si>
    <t>優良LPガス車</t>
    <rPh sb="0" eb="2">
      <t>ユウリョウ</t>
    </rPh>
    <rPh sb="6" eb="7">
      <t>シャ</t>
    </rPh>
    <phoneticPr fontId="4"/>
  </si>
  <si>
    <t>環境性能優良車計［B］</t>
    <rPh sb="0" eb="7">
      <t>カンキョウセイノウユウリョウシャ</t>
    </rPh>
    <rPh sb="7" eb="8">
      <t>ケイ</t>
    </rPh>
    <phoneticPr fontId="4"/>
  </si>
  <si>
    <t>環境性能優良車保有割合［B/C］</t>
    <rPh sb="0" eb="7">
      <t>カンキョウセイノウユウリョウシャ</t>
    </rPh>
    <phoneticPr fontId="4"/>
  </si>
  <si>
    <t>市内全自動車計［C］</t>
    <rPh sb="0" eb="2">
      <t>シナイ</t>
    </rPh>
    <rPh sb="2" eb="5">
      <t>ゼンジドウ</t>
    </rPh>
    <rPh sb="5" eb="6">
      <t>シャ</t>
    </rPh>
    <rPh sb="6" eb="7">
      <t>ケイ</t>
    </rPh>
    <phoneticPr fontId="4"/>
  </si>
  <si>
    <t>内訳</t>
    <rPh sb="0" eb="2">
      <t>ウチワケ</t>
    </rPh>
    <phoneticPr fontId="4"/>
  </si>
  <si>
    <t>軽自動車等</t>
    <rPh sb="0" eb="4">
      <t>ケイジドウシャ</t>
    </rPh>
    <rPh sb="4" eb="5">
      <t>トウ</t>
    </rPh>
    <phoneticPr fontId="4"/>
  </si>
  <si>
    <t>登録車</t>
    <rPh sb="0" eb="2">
      <t>トウロク</t>
    </rPh>
    <rPh sb="2" eb="3">
      <t>クルマ</t>
    </rPh>
    <phoneticPr fontId="4"/>
  </si>
  <si>
    <t>ZEV</t>
    <phoneticPr fontId="4"/>
  </si>
  <si>
    <t>貨物自動車
(被けん引車除く)</t>
    <rPh sb="0" eb="5">
      <t>カモツジドウシャ</t>
    </rPh>
    <rPh sb="7" eb="8">
      <t>ヒ</t>
    </rPh>
    <rPh sb="10" eb="11">
      <t>イン</t>
    </rPh>
    <rPh sb="11" eb="12">
      <t>シャ</t>
    </rPh>
    <rPh sb="12" eb="13">
      <t>ノゾ</t>
    </rPh>
    <phoneticPr fontId="3"/>
  </si>
  <si>
    <t>乗合自動車</t>
    <rPh sb="0" eb="5">
      <t>ノリアイジドウシャ</t>
    </rPh>
    <phoneticPr fontId="3"/>
  </si>
  <si>
    <t>特種自動車</t>
    <rPh sb="0" eb="5">
      <t>トクシュジドウシャ</t>
    </rPh>
    <phoneticPr fontId="3"/>
  </si>
  <si>
    <t>天然ガス自動車</t>
    <rPh sb="0" eb="2">
      <t>テンネン</t>
    </rPh>
    <rPh sb="4" eb="7">
      <t>ジドウシャ</t>
    </rPh>
    <phoneticPr fontId="3"/>
  </si>
  <si>
    <t>優良ガソリン車</t>
    <rPh sb="0" eb="2">
      <t>ユウリョウ</t>
    </rPh>
    <rPh sb="6" eb="7">
      <t>シャ</t>
    </rPh>
    <phoneticPr fontId="3"/>
  </si>
  <si>
    <t>乗用自動車</t>
    <rPh sb="0" eb="2">
      <t>ジョウヨウ</t>
    </rPh>
    <rPh sb="2" eb="5">
      <t>ジドウシャ</t>
    </rPh>
    <phoneticPr fontId="3"/>
  </si>
  <si>
    <t>優良ディーゼル車</t>
    <rPh sb="0" eb="2">
      <t>ユウリョウ</t>
    </rPh>
    <rPh sb="7" eb="8">
      <t>シャ</t>
    </rPh>
    <phoneticPr fontId="3"/>
  </si>
  <si>
    <t>乗合自動車</t>
    <rPh sb="0" eb="2">
      <t>ノリアイ</t>
    </rPh>
    <rPh sb="2" eb="5">
      <t>ジドウシャ</t>
    </rPh>
    <phoneticPr fontId="3"/>
  </si>
  <si>
    <t>特種自動車</t>
    <rPh sb="0" eb="2">
      <t>トクシュ</t>
    </rPh>
    <rPh sb="2" eb="5">
      <t>ジドウシャ</t>
    </rPh>
    <phoneticPr fontId="3"/>
  </si>
  <si>
    <t>ミニカー</t>
    <phoneticPr fontId="3"/>
  </si>
  <si>
    <t>貨物自動車・特種自動車</t>
    <rPh sb="0" eb="5">
      <t>カモツジドウシャ</t>
    </rPh>
    <rPh sb="6" eb="8">
      <t>トクシュ</t>
    </rPh>
    <rPh sb="8" eb="11">
      <t>ジドウシャ</t>
    </rPh>
    <phoneticPr fontId="3"/>
  </si>
  <si>
    <t>乗用自動車</t>
    <rPh sb="0" eb="5">
      <t>ジョウヨウジドウシャ</t>
    </rPh>
    <phoneticPr fontId="3"/>
  </si>
  <si>
    <t>貨物自動車（被けん引を除く）</t>
    <rPh sb="0" eb="5">
      <t>カモツジドウシャ</t>
    </rPh>
    <rPh sb="6" eb="7">
      <t>ヒ</t>
    </rPh>
    <rPh sb="9" eb="10">
      <t>イン</t>
    </rPh>
    <rPh sb="11" eb="12">
      <t>ノゾ</t>
    </rPh>
    <phoneticPr fontId="3"/>
  </si>
  <si>
    <t>注1　優良ガソリン車とは、2015年度燃費基準達成以上の燃費性能をもつ平成17・21年排出ガス規制適合ガソリン車
　　 及び車両総重量3.5t超の平成17・21年排出ガス規制適合ガソリン車を指す。</t>
    <rPh sb="0" eb="1">
      <t>チュウ</t>
    </rPh>
    <rPh sb="3" eb="5">
      <t>ユウリョウ</t>
    </rPh>
    <rPh sb="9" eb="10">
      <t>シャ</t>
    </rPh>
    <rPh sb="17" eb="18">
      <t>ネン</t>
    </rPh>
    <rPh sb="18" eb="19">
      <t>ド</t>
    </rPh>
    <rPh sb="19" eb="21">
      <t>ネンピ</t>
    </rPh>
    <rPh sb="21" eb="23">
      <t>キジュン</t>
    </rPh>
    <rPh sb="23" eb="25">
      <t>タッセイ</t>
    </rPh>
    <rPh sb="25" eb="27">
      <t>イジョウ</t>
    </rPh>
    <rPh sb="28" eb="32">
      <t>ネンピセイノウ</t>
    </rPh>
    <rPh sb="35" eb="37">
      <t>ヘイセイ</t>
    </rPh>
    <rPh sb="42" eb="43">
      <t>ネン</t>
    </rPh>
    <rPh sb="43" eb="45">
      <t>ハイシュツ</t>
    </rPh>
    <rPh sb="47" eb="49">
      <t>キセイ</t>
    </rPh>
    <rPh sb="49" eb="51">
      <t>テキゴウ</t>
    </rPh>
    <rPh sb="55" eb="56">
      <t>シャ</t>
    </rPh>
    <rPh sb="60" eb="61">
      <t>オヨ</t>
    </rPh>
    <rPh sb="62" eb="64">
      <t>シャリョウ</t>
    </rPh>
    <rPh sb="64" eb="67">
      <t>ソウジュウリョウ</t>
    </rPh>
    <rPh sb="71" eb="72">
      <t>チョウ</t>
    </rPh>
    <rPh sb="95" eb="96">
      <t>サ</t>
    </rPh>
    <phoneticPr fontId="4"/>
  </si>
  <si>
    <t>注2　優良ディーゼル車とは、2015年度燃費基準達成以上の燃費性能をもつ平成21・22年排出ガス規制適合
　　 ディーゼル車を指す。</t>
    <rPh sb="3" eb="5">
      <t>ユウリョウ</t>
    </rPh>
    <rPh sb="10" eb="11">
      <t>シャ</t>
    </rPh>
    <rPh sb="18" eb="20">
      <t>ネンド</t>
    </rPh>
    <rPh sb="20" eb="22">
      <t>ネンピ</t>
    </rPh>
    <rPh sb="22" eb="24">
      <t>キジュン</t>
    </rPh>
    <rPh sb="24" eb="26">
      <t>タッセイ</t>
    </rPh>
    <rPh sb="26" eb="28">
      <t>イジョウ</t>
    </rPh>
    <rPh sb="29" eb="31">
      <t>ネンピ</t>
    </rPh>
    <rPh sb="31" eb="33">
      <t>セイノウ</t>
    </rPh>
    <rPh sb="36" eb="38">
      <t>ヘイセイ</t>
    </rPh>
    <rPh sb="43" eb="44">
      <t>ネン</t>
    </rPh>
    <rPh sb="44" eb="46">
      <t>ハイシュツ</t>
    </rPh>
    <rPh sb="48" eb="52">
      <t>キセイテキゴウ</t>
    </rPh>
    <rPh sb="61" eb="62">
      <t>シャ</t>
    </rPh>
    <rPh sb="63" eb="64">
      <t>サ</t>
    </rPh>
    <phoneticPr fontId="4"/>
  </si>
  <si>
    <t>注3　優良LPガス車とは、2020年度燃費基準達成以上の燃費性能をもつ平成17・21年排出ガス規制適合LPガス自動車
　　 を指す。</t>
    <rPh sb="3" eb="5">
      <t>ユウリョウ</t>
    </rPh>
    <rPh sb="9" eb="10">
      <t>シャ</t>
    </rPh>
    <rPh sb="17" eb="19">
      <t>ネンド</t>
    </rPh>
    <rPh sb="19" eb="21">
      <t>ネンピ</t>
    </rPh>
    <rPh sb="21" eb="23">
      <t>キジュン</t>
    </rPh>
    <rPh sb="23" eb="25">
      <t>タッセイ</t>
    </rPh>
    <rPh sb="25" eb="27">
      <t>イジョウ</t>
    </rPh>
    <rPh sb="28" eb="30">
      <t>ネンピ</t>
    </rPh>
    <rPh sb="30" eb="32">
      <t>セイノウ</t>
    </rPh>
    <rPh sb="35" eb="37">
      <t>ヘイセイ</t>
    </rPh>
    <rPh sb="42" eb="43">
      <t>ネン</t>
    </rPh>
    <rPh sb="43" eb="45">
      <t>ハイシュツ</t>
    </rPh>
    <rPh sb="47" eb="49">
      <t>キセイ</t>
    </rPh>
    <rPh sb="49" eb="51">
      <t>テキゴウ</t>
    </rPh>
    <rPh sb="55" eb="57">
      <t>ジドウ</t>
    </rPh>
    <rPh sb="57" eb="58">
      <t>シャ</t>
    </rPh>
    <rPh sb="63" eb="64">
      <t>サ</t>
    </rPh>
    <phoneticPr fontId="4"/>
  </si>
  <si>
    <t>2022年度末</t>
    <rPh sb="4" eb="7">
      <t>ネンドマツ</t>
    </rPh>
    <phoneticPr fontId="4"/>
  </si>
  <si>
    <t>2023年度末</t>
    <rPh sb="4" eb="7">
      <t>ネンドマツ</t>
    </rPh>
    <phoneticPr fontId="4"/>
  </si>
  <si>
    <t>推計42</t>
    <rPh sb="0" eb="2">
      <t>スイケイ</t>
    </rPh>
    <phoneticPr fontId="3"/>
  </si>
  <si>
    <t>推計192,219</t>
    <rPh sb="0" eb="2">
      <t>スイケイ</t>
    </rPh>
    <phoneticPr fontId="3"/>
  </si>
  <si>
    <t>約943,000</t>
    <rPh sb="0" eb="1">
      <t>ヤク</t>
    </rPh>
    <phoneticPr fontId="3"/>
  </si>
  <si>
    <r>
      <rPr>
        <sz val="9"/>
        <color theme="1"/>
        <rFont val="BIZ UD明朝 Medium"/>
        <family val="1"/>
        <charset val="128"/>
      </rPr>
      <t>貨物自動車(被けん引車除く)</t>
    </r>
    <r>
      <rPr>
        <sz val="10"/>
        <color theme="1"/>
        <rFont val="BIZ UD明朝 Medium"/>
        <family val="1"/>
        <charset val="128"/>
      </rPr>
      <t xml:space="preserve">
</t>
    </r>
    <r>
      <rPr>
        <sz val="12"/>
        <color theme="1"/>
        <rFont val="BIZ UD明朝 Medium"/>
        <family val="1"/>
        <charset val="128"/>
      </rPr>
      <t>乗合自動車
特殊自動車</t>
    </r>
    <rPh sb="0" eb="5">
      <t>カモツジドウシャ</t>
    </rPh>
    <rPh sb="6" eb="7">
      <t>ヒ</t>
    </rPh>
    <rPh sb="9" eb="10">
      <t>イン</t>
    </rPh>
    <rPh sb="10" eb="11">
      <t>シャ</t>
    </rPh>
    <rPh sb="11" eb="12">
      <t>ノゾ</t>
    </rPh>
    <rPh sb="15" eb="20">
      <t>ノリアイジドウシャ</t>
    </rPh>
    <rPh sb="21" eb="26">
      <t>トクシュジドウシャ</t>
    </rPh>
    <phoneticPr fontId="3"/>
  </si>
  <si>
    <t>「環境性能優良車」の市内保有台数</t>
    <rPh sb="1" eb="8">
      <t>カンキョウセイノウユウリョウシャ</t>
    </rPh>
    <rPh sb="10" eb="12">
      <t>シナイ</t>
    </rPh>
    <rPh sb="12" eb="14">
      <t>ホユウ</t>
    </rPh>
    <rPh sb="14" eb="16">
      <t>ダイスウ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</si>
</sst>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推計&quot;0"/>
    <numFmt numFmtId="177" formatCode="&quot;推計&quot;0,000"/>
    <numFmt numFmtId="178" formatCode="&quot;約&quot;0,00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CECEC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right"/>
    </xf>
    <xf numFmtId="0" fontId="6" fillId="0" borderId="0" xfId="2" applyFont="1">
      <alignment vertical="center"/>
    </xf>
    <xf numFmtId="38" fontId="6" fillId="0" borderId="5" xfId="3" applyFont="1" applyBorder="1" applyAlignment="1">
      <alignment horizontal="center" vertical="center"/>
    </xf>
    <xf numFmtId="38" fontId="6" fillId="0" borderId="6" xfId="3" applyFont="1" applyBorder="1" applyAlignment="1">
      <alignment horizontal="center" vertical="center"/>
    </xf>
    <xf numFmtId="0" fontId="6" fillId="0" borderId="2" xfId="2" applyFont="1" applyBorder="1">
      <alignment vertical="center"/>
    </xf>
    <xf numFmtId="38" fontId="6" fillId="0" borderId="11" xfId="1" applyFont="1" applyBorder="1">
      <alignment vertical="center"/>
    </xf>
    <xf numFmtId="0" fontId="6" fillId="0" borderId="16" xfId="2" applyFont="1" applyBorder="1">
      <alignment vertical="center"/>
    </xf>
    <xf numFmtId="38" fontId="6" fillId="0" borderId="18" xfId="1" applyFont="1" applyFill="1" applyBorder="1" applyAlignment="1">
      <alignment horizontal="right" vertical="center"/>
    </xf>
    <xf numFmtId="0" fontId="6" fillId="0" borderId="5" xfId="2" applyFont="1" applyBorder="1">
      <alignment vertical="center"/>
    </xf>
    <xf numFmtId="38" fontId="6" fillId="0" borderId="21" xfId="1" applyFont="1" applyBorder="1" applyAlignment="1">
      <alignment horizontal="right" vertical="center"/>
    </xf>
    <xf numFmtId="38" fontId="6" fillId="0" borderId="21" xfId="1" applyFont="1" applyBorder="1">
      <alignment vertical="center"/>
    </xf>
    <xf numFmtId="38" fontId="6" fillId="0" borderId="21" xfId="1" applyFont="1" applyFill="1" applyBorder="1">
      <alignment vertical="center"/>
    </xf>
    <xf numFmtId="38" fontId="7" fillId="3" borderId="21" xfId="1" applyFont="1" applyFill="1" applyBorder="1" applyAlignment="1">
      <alignment horizontal="right" vertical="center"/>
    </xf>
    <xf numFmtId="10" fontId="7" fillId="0" borderId="31" xfId="4" applyNumberFormat="1" applyFont="1" applyBorder="1">
      <alignment vertical="center"/>
    </xf>
    <xf numFmtId="176" fontId="6" fillId="0" borderId="21" xfId="3" applyNumberFormat="1" applyFont="1" applyBorder="1" applyAlignment="1">
      <alignment horizontal="right" vertical="center"/>
    </xf>
    <xf numFmtId="177" fontId="6" fillId="0" borderId="21" xfId="3" applyNumberFormat="1" applyFont="1" applyBorder="1" applyAlignment="1">
      <alignment horizontal="right" vertical="center"/>
    </xf>
    <xf numFmtId="176" fontId="6" fillId="0" borderId="0" xfId="2" applyNumberFormat="1" applyFont="1">
      <alignment vertical="center"/>
    </xf>
    <xf numFmtId="38" fontId="6" fillId="0" borderId="16" xfId="3" applyFont="1" applyBorder="1">
      <alignment vertical="center"/>
    </xf>
    <xf numFmtId="38" fontId="6" fillId="0" borderId="21" xfId="3" applyFont="1" applyBorder="1">
      <alignment vertical="center"/>
    </xf>
    <xf numFmtId="177" fontId="6" fillId="0" borderId="0" xfId="2" applyNumberFormat="1" applyFont="1">
      <alignment vertical="center"/>
    </xf>
    <xf numFmtId="38" fontId="6" fillId="0" borderId="0" xfId="2" applyNumberFormat="1" applyFont="1">
      <alignment vertical="center"/>
    </xf>
    <xf numFmtId="38" fontId="6" fillId="0" borderId="21" xfId="3" applyFont="1" applyFill="1" applyBorder="1">
      <alignment vertical="center"/>
    </xf>
    <xf numFmtId="178" fontId="7" fillId="2" borderId="21" xfId="3" applyNumberFormat="1" applyFont="1" applyFill="1" applyBorder="1" applyAlignment="1">
      <alignment horizontal="right" vertical="center"/>
    </xf>
    <xf numFmtId="9" fontId="7" fillId="0" borderId="31" xfId="4" applyFont="1" applyFill="1" applyBorder="1">
      <alignment vertical="center"/>
    </xf>
    <xf numFmtId="0" fontId="6" fillId="0" borderId="0" xfId="2" applyFont="1" applyBorder="1">
      <alignment vertical="center"/>
    </xf>
    <xf numFmtId="38" fontId="6" fillId="0" borderId="0" xfId="3" applyFont="1" applyBorder="1">
      <alignment vertical="center"/>
    </xf>
    <xf numFmtId="38" fontId="6" fillId="2" borderId="37" xfId="3" applyFont="1" applyFill="1" applyBorder="1">
      <alignment vertical="center"/>
    </xf>
    <xf numFmtId="38" fontId="6" fillId="0" borderId="2" xfId="3" applyFont="1" applyBorder="1" applyAlignment="1">
      <alignment horizontal="right" vertical="center"/>
    </xf>
    <xf numFmtId="38" fontId="6" fillId="0" borderId="17" xfId="3" applyFont="1" applyBorder="1" applyAlignment="1">
      <alignment horizontal="right" vertical="center"/>
    </xf>
    <xf numFmtId="0" fontId="5" fillId="0" borderId="0" xfId="2" applyFont="1" applyBorder="1" applyAlignment="1">
      <alignment vertical="center"/>
    </xf>
    <xf numFmtId="0" fontId="5" fillId="0" borderId="0" xfId="2" applyFont="1" applyBorder="1">
      <alignment vertical="center"/>
    </xf>
    <xf numFmtId="38" fontId="5" fillId="0" borderId="0" xfId="3" applyFont="1" applyBorder="1" applyAlignment="1">
      <alignment horizontal="right" vertical="center"/>
    </xf>
    <xf numFmtId="38" fontId="5" fillId="0" borderId="0" xfId="3" applyFont="1" applyBorder="1">
      <alignment vertical="center"/>
    </xf>
    <xf numFmtId="0" fontId="6" fillId="0" borderId="24" xfId="2" applyFont="1" applyBorder="1">
      <alignment vertical="center"/>
    </xf>
    <xf numFmtId="176" fontId="6" fillId="0" borderId="3" xfId="3" applyNumberFormat="1" applyFont="1" applyBorder="1" applyAlignment="1">
      <alignment horizontal="right" vertical="center"/>
    </xf>
    <xf numFmtId="177" fontId="6" fillId="0" borderId="42" xfId="3" applyNumberFormat="1" applyFont="1" applyBorder="1" applyAlignment="1">
      <alignment horizontal="right" vertical="center"/>
    </xf>
    <xf numFmtId="38" fontId="6" fillId="0" borderId="42" xfId="3" applyFont="1" applyBorder="1">
      <alignment vertical="center"/>
    </xf>
    <xf numFmtId="38" fontId="6" fillId="0" borderId="42" xfId="3" applyFont="1" applyFill="1" applyBorder="1">
      <alignment vertical="center"/>
    </xf>
    <xf numFmtId="178" fontId="7" fillId="2" borderId="42" xfId="3" applyNumberFormat="1" applyFont="1" applyFill="1" applyBorder="1" applyAlignment="1">
      <alignment horizontal="right" vertical="center"/>
    </xf>
    <xf numFmtId="9" fontId="7" fillId="0" borderId="43" xfId="4" applyFont="1" applyFill="1" applyBorder="1">
      <alignment vertical="center"/>
    </xf>
    <xf numFmtId="0" fontId="9" fillId="0" borderId="0" xfId="2" applyFont="1" applyAlignment="1">
      <alignment horizontal="left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38" fontId="6" fillId="0" borderId="2" xfId="3" applyFont="1" applyBorder="1" applyAlignment="1">
      <alignment horizontal="center" vertical="center"/>
    </xf>
    <xf numFmtId="38" fontId="6" fillId="0" borderId="3" xfId="3" applyFont="1" applyBorder="1" applyAlignment="1">
      <alignment horizontal="center" vertical="center"/>
    </xf>
    <xf numFmtId="0" fontId="7" fillId="2" borderId="7" xfId="2" applyFont="1" applyFill="1" applyBorder="1" applyAlignment="1">
      <alignment vertical="center" textRotation="255"/>
    </xf>
    <xf numFmtId="0" fontId="7" fillId="2" borderId="12" xfId="2" applyFont="1" applyFill="1" applyBorder="1" applyAlignment="1">
      <alignment vertical="center" textRotation="255"/>
    </xf>
    <xf numFmtId="0" fontId="7" fillId="2" borderId="33" xfId="2" applyFont="1" applyFill="1" applyBorder="1" applyAlignment="1">
      <alignment vertical="center" textRotation="255"/>
    </xf>
    <xf numFmtId="0" fontId="7" fillId="3" borderId="8" xfId="2" applyFont="1" applyFill="1" applyBorder="1" applyAlignment="1">
      <alignment horizontal="center" vertical="center" textRotation="255"/>
    </xf>
    <xf numFmtId="0" fontId="7" fillId="3" borderId="13" xfId="2" applyFont="1" applyFill="1" applyBorder="1" applyAlignment="1">
      <alignment horizontal="center" vertical="center" textRotation="255"/>
    </xf>
    <xf numFmtId="0" fontId="7" fillId="3" borderId="27" xfId="2" applyFont="1" applyFill="1" applyBorder="1" applyAlignment="1">
      <alignment horizontal="center" vertical="center" textRotation="255"/>
    </xf>
    <xf numFmtId="0" fontId="6" fillId="0" borderId="9" xfId="2" applyFont="1" applyBorder="1" applyAlignment="1">
      <alignment horizontal="left" vertical="center"/>
    </xf>
    <xf numFmtId="0" fontId="6" fillId="0" borderId="10" xfId="2" applyFont="1" applyBorder="1" applyAlignment="1">
      <alignment horizontal="lef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0" fontId="6" fillId="0" borderId="19" xfId="2" applyFont="1" applyBorder="1" applyAlignment="1">
      <alignment horizontal="left" vertical="center"/>
    </xf>
    <xf numFmtId="0" fontId="6" fillId="0" borderId="20" xfId="2" applyFont="1" applyBorder="1" applyAlignment="1">
      <alignment horizontal="left" vertical="center"/>
    </xf>
    <xf numFmtId="0" fontId="7" fillId="3" borderId="24" xfId="2" applyFont="1" applyFill="1" applyBorder="1" applyAlignment="1">
      <alignment horizontal="center" vertical="center"/>
    </xf>
    <xf numFmtId="0" fontId="7" fillId="3" borderId="25" xfId="2" applyFont="1" applyFill="1" applyBorder="1" applyAlignment="1">
      <alignment horizontal="center" vertical="center"/>
    </xf>
    <xf numFmtId="0" fontId="7" fillId="3" borderId="26" xfId="2" applyFont="1" applyFill="1" applyBorder="1" applyAlignment="1">
      <alignment horizontal="center" vertical="center"/>
    </xf>
    <xf numFmtId="0" fontId="6" fillId="0" borderId="24" xfId="2" applyFont="1" applyBorder="1" applyAlignment="1">
      <alignment horizontal="left" vertical="center"/>
    </xf>
    <xf numFmtId="0" fontId="6" fillId="0" borderId="25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6" fillId="0" borderId="5" xfId="2" applyFont="1" applyBorder="1" applyAlignment="1">
      <alignment horizontal="center" vertical="center" textRotation="255"/>
    </xf>
    <xf numFmtId="0" fontId="6" fillId="0" borderId="32" xfId="2" applyFont="1" applyBorder="1" applyAlignment="1">
      <alignment horizontal="center" vertical="center" textRotation="255"/>
    </xf>
    <xf numFmtId="0" fontId="6" fillId="0" borderId="17" xfId="2" applyFont="1" applyBorder="1" applyAlignment="1">
      <alignment horizontal="center" vertical="center" textRotation="255"/>
    </xf>
    <xf numFmtId="0" fontId="6" fillId="0" borderId="24" xfId="2" applyFont="1" applyBorder="1">
      <alignment vertical="center"/>
    </xf>
    <xf numFmtId="0" fontId="6" fillId="0" borderId="25" xfId="2" applyFont="1" applyBorder="1">
      <alignment vertical="center"/>
    </xf>
    <xf numFmtId="0" fontId="6" fillId="0" borderId="26" xfId="2" applyFont="1" applyBorder="1">
      <alignment vertical="center"/>
    </xf>
    <xf numFmtId="0" fontId="7" fillId="0" borderId="28" xfId="2" applyFont="1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6" fillId="0" borderId="32" xfId="2" applyFont="1" applyBorder="1" applyAlignment="1">
      <alignment vertical="center" textRotation="255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2" xfId="2" applyFont="1" applyBorder="1" applyAlignment="1">
      <alignment horizontal="left" vertical="center" wrapText="1"/>
    </xf>
    <xf numFmtId="0" fontId="6" fillId="0" borderId="23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left" vertical="center" wrapText="1"/>
    </xf>
    <xf numFmtId="0" fontId="6" fillId="0" borderId="15" xfId="2" applyFont="1" applyBorder="1" applyAlignment="1">
      <alignment horizontal="left" vertical="center" wrapText="1"/>
    </xf>
    <xf numFmtId="0" fontId="5" fillId="0" borderId="0" xfId="2" applyFont="1" applyAlignment="1">
      <alignment vertical="center" wrapText="1"/>
    </xf>
    <xf numFmtId="0" fontId="8" fillId="0" borderId="0" xfId="2" applyFont="1" applyBorder="1" applyAlignment="1">
      <alignment vertical="center"/>
    </xf>
    <xf numFmtId="0" fontId="11" fillId="0" borderId="22" xfId="2" applyFont="1" applyFill="1" applyBorder="1" applyAlignment="1">
      <alignment horizontal="left" vertical="center" wrapText="1" shrinkToFit="1"/>
    </xf>
    <xf numFmtId="0" fontId="6" fillId="0" borderId="23" xfId="2" applyFont="1" applyFill="1" applyBorder="1" applyAlignment="1">
      <alignment horizontal="left" vertical="center" shrinkToFit="1"/>
    </xf>
    <xf numFmtId="0" fontId="6" fillId="0" borderId="14" xfId="2" applyFont="1" applyFill="1" applyBorder="1" applyAlignment="1">
      <alignment horizontal="left" vertical="center" shrinkToFit="1"/>
    </xf>
    <xf numFmtId="0" fontId="6" fillId="0" borderId="15" xfId="2" applyFont="1" applyFill="1" applyBorder="1" applyAlignment="1">
      <alignment horizontal="left" vertical="center" shrinkToFit="1"/>
    </xf>
    <xf numFmtId="0" fontId="6" fillId="0" borderId="19" xfId="2" applyFont="1" applyFill="1" applyBorder="1" applyAlignment="1">
      <alignment horizontal="left" vertical="center" shrinkToFit="1"/>
    </xf>
    <xf numFmtId="0" fontId="6" fillId="0" borderId="20" xfId="2" applyFont="1" applyFill="1" applyBorder="1" applyAlignment="1">
      <alignment horizontal="left" vertical="center" shrinkToFit="1"/>
    </xf>
    <xf numFmtId="0" fontId="8" fillId="0" borderId="0" xfId="2" applyFont="1" applyBorder="1" applyAlignment="1">
      <alignment vertical="center" wrapText="1"/>
    </xf>
    <xf numFmtId="0" fontId="5" fillId="0" borderId="0" xfId="2" applyFont="1" applyAlignment="1">
      <alignment horizontal="left" vertical="top" wrapText="1"/>
    </xf>
    <xf numFmtId="0" fontId="7" fillId="2" borderId="24" xfId="2" applyFont="1" applyFill="1" applyBorder="1" applyAlignment="1">
      <alignment horizontal="center" vertical="center"/>
    </xf>
    <xf numFmtId="0" fontId="7" fillId="2" borderId="25" xfId="2" applyFont="1" applyFill="1" applyBorder="1" applyAlignment="1">
      <alignment horizontal="center" vertical="center"/>
    </xf>
    <xf numFmtId="0" fontId="6" fillId="2" borderId="34" xfId="2" applyFont="1" applyFill="1" applyBorder="1" applyAlignment="1">
      <alignment horizontal="center" vertical="center"/>
    </xf>
    <xf numFmtId="0" fontId="6" fillId="2" borderId="35" xfId="2" applyFont="1" applyFill="1" applyBorder="1" applyAlignment="1">
      <alignment horizontal="center" vertical="center"/>
    </xf>
    <xf numFmtId="0" fontId="6" fillId="2" borderId="36" xfId="2" applyFont="1" applyFill="1" applyBorder="1" applyAlignment="1">
      <alignment horizontal="center" vertical="center"/>
    </xf>
    <xf numFmtId="0" fontId="6" fillId="0" borderId="5" xfId="2" applyFont="1" applyBorder="1" applyAlignment="1">
      <alignment vertical="center" textRotation="255"/>
    </xf>
    <xf numFmtId="0" fontId="6" fillId="0" borderId="17" xfId="2" applyFont="1" applyBorder="1" applyAlignment="1">
      <alignment vertical="center" textRotation="255"/>
    </xf>
    <xf numFmtId="0" fontId="6" fillId="0" borderId="38" xfId="2" applyFont="1" applyBorder="1" applyAlignment="1">
      <alignment horizontal="center" vertical="center" textRotation="255" shrinkToFit="1"/>
    </xf>
    <xf numFmtId="0" fontId="6" fillId="0" borderId="32" xfId="2" applyFont="1" applyBorder="1" applyAlignment="1">
      <alignment horizontal="center" vertical="center" textRotation="255" shrinkToFit="1"/>
    </xf>
    <xf numFmtId="0" fontId="6" fillId="0" borderId="17" xfId="2" applyFont="1" applyBorder="1" applyAlignment="1">
      <alignment horizontal="center" vertical="center" textRotation="255" shrinkToFit="1"/>
    </xf>
    <xf numFmtId="0" fontId="6" fillId="0" borderId="39" xfId="2" applyFont="1" applyBorder="1" applyAlignment="1">
      <alignment horizontal="left" vertical="center"/>
    </xf>
    <xf numFmtId="0" fontId="6" fillId="0" borderId="40" xfId="2" applyFont="1" applyBorder="1" applyAlignment="1">
      <alignment horizontal="left" vertical="center"/>
    </xf>
    <xf numFmtId="0" fontId="6" fillId="0" borderId="41" xfId="2" applyFont="1" applyBorder="1" applyAlignment="1">
      <alignment horizontal="left" vertical="center"/>
    </xf>
  </cellXfs>
  <cellStyles count="5">
    <cellStyle name="パーセント 2" xfId="4"/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view="pageBreakPreview" zoomScale="60" zoomScaleNormal="100" workbookViewId="0">
      <selection activeCell="O24" sqref="O23:O24"/>
    </sheetView>
  </sheetViews>
  <sheetFormatPr defaultRowHeight="13.5" x14ac:dyDescent="0.4"/>
  <cols>
    <col min="1" max="3" width="4" style="1" customWidth="1"/>
    <col min="4" max="4" width="18.125" style="1" customWidth="1"/>
    <col min="5" max="5" width="37.25" style="1" customWidth="1"/>
    <col min="6" max="7" width="15.625" style="1" customWidth="1"/>
    <col min="8" max="9" width="9" style="1"/>
    <col min="10" max="11" width="14.375" style="1" customWidth="1"/>
    <col min="12" max="16384" width="9" style="1"/>
  </cols>
  <sheetData>
    <row r="1" spans="1:11" ht="25.5" customHeight="1" x14ac:dyDescent="0.4">
      <c r="A1" s="42" t="s">
        <v>43</v>
      </c>
      <c r="B1" s="42"/>
      <c r="C1" s="42"/>
      <c r="D1" s="42"/>
      <c r="E1" s="42"/>
      <c r="F1" s="42"/>
      <c r="G1" s="42"/>
    </row>
    <row r="2" spans="1:11" ht="5.25" customHeight="1" x14ac:dyDescent="0.15">
      <c r="F2" s="2"/>
    </row>
    <row r="3" spans="1:11" ht="15" customHeight="1" thickBot="1" x14ac:dyDescent="0.2">
      <c r="G3" s="2" t="s">
        <v>0</v>
      </c>
    </row>
    <row r="4" spans="1:11" s="3" customFormat="1" ht="22.5" customHeight="1" x14ac:dyDescent="0.4">
      <c r="A4" s="43" t="s">
        <v>1</v>
      </c>
      <c r="B4" s="44"/>
      <c r="C4" s="44"/>
      <c r="D4" s="44"/>
      <c r="E4" s="44"/>
      <c r="F4" s="47" t="s">
        <v>2</v>
      </c>
      <c r="G4" s="48"/>
    </row>
    <row r="5" spans="1:11" s="3" customFormat="1" ht="22.5" customHeight="1" thickBot="1" x14ac:dyDescent="0.45">
      <c r="A5" s="45"/>
      <c r="B5" s="46"/>
      <c r="C5" s="46"/>
      <c r="D5" s="46"/>
      <c r="E5" s="46"/>
      <c r="F5" s="4" t="s">
        <v>37</v>
      </c>
      <c r="G5" s="5" t="s">
        <v>38</v>
      </c>
    </row>
    <row r="6" spans="1:11" s="3" customFormat="1" ht="23.25" customHeight="1" x14ac:dyDescent="0.4">
      <c r="A6" s="49" t="s">
        <v>3</v>
      </c>
      <c r="B6" s="52" t="s">
        <v>20</v>
      </c>
      <c r="C6" s="55" t="s">
        <v>4</v>
      </c>
      <c r="D6" s="56"/>
      <c r="E6" s="6" t="s">
        <v>5</v>
      </c>
      <c r="F6" s="7">
        <v>5321</v>
      </c>
      <c r="G6" s="7">
        <v>7057</v>
      </c>
    </row>
    <row r="7" spans="1:11" s="3" customFormat="1" ht="23.25" customHeight="1" x14ac:dyDescent="0.4">
      <c r="A7" s="50"/>
      <c r="B7" s="53"/>
      <c r="C7" s="57"/>
      <c r="D7" s="58"/>
      <c r="E7" s="8" t="s">
        <v>6</v>
      </c>
      <c r="F7" s="9">
        <v>651</v>
      </c>
      <c r="G7" s="9">
        <v>651</v>
      </c>
    </row>
    <row r="8" spans="1:11" s="3" customFormat="1" ht="23.25" customHeight="1" x14ac:dyDescent="0.4">
      <c r="A8" s="50"/>
      <c r="B8" s="53"/>
      <c r="C8" s="59"/>
      <c r="D8" s="60"/>
      <c r="E8" s="10" t="s">
        <v>7</v>
      </c>
      <c r="F8" s="11">
        <v>5518</v>
      </c>
      <c r="G8" s="11">
        <v>6819</v>
      </c>
    </row>
    <row r="9" spans="1:11" s="3" customFormat="1" ht="24" customHeight="1" x14ac:dyDescent="0.4">
      <c r="A9" s="50"/>
      <c r="B9" s="53"/>
      <c r="C9" s="85" t="s">
        <v>42</v>
      </c>
      <c r="D9" s="86"/>
      <c r="E9" s="8" t="s">
        <v>5</v>
      </c>
      <c r="F9" s="12">
        <v>31</v>
      </c>
      <c r="G9" s="12">
        <v>66</v>
      </c>
    </row>
    <row r="10" spans="1:11" s="3" customFormat="1" ht="24" customHeight="1" x14ac:dyDescent="0.4">
      <c r="A10" s="50"/>
      <c r="B10" s="53"/>
      <c r="C10" s="87"/>
      <c r="D10" s="88"/>
      <c r="E10" s="8" t="s">
        <v>6</v>
      </c>
      <c r="F10" s="13">
        <v>1</v>
      </c>
      <c r="G10" s="13">
        <v>4</v>
      </c>
    </row>
    <row r="11" spans="1:11" s="3" customFormat="1" ht="24" customHeight="1" x14ac:dyDescent="0.4">
      <c r="A11" s="50"/>
      <c r="B11" s="53"/>
      <c r="C11" s="89"/>
      <c r="D11" s="90"/>
      <c r="E11" s="8" t="s">
        <v>7</v>
      </c>
      <c r="F11" s="13">
        <v>7</v>
      </c>
      <c r="G11" s="13">
        <v>7</v>
      </c>
    </row>
    <row r="12" spans="1:11" s="3" customFormat="1" ht="22.5" customHeight="1" x14ac:dyDescent="0.4">
      <c r="A12" s="50"/>
      <c r="B12" s="53"/>
      <c r="C12" s="61" t="s">
        <v>8</v>
      </c>
      <c r="D12" s="62"/>
      <c r="E12" s="63"/>
      <c r="F12" s="14">
        <f>SUM(F6:F11)</f>
        <v>11529</v>
      </c>
      <c r="G12" s="14">
        <f>SUM(G6:G11)</f>
        <v>14604</v>
      </c>
    </row>
    <row r="13" spans="1:11" s="3" customFormat="1" ht="22.5" customHeight="1" thickBot="1" x14ac:dyDescent="0.45">
      <c r="A13" s="50"/>
      <c r="B13" s="54"/>
      <c r="C13" s="73" t="s">
        <v>9</v>
      </c>
      <c r="D13" s="74"/>
      <c r="E13" s="75"/>
      <c r="F13" s="15">
        <f>F12/F32</f>
        <v>9.2484297162659743E-3</v>
      </c>
      <c r="G13" s="15">
        <f>G12/G32</f>
        <v>1.1691870691304672E-2</v>
      </c>
    </row>
    <row r="14" spans="1:11" s="3" customFormat="1" ht="22.5" customHeight="1" x14ac:dyDescent="0.4">
      <c r="A14" s="50"/>
      <c r="B14" s="76" t="s">
        <v>10</v>
      </c>
      <c r="C14" s="55" t="s">
        <v>11</v>
      </c>
      <c r="D14" s="56"/>
      <c r="E14" s="35" t="s">
        <v>24</v>
      </c>
      <c r="F14" s="36">
        <v>56.975871313672926</v>
      </c>
      <c r="G14" s="16" t="s">
        <v>39</v>
      </c>
    </row>
    <row r="15" spans="1:11" s="3" customFormat="1" ht="22.5" customHeight="1" x14ac:dyDescent="0.4">
      <c r="A15" s="50"/>
      <c r="B15" s="76"/>
      <c r="C15" s="59"/>
      <c r="D15" s="60"/>
      <c r="E15" s="35" t="s">
        <v>25</v>
      </c>
      <c r="F15" s="37">
        <v>183733.59662708192</v>
      </c>
      <c r="G15" s="17" t="s">
        <v>40</v>
      </c>
      <c r="J15" s="18"/>
      <c r="K15" s="18"/>
    </row>
    <row r="16" spans="1:11" s="3" customFormat="1" ht="22.5" customHeight="1" x14ac:dyDescent="0.4">
      <c r="A16" s="50"/>
      <c r="B16" s="76"/>
      <c r="C16" s="77" t="s">
        <v>26</v>
      </c>
      <c r="D16" s="78"/>
      <c r="E16" s="35" t="s">
        <v>12</v>
      </c>
      <c r="F16" s="38">
        <v>0</v>
      </c>
      <c r="G16" s="20">
        <v>0</v>
      </c>
      <c r="J16" s="21"/>
      <c r="K16" s="21"/>
    </row>
    <row r="17" spans="1:14" s="3" customFormat="1" ht="22.5" customHeight="1" x14ac:dyDescent="0.4">
      <c r="A17" s="50"/>
      <c r="B17" s="76"/>
      <c r="C17" s="57"/>
      <c r="D17" s="58"/>
      <c r="E17" s="35" t="s">
        <v>25</v>
      </c>
      <c r="F17" s="38">
        <v>586688</v>
      </c>
      <c r="G17" s="20">
        <v>601795</v>
      </c>
      <c r="J17" s="22"/>
      <c r="K17" s="22"/>
    </row>
    <row r="18" spans="1:14" s="3" customFormat="1" ht="22.5" customHeight="1" x14ac:dyDescent="0.4">
      <c r="A18" s="50"/>
      <c r="B18" s="76"/>
      <c r="C18" s="57"/>
      <c r="D18" s="58"/>
      <c r="E18" s="35" t="s">
        <v>27</v>
      </c>
      <c r="F18" s="38">
        <v>35515</v>
      </c>
      <c r="G18" s="20">
        <v>37948</v>
      </c>
      <c r="J18" s="22"/>
      <c r="K18" s="22"/>
    </row>
    <row r="19" spans="1:14" s="3" customFormat="1" ht="22.5" customHeight="1" x14ac:dyDescent="0.4">
      <c r="A19" s="50"/>
      <c r="B19" s="76"/>
      <c r="C19" s="57"/>
      <c r="D19" s="58"/>
      <c r="E19" s="35" t="s">
        <v>13</v>
      </c>
      <c r="F19" s="39">
        <v>1358</v>
      </c>
      <c r="G19" s="23">
        <v>1607</v>
      </c>
      <c r="H19" s="22"/>
      <c r="J19" s="18"/>
      <c r="K19" s="18"/>
    </row>
    <row r="20" spans="1:14" s="3" customFormat="1" ht="22.5" customHeight="1" x14ac:dyDescent="0.4">
      <c r="A20" s="50"/>
      <c r="B20" s="76"/>
      <c r="C20" s="79" t="s">
        <v>21</v>
      </c>
      <c r="D20" s="80"/>
      <c r="E20" s="35" t="s">
        <v>12</v>
      </c>
      <c r="F20" s="39">
        <v>112</v>
      </c>
      <c r="G20" s="23">
        <v>101</v>
      </c>
      <c r="H20" s="22"/>
    </row>
    <row r="21" spans="1:14" s="3" customFormat="1" ht="22.5" customHeight="1" x14ac:dyDescent="0.4">
      <c r="A21" s="50"/>
      <c r="B21" s="76"/>
      <c r="C21" s="81"/>
      <c r="D21" s="82"/>
      <c r="E21" s="35" t="s">
        <v>25</v>
      </c>
      <c r="F21" s="39">
        <v>43880</v>
      </c>
      <c r="G21" s="23">
        <v>44945</v>
      </c>
      <c r="H21" s="22"/>
    </row>
    <row r="22" spans="1:14" s="3" customFormat="1" ht="23.25" customHeight="1" x14ac:dyDescent="0.4">
      <c r="A22" s="50"/>
      <c r="B22" s="76"/>
      <c r="C22" s="81"/>
      <c r="D22" s="82"/>
      <c r="E22" s="35" t="s">
        <v>27</v>
      </c>
      <c r="F22" s="39">
        <v>39500</v>
      </c>
      <c r="G22" s="23">
        <v>40651</v>
      </c>
      <c r="H22" s="22"/>
    </row>
    <row r="23" spans="1:14" s="3" customFormat="1" ht="23.25" customHeight="1" x14ac:dyDescent="0.4">
      <c r="A23" s="50"/>
      <c r="B23" s="76"/>
      <c r="C23" s="79" t="s">
        <v>28</v>
      </c>
      <c r="D23" s="80"/>
      <c r="E23" s="35" t="s">
        <v>12</v>
      </c>
      <c r="F23" s="39">
        <v>4</v>
      </c>
      <c r="G23" s="23">
        <v>3</v>
      </c>
      <c r="H23" s="22"/>
    </row>
    <row r="24" spans="1:14" s="3" customFormat="1" ht="22.5" customHeight="1" x14ac:dyDescent="0.4">
      <c r="A24" s="50"/>
      <c r="B24" s="76"/>
      <c r="C24" s="81"/>
      <c r="D24" s="82"/>
      <c r="E24" s="35" t="s">
        <v>25</v>
      </c>
      <c r="F24" s="39">
        <v>60</v>
      </c>
      <c r="G24" s="23">
        <v>59</v>
      </c>
      <c r="H24" s="22"/>
    </row>
    <row r="25" spans="1:14" s="3" customFormat="1" ht="23.25" customHeight="1" x14ac:dyDescent="0.4">
      <c r="A25" s="50"/>
      <c r="B25" s="76"/>
      <c r="C25" s="81"/>
      <c r="D25" s="82"/>
      <c r="E25" s="35" t="s">
        <v>27</v>
      </c>
      <c r="F25" s="39">
        <v>1366</v>
      </c>
      <c r="G25" s="23">
        <v>1489</v>
      </c>
      <c r="H25" s="22"/>
    </row>
    <row r="26" spans="1:14" s="3" customFormat="1" ht="23.25" customHeight="1" x14ac:dyDescent="0.4">
      <c r="A26" s="50"/>
      <c r="B26" s="76"/>
      <c r="C26" s="79" t="s">
        <v>29</v>
      </c>
      <c r="D26" s="80"/>
      <c r="E26" s="35" t="s">
        <v>12</v>
      </c>
      <c r="F26" s="39">
        <v>22</v>
      </c>
      <c r="G26" s="23">
        <v>21</v>
      </c>
      <c r="H26" s="22"/>
    </row>
    <row r="27" spans="1:14" s="3" customFormat="1" ht="22.5" customHeight="1" x14ac:dyDescent="0.4">
      <c r="A27" s="50"/>
      <c r="B27" s="76"/>
      <c r="C27" s="81"/>
      <c r="D27" s="82"/>
      <c r="E27" s="35" t="s">
        <v>25</v>
      </c>
      <c r="F27" s="39">
        <v>1087</v>
      </c>
      <c r="G27" s="23">
        <v>1025</v>
      </c>
      <c r="H27" s="22"/>
    </row>
    <row r="28" spans="1:14" s="3" customFormat="1" ht="23.25" customHeight="1" x14ac:dyDescent="0.4">
      <c r="A28" s="50"/>
      <c r="B28" s="76"/>
      <c r="C28" s="81"/>
      <c r="D28" s="82"/>
      <c r="E28" s="35" t="s">
        <v>27</v>
      </c>
      <c r="F28" s="39">
        <v>6696</v>
      </c>
      <c r="G28" s="23">
        <v>6763</v>
      </c>
      <c r="H28" s="22"/>
    </row>
    <row r="29" spans="1:14" s="3" customFormat="1" ht="23.25" customHeight="1" x14ac:dyDescent="0.4">
      <c r="A29" s="50"/>
      <c r="B29" s="93" t="s">
        <v>14</v>
      </c>
      <c r="C29" s="94"/>
      <c r="D29" s="94"/>
      <c r="E29" s="94"/>
      <c r="F29" s="40">
        <f>ROUND(SUM(F6:F11,F14:F28),-3)</f>
        <v>912000</v>
      </c>
      <c r="G29" s="24" t="s">
        <v>41</v>
      </c>
      <c r="N29" s="22"/>
    </row>
    <row r="30" spans="1:14" s="3" customFormat="1" ht="22.5" customHeight="1" thickBot="1" x14ac:dyDescent="0.45">
      <c r="A30" s="51"/>
      <c r="B30" s="73" t="s">
        <v>15</v>
      </c>
      <c r="C30" s="74"/>
      <c r="D30" s="74"/>
      <c r="E30" s="74"/>
      <c r="F30" s="41">
        <f>F29/F32</f>
        <v>0.73159579332418834</v>
      </c>
      <c r="G30" s="25">
        <v>0.75</v>
      </c>
    </row>
    <row r="31" spans="1:14" s="3" customFormat="1" ht="6.75" customHeight="1" thickBot="1" x14ac:dyDescent="0.45">
      <c r="B31" s="26"/>
      <c r="C31" s="26"/>
      <c r="D31" s="26"/>
      <c r="E31" s="26"/>
      <c r="F31" s="27"/>
      <c r="G31" s="27"/>
    </row>
    <row r="32" spans="1:14" s="3" customFormat="1" ht="22.5" customHeight="1" thickBot="1" x14ac:dyDescent="0.45">
      <c r="A32" s="95" t="s">
        <v>16</v>
      </c>
      <c r="B32" s="96"/>
      <c r="C32" s="96"/>
      <c r="D32" s="96"/>
      <c r="E32" s="97"/>
      <c r="F32" s="28">
        <v>1246590</v>
      </c>
      <c r="G32" s="28">
        <v>1249073</v>
      </c>
    </row>
    <row r="33" spans="1:7" s="3" customFormat="1" ht="26.25" customHeight="1" x14ac:dyDescent="0.4">
      <c r="A33" s="98" t="s">
        <v>17</v>
      </c>
      <c r="B33" s="100" t="s">
        <v>18</v>
      </c>
      <c r="C33" s="103" t="s">
        <v>30</v>
      </c>
      <c r="D33" s="104"/>
      <c r="E33" s="105"/>
      <c r="F33" s="29">
        <v>2180</v>
      </c>
      <c r="G33" s="29">
        <v>2281</v>
      </c>
    </row>
    <row r="34" spans="1:7" s="3" customFormat="1" ht="26.25" customHeight="1" x14ac:dyDescent="0.4">
      <c r="A34" s="76"/>
      <c r="B34" s="101"/>
      <c r="C34" s="64" t="s">
        <v>26</v>
      </c>
      <c r="D34" s="65"/>
      <c r="E34" s="66"/>
      <c r="F34" s="30">
        <v>226608</v>
      </c>
      <c r="G34" s="30">
        <v>230590</v>
      </c>
    </row>
    <row r="35" spans="1:7" s="3" customFormat="1" ht="26.25" customHeight="1" x14ac:dyDescent="0.4">
      <c r="A35" s="76"/>
      <c r="B35" s="102"/>
      <c r="C35" s="64" t="s">
        <v>31</v>
      </c>
      <c r="D35" s="65"/>
      <c r="E35" s="66"/>
      <c r="F35" s="30">
        <v>52585</v>
      </c>
      <c r="G35" s="30">
        <v>53516</v>
      </c>
    </row>
    <row r="36" spans="1:7" s="3" customFormat="1" ht="26.25" customHeight="1" x14ac:dyDescent="0.4">
      <c r="A36" s="76"/>
      <c r="B36" s="67" t="s">
        <v>19</v>
      </c>
      <c r="C36" s="70" t="s">
        <v>32</v>
      </c>
      <c r="D36" s="71"/>
      <c r="E36" s="72"/>
      <c r="F36" s="19">
        <v>821184</v>
      </c>
      <c r="G36" s="19">
        <v>818925</v>
      </c>
    </row>
    <row r="37" spans="1:7" s="3" customFormat="1" ht="26.25" customHeight="1" x14ac:dyDescent="0.4">
      <c r="A37" s="76"/>
      <c r="B37" s="68"/>
      <c r="C37" s="70" t="s">
        <v>33</v>
      </c>
      <c r="D37" s="71"/>
      <c r="E37" s="72"/>
      <c r="F37" s="19">
        <v>123110</v>
      </c>
      <c r="G37" s="19">
        <v>122804</v>
      </c>
    </row>
    <row r="38" spans="1:7" s="3" customFormat="1" ht="26.25" customHeight="1" x14ac:dyDescent="0.4">
      <c r="A38" s="76"/>
      <c r="B38" s="68"/>
      <c r="C38" s="70" t="s">
        <v>22</v>
      </c>
      <c r="D38" s="71"/>
      <c r="E38" s="72"/>
      <c r="F38" s="19">
        <v>2816</v>
      </c>
      <c r="G38" s="19">
        <v>2816</v>
      </c>
    </row>
    <row r="39" spans="1:7" s="3" customFormat="1" ht="26.25" customHeight="1" x14ac:dyDescent="0.4">
      <c r="A39" s="99"/>
      <c r="B39" s="69"/>
      <c r="C39" s="70" t="s">
        <v>23</v>
      </c>
      <c r="D39" s="71"/>
      <c r="E39" s="72"/>
      <c r="F39" s="19">
        <v>18582</v>
      </c>
      <c r="G39" s="19">
        <v>18694</v>
      </c>
    </row>
    <row r="40" spans="1:7" ht="6.75" customHeight="1" x14ac:dyDescent="0.4">
      <c r="A40" s="31"/>
      <c r="B40" s="32"/>
      <c r="C40" s="32"/>
      <c r="D40" s="32"/>
      <c r="E40" s="32"/>
      <c r="F40" s="33"/>
      <c r="G40" s="34"/>
    </row>
    <row r="41" spans="1:7" ht="37.5" customHeight="1" x14ac:dyDescent="0.4">
      <c r="A41" s="91" t="s">
        <v>34</v>
      </c>
      <c r="B41" s="84"/>
      <c r="C41" s="84"/>
      <c r="D41" s="84"/>
      <c r="E41" s="84"/>
      <c r="F41" s="84"/>
      <c r="G41" s="84"/>
    </row>
    <row r="42" spans="1:7" ht="33" customHeight="1" x14ac:dyDescent="0.4">
      <c r="A42" s="92" t="s">
        <v>35</v>
      </c>
      <c r="B42" s="92"/>
      <c r="C42" s="92"/>
      <c r="D42" s="92"/>
      <c r="E42" s="92"/>
      <c r="F42" s="92"/>
      <c r="G42" s="92"/>
    </row>
    <row r="43" spans="1:7" ht="27" customHeight="1" x14ac:dyDescent="0.4">
      <c r="A43" s="92" t="s">
        <v>36</v>
      </c>
      <c r="B43" s="92"/>
      <c r="C43" s="92"/>
      <c r="D43" s="92"/>
      <c r="E43" s="92"/>
      <c r="F43" s="92"/>
      <c r="G43" s="92"/>
    </row>
    <row r="44" spans="1:7" x14ac:dyDescent="0.4">
      <c r="A44" s="83"/>
      <c r="B44" s="83"/>
      <c r="C44" s="83"/>
      <c r="D44" s="83"/>
      <c r="E44" s="83"/>
      <c r="F44" s="83"/>
      <c r="G44" s="83"/>
    </row>
    <row r="45" spans="1:7" ht="20.25" customHeight="1" x14ac:dyDescent="0.4">
      <c r="A45" s="83"/>
      <c r="B45" s="83"/>
      <c r="C45" s="83"/>
      <c r="D45" s="83"/>
      <c r="E45" s="83"/>
      <c r="F45" s="83"/>
      <c r="G45" s="83"/>
    </row>
    <row r="46" spans="1:7" x14ac:dyDescent="0.4">
      <c r="A46" s="84"/>
      <c r="B46" s="84"/>
      <c r="C46" s="84"/>
      <c r="D46" s="84"/>
      <c r="E46" s="84"/>
      <c r="F46" s="84"/>
      <c r="G46" s="84"/>
    </row>
  </sheetData>
  <mergeCells count="33">
    <mergeCell ref="A44:G45"/>
    <mergeCell ref="A46:G46"/>
    <mergeCell ref="C9:D11"/>
    <mergeCell ref="C37:E37"/>
    <mergeCell ref="C38:E38"/>
    <mergeCell ref="C39:E39"/>
    <mergeCell ref="A41:G41"/>
    <mergeCell ref="A42:G42"/>
    <mergeCell ref="A43:G43"/>
    <mergeCell ref="B29:E29"/>
    <mergeCell ref="B30:E30"/>
    <mergeCell ref="A32:E32"/>
    <mergeCell ref="A33:A39"/>
    <mergeCell ref="B33:B35"/>
    <mergeCell ref="C33:E33"/>
    <mergeCell ref="C34:E34"/>
    <mergeCell ref="C35:E35"/>
    <mergeCell ref="B36:B39"/>
    <mergeCell ref="C36:E36"/>
    <mergeCell ref="C13:E13"/>
    <mergeCell ref="B14:B28"/>
    <mergeCell ref="C14:D15"/>
    <mergeCell ref="C16:D19"/>
    <mergeCell ref="C20:D22"/>
    <mergeCell ref="C23:D25"/>
    <mergeCell ref="C26:D28"/>
    <mergeCell ref="A1:G1"/>
    <mergeCell ref="A4:E5"/>
    <mergeCell ref="F4:G4"/>
    <mergeCell ref="A6:A30"/>
    <mergeCell ref="B6:B13"/>
    <mergeCell ref="C6:D8"/>
    <mergeCell ref="C12:E12"/>
  </mergeCells>
  <phoneticPr fontId="3"/>
  <pageMargins left="0.7" right="0.7" top="0.75" bottom="0.75" header="0.3" footer="0.3"/>
  <pageSetup paperSize="9" scale="75" orientation="portrait" r:id="rId1"/>
  <rowBreaks count="1" manualBreakCount="1">
    <brk id="43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2023</vt:lpstr>
      <vt:lpstr>'2023'!Print_Area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作成者</dc:creator>
  <cp:lastModifiedBy>作成者</cp:lastModifiedBy>
  <cp:lastPrinted>2024-10-09T04:26:19Z</cp:lastPrinted>
  <dcterms:created xsi:type="dcterms:W3CDTF">2023-09-12T07:47:28Z</dcterms:created>
  <dcterms:modified xsi:type="dcterms:W3CDTF">2024-12-19T06:41:18Z</dcterms:modified>
</cp:coreProperties>
</file>