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2250" windowWidth="28800" xWindow="0" yWindow="0"/>
  </bookViews>
  <sheets>
    <sheet r:id="rId1" name="GHG推移" sheetId="1"/>
  </sheets>
  <definedNames>
    <definedName name="_No01">#REF!</definedName>
    <definedName name="_No02">#REF!</definedName>
    <definedName name="_No03">#REF!</definedName>
    <definedName name="_No04">#REF!</definedName>
    <definedName name="_No05">#REF!</definedName>
    <definedName name="_No06">#REF!</definedName>
    <definedName name="_No07">#REF!</definedName>
    <definedName name="_No09">#REF!</definedName>
    <definedName name="_No11">#REF!</definedName>
    <definedName name="_No12">#REF!</definedName>
    <definedName name="_No13">#REF!</definedName>
    <definedName name="_No16">#REF!</definedName>
    <definedName name="_No17">#REF!</definedName>
    <definedName name="_No18">#REF!</definedName>
    <definedName name="_No19">#REF!</definedName>
    <definedName name="_No20">#REF!</definedName>
    <definedName name="_No21">#REF!</definedName>
    <definedName name="_No22">#REF!</definedName>
    <definedName name="_No24">#REF!</definedName>
    <definedName name="_No26">#REF!</definedName>
    <definedName name="_No27">#REF!</definedName>
    <definedName name="_No28">#REF!</definedName>
    <definedName name="_No30">#REF!</definedName>
    <definedName name="_No32">#REF!</definedName>
    <definedName name="_No33">#REF!</definedName>
    <definedName name="_No34">#REF!</definedName>
    <definedName name="_No36">#REF!</definedName>
    <definedName name="_No37">#REF!</definedName>
    <definedName name="_No38">#REF!</definedName>
    <definedName name="_No39">#REF!</definedName>
    <definedName name="_No40">#REF!</definedName>
    <definedName name="_No41">#REF!</definedName>
    <definedName name="_No42">#REF!</definedName>
    <definedName name="_No44">#REF!</definedName>
    <definedName name="_No46">#REF!</definedName>
    <definedName name="_No47">#REF!</definedName>
    <definedName name="_No49">#REF!</definedName>
    <definedName name="_No50">#REF!</definedName>
    <definedName name="_No51">#REF!</definedName>
    <definedName name="_No52">#REF!</definedName>
    <definedName name="_No53">#REF!</definedName>
    <definedName name="_No56">#REF!</definedName>
    <definedName name="_No57">#REF!</definedName>
    <definedName localSheetId="0" name="_xlnm.Print_Area">GHG推移!$A$1:$AE$25</definedName>
    <definedName name="収集量">#REF!</definedName>
    <definedName name="人口">#REF!</definedName>
    <definedName name="世帯数">#REF!</definedName>
    <definedName name="面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" i="1" l="1"/>
  <c r="AB6" i="1"/>
  <c r="AB7" i="1"/>
  <c r="AB8" i="1"/>
  <c r="AB9" i="1"/>
  <c r="AB10" i="1"/>
  <c r="AB11" i="1"/>
  <c r="AA6" i="1"/>
  <c r="AA5" i="1"/>
  <c r="Y12" i="1"/>
  <c r="Y19" i="1" l="1"/>
  <c r="Y21" i="1"/>
  <c r="Y22" i="1"/>
  <c r="Y18" i="1"/>
  <c r="Y23" i="1"/>
  <c r="Y17" i="1"/>
  <c r="X12" i="1"/>
  <c r="X23" i="1" s="1"/>
  <c r="W12" i="1"/>
  <c r="W19" i="1" s="1"/>
  <c r="V12" i="1"/>
  <c r="V18" i="1" s="1"/>
  <c r="U12" i="1"/>
  <c r="U17" i="1" s="1"/>
  <c r="T12" i="1"/>
  <c r="T17" i="1" s="1"/>
  <c r="S12" i="1"/>
  <c r="S17" i="1" s="1"/>
  <c r="R12" i="1"/>
  <c r="R22" i="1" s="1"/>
  <c r="Q12" i="1"/>
  <c r="P23" i="1" s="1"/>
  <c r="P12" i="1"/>
  <c r="P20" i="1" s="1"/>
  <c r="O12" i="1"/>
  <c r="O19" i="1" s="1"/>
  <c r="N12" i="1"/>
  <c r="N18" i="1" s="1"/>
  <c r="M12" i="1"/>
  <c r="M17" i="1" s="1"/>
  <c r="L12" i="1"/>
  <c r="L17" i="1" s="1"/>
  <c r="K12" i="1"/>
  <c r="K17" i="1" s="1"/>
  <c r="J12" i="1"/>
  <c r="J22" i="1" s="1"/>
  <c r="I12" i="1"/>
  <c r="I21" i="1" s="1"/>
  <c r="H12" i="1"/>
  <c r="H20" i="1" s="1"/>
  <c r="G12" i="1"/>
  <c r="G19" i="1" s="1"/>
  <c r="F12" i="1"/>
  <c r="F18" i="1" s="1"/>
  <c r="E12" i="1"/>
  <c r="E17" i="1" s="1"/>
  <c r="D12" i="1"/>
  <c r="D17" i="1" s="1"/>
  <c r="C12" i="1"/>
  <c r="C17" i="1" s="1"/>
  <c r="AA11" i="1"/>
  <c r="AD11" i="1" s="1"/>
  <c r="AE9" i="1"/>
  <c r="AE8" i="1"/>
  <c r="AE7" i="1"/>
  <c r="AD6" i="1"/>
  <c r="AA7" i="1" l="1"/>
  <c r="AD7" i="1" s="1"/>
  <c r="AE11" i="1"/>
  <c r="AA9" i="1"/>
  <c r="AD9" i="1" s="1"/>
  <c r="AE6" i="1"/>
  <c r="Z12" i="1"/>
  <c r="F17" i="1"/>
  <c r="N17" i="1"/>
  <c r="V17" i="1"/>
  <c r="G18" i="1"/>
  <c r="O18" i="1"/>
  <c r="W18" i="1"/>
  <c r="H19" i="1"/>
  <c r="P19" i="1"/>
  <c r="X19" i="1"/>
  <c r="I20" i="1"/>
  <c r="Q20" i="1"/>
  <c r="J21" i="1"/>
  <c r="R21" i="1"/>
  <c r="C22" i="1"/>
  <c r="K22" i="1"/>
  <c r="S22" i="1"/>
  <c r="Q23" i="1"/>
  <c r="AA8" i="1"/>
  <c r="AD8" i="1" s="1"/>
  <c r="AD5" i="1"/>
  <c r="AE5" i="1"/>
  <c r="AA10" i="1"/>
  <c r="AD10" i="1" s="1"/>
  <c r="G17" i="1"/>
  <c r="O17" i="1"/>
  <c r="W17" i="1"/>
  <c r="H18" i="1"/>
  <c r="P18" i="1"/>
  <c r="X18" i="1"/>
  <c r="I19" i="1"/>
  <c r="Q19" i="1"/>
  <c r="J20" i="1"/>
  <c r="R20" i="1"/>
  <c r="C21" i="1"/>
  <c r="K21" i="1"/>
  <c r="S21" i="1"/>
  <c r="D22" i="1"/>
  <c r="L22" i="1"/>
  <c r="T22" i="1"/>
  <c r="R23" i="1"/>
  <c r="H17" i="1"/>
  <c r="P17" i="1"/>
  <c r="X17" i="1"/>
  <c r="I18" i="1"/>
  <c r="Q18" i="1"/>
  <c r="J19" i="1"/>
  <c r="R19" i="1"/>
  <c r="C20" i="1"/>
  <c r="K20" i="1"/>
  <c r="S20" i="1"/>
  <c r="D21" i="1"/>
  <c r="L21" i="1"/>
  <c r="T21" i="1"/>
  <c r="E22" i="1"/>
  <c r="M22" i="1"/>
  <c r="U22" i="1"/>
  <c r="S23" i="1"/>
  <c r="AE10" i="1"/>
  <c r="I17" i="1"/>
  <c r="Q17" i="1"/>
  <c r="J18" i="1"/>
  <c r="R18" i="1"/>
  <c r="C19" i="1"/>
  <c r="K19" i="1"/>
  <c r="S19" i="1"/>
  <c r="D20" i="1"/>
  <c r="L20" i="1"/>
  <c r="T20" i="1"/>
  <c r="E21" i="1"/>
  <c r="M21" i="1"/>
  <c r="U21" i="1"/>
  <c r="F22" i="1"/>
  <c r="N22" i="1"/>
  <c r="V22" i="1"/>
  <c r="T23" i="1"/>
  <c r="J17" i="1"/>
  <c r="R17" i="1"/>
  <c r="C18" i="1"/>
  <c r="K18" i="1"/>
  <c r="S18" i="1"/>
  <c r="D19" i="1"/>
  <c r="L19" i="1"/>
  <c r="T19" i="1"/>
  <c r="E20" i="1"/>
  <c r="M20" i="1"/>
  <c r="U20" i="1"/>
  <c r="F21" i="1"/>
  <c r="N21" i="1"/>
  <c r="V21" i="1"/>
  <c r="G22" i="1"/>
  <c r="O22" i="1"/>
  <c r="W22" i="1"/>
  <c r="U23" i="1"/>
  <c r="D18" i="1"/>
  <c r="L18" i="1"/>
  <c r="L24" i="1" s="1"/>
  <c r="T18" i="1"/>
  <c r="E19" i="1"/>
  <c r="M19" i="1"/>
  <c r="U19" i="1"/>
  <c r="F20" i="1"/>
  <c r="N20" i="1"/>
  <c r="V20" i="1"/>
  <c r="G21" i="1"/>
  <c r="O21" i="1"/>
  <c r="W21" i="1"/>
  <c r="H22" i="1"/>
  <c r="P22" i="1"/>
  <c r="X22" i="1"/>
  <c r="V23" i="1"/>
  <c r="E18" i="1"/>
  <c r="M18" i="1"/>
  <c r="U18" i="1"/>
  <c r="F19" i="1"/>
  <c r="N19" i="1"/>
  <c r="V19" i="1"/>
  <c r="G20" i="1"/>
  <c r="O20" i="1"/>
  <c r="W20" i="1"/>
  <c r="H21" i="1"/>
  <c r="P21" i="1"/>
  <c r="X21" i="1"/>
  <c r="I22" i="1"/>
  <c r="Q22" i="1"/>
  <c r="W23" i="1"/>
  <c r="X20" i="1"/>
  <c r="Q21" i="1"/>
  <c r="Z18" i="1" l="1"/>
  <c r="Y20" i="1"/>
  <c r="Y24" i="1" s="1"/>
  <c r="AB12" i="1"/>
  <c r="P24" i="1"/>
  <c r="E24" i="1"/>
  <c r="T24" i="1"/>
  <c r="G24" i="1"/>
  <c r="M24" i="1"/>
  <c r="K24" i="1"/>
  <c r="U24" i="1"/>
  <c r="S24" i="1"/>
  <c r="D24" i="1"/>
  <c r="C24" i="1"/>
  <c r="Z22" i="1"/>
  <c r="Z19" i="1"/>
  <c r="W24" i="1"/>
  <c r="F24" i="1"/>
  <c r="O24" i="1"/>
  <c r="AE12" i="1"/>
  <c r="AA12" i="1"/>
  <c r="AD12" i="1" s="1"/>
  <c r="N24" i="1"/>
  <c r="R24" i="1"/>
  <c r="Z17" i="1"/>
  <c r="H24" i="1"/>
  <c r="J24" i="1"/>
  <c r="Q24" i="1"/>
  <c r="I24" i="1"/>
  <c r="Z20" i="1"/>
  <c r="Z23" i="1"/>
  <c r="X24" i="1"/>
  <c r="V24" i="1"/>
  <c r="Z21" i="1"/>
  <c r="Z24" i="1" l="1"/>
</calcChain>
</file>

<file path=xl/sharedStrings.xml><?xml version="1.0" encoding="utf-8"?>
<sst xmlns="http://schemas.openxmlformats.org/spreadsheetml/2006/main" count="74" uniqueCount="45">
  <si>
    <t>温室効果ガス全体の排出量推移</t>
    <rPh sb="0" eb="2">
      <t>オンシツ</t>
    </rPh>
    <rPh sb="2" eb="4">
      <t>コウカ</t>
    </rPh>
    <rPh sb="6" eb="8">
      <t>ゼンタイ</t>
    </rPh>
    <rPh sb="9" eb="11">
      <t>ハイシュツ</t>
    </rPh>
    <rPh sb="11" eb="12">
      <t>リョウ</t>
    </rPh>
    <rPh sb="12" eb="14">
      <t>スイイ</t>
    </rPh>
    <phoneticPr fontId="3"/>
  </si>
  <si>
    <t>排出量</t>
    <rPh sb="0" eb="2">
      <t>ハイシュツ</t>
    </rPh>
    <rPh sb="2" eb="3">
      <t>リョウ</t>
    </rPh>
    <phoneticPr fontId="3"/>
  </si>
  <si>
    <r>
      <t>（単位）千トン-CO</t>
    </r>
    <r>
      <rPr>
        <vertAlign val="subscript"/>
        <sz val="11"/>
        <rFont val="ＭＳ Ｐゴシック"/>
        <family val="3"/>
        <charset val="128"/>
      </rPr>
      <t>2</t>
    </r>
    <rPh sb="1" eb="3">
      <t>タンイ</t>
    </rPh>
    <rPh sb="4" eb="5">
      <t>セン</t>
    </rPh>
    <phoneticPr fontId="3"/>
  </si>
  <si>
    <t>部門</t>
    <rPh sb="0" eb="2">
      <t>ブモン</t>
    </rPh>
    <phoneticPr fontId="6"/>
  </si>
  <si>
    <t>1990年</t>
    <rPh sb="4" eb="5">
      <t>ネン</t>
    </rPh>
    <phoneticPr fontId="6"/>
  </si>
  <si>
    <t>1995年</t>
    <rPh sb="4" eb="5">
      <t>ネン</t>
    </rPh>
    <phoneticPr fontId="3"/>
  </si>
  <si>
    <t>2000年</t>
    <rPh sb="4" eb="5">
      <t>ネン</t>
    </rPh>
    <phoneticPr fontId="6"/>
  </si>
  <si>
    <t>2002年</t>
    <rPh sb="4" eb="5">
      <t>ネン</t>
    </rPh>
    <phoneticPr fontId="6"/>
  </si>
  <si>
    <t>2003年</t>
    <rPh sb="4" eb="5">
      <t>ネン</t>
    </rPh>
    <phoneticPr fontId="6"/>
  </si>
  <si>
    <r>
      <t>200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rPh sb="4" eb="5">
      <t>ネン</t>
    </rPh>
    <phoneticPr fontId="6"/>
  </si>
  <si>
    <r>
      <t>200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4" eb="5">
      <t>ネン</t>
    </rPh>
    <phoneticPr fontId="6"/>
  </si>
  <si>
    <r>
      <t>200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</t>
    </r>
    <rPh sb="4" eb="5">
      <t>ネン</t>
    </rPh>
    <phoneticPr fontId="6"/>
  </si>
  <si>
    <r>
      <t>200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rPh sb="4" eb="5">
      <t>ネン</t>
    </rPh>
    <phoneticPr fontId="6"/>
  </si>
  <si>
    <r>
      <t>2</t>
    </r>
    <r>
      <rPr>
        <sz val="11"/>
        <rFont val="ＭＳ Ｐゴシック"/>
        <family val="3"/>
        <charset val="128"/>
      </rPr>
      <t>008年</t>
    </r>
    <rPh sb="4" eb="5">
      <t>ネン</t>
    </rPh>
    <phoneticPr fontId="6"/>
  </si>
  <si>
    <t>2009年</t>
    <rPh sb="4" eb="5">
      <t>ネン</t>
    </rPh>
    <phoneticPr fontId="3"/>
  </si>
  <si>
    <r>
      <t>2</t>
    </r>
    <r>
      <rPr>
        <sz val="11"/>
        <rFont val="ＭＳ Ｐゴシック"/>
        <family val="3"/>
        <charset val="128"/>
      </rPr>
      <t>010年</t>
    </r>
    <rPh sb="4" eb="5">
      <t>ネン</t>
    </rPh>
    <phoneticPr fontId="3"/>
  </si>
  <si>
    <r>
      <t>2</t>
    </r>
    <r>
      <rPr>
        <sz val="11"/>
        <rFont val="ＭＳ Ｐゴシック"/>
        <family val="3"/>
        <charset val="128"/>
      </rPr>
      <t>011年</t>
    </r>
    <rPh sb="4" eb="5">
      <t>ネン</t>
    </rPh>
    <phoneticPr fontId="3"/>
  </si>
  <si>
    <r>
      <t>2</t>
    </r>
    <r>
      <rPr>
        <sz val="11"/>
        <rFont val="ＭＳ Ｐゴシック"/>
        <family val="3"/>
        <charset val="128"/>
      </rPr>
      <t>012年</t>
    </r>
    <rPh sb="4" eb="5">
      <t>ネン</t>
    </rPh>
    <phoneticPr fontId="3"/>
  </si>
  <si>
    <t>2013年</t>
    <rPh sb="4" eb="5">
      <t>ネン</t>
    </rPh>
    <phoneticPr fontId="3"/>
  </si>
  <si>
    <t>2014年</t>
    <rPh sb="4" eb="5">
      <t>ネン</t>
    </rPh>
    <phoneticPr fontId="3"/>
  </si>
  <si>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</si>
  <si>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</si>
  <si>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</si>
  <si>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</si>
  <si>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</si>
  <si>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2020年</t>
    <rPh sb="4" eb="5">
      <t>ネン</t>
    </rPh>
    <phoneticPr fontId="3"/>
  </si>
  <si>
    <t>2021年</t>
    <rPh sb="4" eb="5">
      <t>ネン</t>
    </rPh>
    <phoneticPr fontId="3"/>
  </si>
  <si>
    <t>基準年比</t>
    <rPh sb="0" eb="2">
      <t>キジュン</t>
    </rPh>
    <rPh sb="2" eb="3">
      <t>ネン</t>
    </rPh>
    <rPh sb="3" eb="4">
      <t>ヒ</t>
    </rPh>
    <phoneticPr fontId="3"/>
  </si>
  <si>
    <t>前年比</t>
    <rPh sb="0" eb="3">
      <t>ゼンネンヒ</t>
    </rPh>
    <phoneticPr fontId="3"/>
  </si>
  <si>
    <t>二酸化炭素</t>
    <rPh sb="0" eb="3">
      <t>ニサンカ</t>
    </rPh>
    <rPh sb="3" eb="5">
      <t>タンソ</t>
    </rPh>
    <phoneticPr fontId="6"/>
  </si>
  <si>
    <t>メタン</t>
  </si>
  <si>
    <t>一酸化二窒素</t>
    <rPh sb="0" eb="3">
      <t>イッサンカ</t>
    </rPh>
    <rPh sb="3" eb="4">
      <t>ニ</t>
    </rPh>
    <rPh sb="4" eb="6">
      <t>チッソ</t>
    </rPh>
    <phoneticPr fontId="6"/>
  </si>
  <si>
    <t>HFC</t>
  </si>
  <si>
    <t>PFC</t>
  </si>
  <si>
    <r>
      <t>SF</t>
    </r>
    <r>
      <rPr>
        <vertAlign val="subscript"/>
        <sz val="11"/>
        <rFont val="ＭＳ Ｐゴシック"/>
        <family val="3"/>
        <charset val="128"/>
      </rPr>
      <t>6</t>
    </r>
    <phoneticPr fontId="3"/>
  </si>
  <si>
    <r>
      <t>NF</t>
    </r>
    <r>
      <rPr>
        <vertAlign val="subscript"/>
        <sz val="11"/>
        <rFont val="ＭＳ Ｐゴシック"/>
        <family val="3"/>
        <charset val="128"/>
      </rPr>
      <t>3</t>
    </r>
    <phoneticPr fontId="3"/>
  </si>
  <si>
    <t>合計</t>
    <rPh sb="0" eb="2">
      <t>ゴウケイ</t>
    </rPh>
    <phoneticPr fontId="6"/>
  </si>
  <si>
    <t>構成比</t>
    <rPh sb="0" eb="3">
      <t>コウセイヒ</t>
    </rPh>
    <phoneticPr fontId="3"/>
  </si>
  <si>
    <r>
      <t>2</t>
    </r>
    <r>
      <rPr>
        <sz val="11"/>
        <rFont val="ＭＳ Ｐゴシック"/>
        <family val="3"/>
        <charset val="128"/>
      </rPr>
      <t>009年</t>
    </r>
    <rPh sb="4" eb="5">
      <t>ネン</t>
    </rPh>
    <phoneticPr fontId="6"/>
  </si>
  <si>
    <r>
      <t>2</t>
    </r>
    <r>
      <rPr>
        <sz val="11"/>
        <rFont val="ＭＳ Ｐゴシック"/>
        <family val="3"/>
        <charset val="128"/>
      </rPr>
      <t>010年</t>
    </r>
    <rPh sb="4" eb="5">
      <t>ネン</t>
    </rPh>
    <phoneticPr fontId="6"/>
  </si>
  <si>
    <r>
      <t>2</t>
    </r>
    <r>
      <rPr>
        <sz val="11"/>
        <rFont val="ＭＳ Ｐゴシック"/>
        <family val="3"/>
        <charset val="128"/>
      </rPr>
      <t>011年</t>
    </r>
    <rPh sb="4" eb="5">
      <t>ネン</t>
    </rPh>
    <phoneticPr fontId="6"/>
  </si>
  <si>
    <r>
      <t>201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4" eb="5">
      <t>ネン</t>
    </rPh>
    <phoneticPr fontId="6"/>
  </si>
  <si>
    <t>2022年</t>
    <rPh sb="4" eb="5">
      <t>ネン</t>
    </rPh>
    <phoneticPr fontId="3"/>
  </si>
  <si>
    <t>2022年
(2013年比)
増減率(％)</t>
    <rPh sb="4" eb="5">
      <t>ネン</t>
    </rPh>
    <rPh sb="11" eb="12">
      <t>ネン</t>
    </rPh>
    <rPh sb="12" eb="13">
      <t>ヒ</t>
    </rPh>
    <rPh sb="15" eb="17">
      <t>ゾウゲン</t>
    </rPh>
    <rPh sb="17" eb="18">
      <t>リツ</t>
    </rPh>
    <phoneticPr fontId="6"/>
  </si>
  <si>
    <t>2022年
(2021年比)
増減率(％)</t>
    <rPh sb="4" eb="5">
      <t>ネン</t>
    </rPh>
    <rPh sb="11" eb="12">
      <t>ネン</t>
    </rPh>
    <rPh sb="12" eb="13">
      <t>ヒ</t>
    </rPh>
    <rPh sb="15" eb="17">
      <t>ゾウゲン</t>
    </rPh>
    <rPh sb="17" eb="18">
      <t>リツ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</si>
</sst>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&quot;+&quot;#,##0.0%;&quot;△&quot;#,##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6" xfId="0" applyFont="1" applyBorder="1">
      <alignment vertical="center"/>
    </xf>
    <xf numFmtId="38" fontId="1" fillId="0" borderId="7" xfId="0" applyNumberFormat="1" applyFont="1" applyBorder="1">
      <alignment vertical="center"/>
    </xf>
    <xf numFmtId="38" fontId="1" fillId="0" borderId="8" xfId="0" applyNumberFormat="1" applyFont="1" applyBorder="1">
      <alignment vertical="center"/>
    </xf>
    <xf numFmtId="38" fontId="1" fillId="0" borderId="9" xfId="0" applyNumberFormat="1" applyFont="1" applyBorder="1">
      <alignment vertical="center"/>
    </xf>
    <xf numFmtId="38" fontId="1" fillId="0" borderId="10" xfId="0" applyNumberFormat="1" applyFont="1" applyBorder="1">
      <alignment vertical="center"/>
    </xf>
    <xf numFmtId="176" fontId="1" fillId="3" borderId="11" xfId="1" applyNumberFormat="1" applyFont="1" applyFill="1" applyBorder="1">
      <alignment vertical="center"/>
    </xf>
    <xf numFmtId="176" fontId="1" fillId="3" borderId="10" xfId="1" applyNumberFormat="1" applyFont="1" applyFill="1" applyBorder="1">
      <alignment vertical="center"/>
    </xf>
    <xf numFmtId="177" fontId="0" fillId="3" borderId="0" xfId="1" applyNumberFormat="1" applyFont="1" applyFill="1" applyBorder="1" applyAlignment="1">
      <alignment vertical="center"/>
    </xf>
    <xf numFmtId="0" fontId="1" fillId="0" borderId="12" xfId="0" applyFont="1" applyBorder="1">
      <alignment vertical="center"/>
    </xf>
    <xf numFmtId="38" fontId="1" fillId="0" borderId="13" xfId="0" applyNumberFormat="1" applyFont="1" applyBorder="1">
      <alignment vertical="center"/>
    </xf>
    <xf numFmtId="38" fontId="1" fillId="0" borderId="14" xfId="0" applyNumberFormat="1" applyFont="1" applyBorder="1">
      <alignment vertical="center"/>
    </xf>
    <xf numFmtId="38" fontId="0" fillId="0" borderId="14" xfId="0" applyNumberFormat="1" applyBorder="1">
      <alignment vertical="center"/>
    </xf>
    <xf numFmtId="38" fontId="0" fillId="0" borderId="8" xfId="0" applyNumberFormat="1" applyBorder="1">
      <alignment vertical="center"/>
    </xf>
    <xf numFmtId="176" fontId="1" fillId="3" borderId="15" xfId="1" applyNumberFormat="1" applyFont="1" applyFill="1" applyBorder="1">
      <alignment vertical="center"/>
    </xf>
    <xf numFmtId="0" fontId="1" fillId="0" borderId="16" xfId="0" applyFont="1" applyBorder="1">
      <alignment vertical="center"/>
    </xf>
    <xf numFmtId="38" fontId="1" fillId="0" borderId="17" xfId="0" applyNumberFormat="1" applyFont="1" applyBorder="1">
      <alignment vertical="center"/>
    </xf>
    <xf numFmtId="38" fontId="1" fillId="0" borderId="18" xfId="0" applyNumberFormat="1" applyFont="1" applyBorder="1">
      <alignment vertical="center"/>
    </xf>
    <xf numFmtId="38" fontId="1" fillId="0" borderId="19" xfId="0" applyNumberFormat="1" applyFont="1" applyBorder="1">
      <alignment vertical="center"/>
    </xf>
    <xf numFmtId="38" fontId="1" fillId="0" borderId="20" xfId="0" applyNumberFormat="1" applyFont="1" applyBorder="1">
      <alignment vertical="center"/>
    </xf>
    <xf numFmtId="176" fontId="1" fillId="3" borderId="21" xfId="1" applyNumberFormat="1" applyFont="1" applyFill="1" applyBorder="1">
      <alignment vertical="center"/>
    </xf>
    <xf numFmtId="176" fontId="1" fillId="3" borderId="22" xfId="1" applyNumberFormat="1" applyFont="1" applyFill="1" applyBorder="1">
      <alignment vertical="center"/>
    </xf>
    <xf numFmtId="0" fontId="0" fillId="0" borderId="23" xfId="0" applyBorder="1">
      <alignment vertical="center"/>
    </xf>
    <xf numFmtId="38" fontId="1" fillId="0" borderId="24" xfId="0" applyNumberFormat="1" applyFont="1" applyBorder="1">
      <alignment vertical="center"/>
    </xf>
    <xf numFmtId="38" fontId="1" fillId="0" borderId="25" xfId="0" applyNumberFormat="1" applyFont="1" applyBorder="1">
      <alignment vertical="center"/>
    </xf>
    <xf numFmtId="38" fontId="1" fillId="0" borderId="26" xfId="0" applyNumberFormat="1" applyFont="1" applyBorder="1">
      <alignment vertical="center"/>
    </xf>
    <xf numFmtId="176" fontId="1" fillId="3" borderId="27" xfId="1" applyNumberFormat="1" applyFont="1" applyFill="1" applyBorder="1">
      <alignment vertical="center"/>
    </xf>
    <xf numFmtId="176" fontId="1" fillId="3" borderId="26" xfId="1" applyNumberFormat="1" applyFont="1" applyFill="1" applyBorder="1">
      <alignment vertical="center"/>
    </xf>
    <xf numFmtId="0" fontId="1" fillId="2" borderId="28" xfId="0" applyFont="1" applyFill="1" applyBorder="1">
      <alignment vertical="center"/>
    </xf>
    <xf numFmtId="38" fontId="1" fillId="2" borderId="29" xfId="0" applyNumberFormat="1" applyFont="1" applyFill="1" applyBorder="1">
      <alignment vertical="center"/>
    </xf>
    <xf numFmtId="38" fontId="1" fillId="2" borderId="30" xfId="0" applyNumberFormat="1" applyFont="1" applyFill="1" applyBorder="1">
      <alignment vertical="center"/>
    </xf>
    <xf numFmtId="38" fontId="1" fillId="2" borderId="31" xfId="0" applyNumberFormat="1" applyFont="1" applyFill="1" applyBorder="1">
      <alignment vertical="center"/>
    </xf>
    <xf numFmtId="38" fontId="1" fillId="2" borderId="32" xfId="0" applyNumberFormat="1" applyFont="1" applyFill="1" applyBorder="1">
      <alignment vertical="center"/>
    </xf>
    <xf numFmtId="176" fontId="1" fillId="2" borderId="33" xfId="1" applyNumberFormat="1" applyFont="1" applyFill="1" applyBorder="1">
      <alignment vertical="center"/>
    </xf>
    <xf numFmtId="176" fontId="1" fillId="2" borderId="32" xfId="1" applyNumberFormat="1" applyFont="1" applyFill="1" applyBorder="1">
      <alignment vertical="center"/>
    </xf>
    <xf numFmtId="176" fontId="1" fillId="0" borderId="0" xfId="1" applyNumberFormat="1" applyFont="1">
      <alignment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176" fontId="1" fillId="3" borderId="7" xfId="1" applyNumberFormat="1" applyFont="1" applyFill="1" applyBorder="1">
      <alignment vertical="center"/>
    </xf>
    <xf numFmtId="176" fontId="1" fillId="3" borderId="8" xfId="1" applyNumberFormat="1" applyFont="1" applyFill="1" applyBorder="1">
      <alignment vertical="center"/>
    </xf>
    <xf numFmtId="176" fontId="1" fillId="3" borderId="9" xfId="1" applyNumberFormat="1" applyFont="1" applyFill="1" applyBorder="1">
      <alignment vertical="center"/>
    </xf>
    <xf numFmtId="176" fontId="1" fillId="3" borderId="36" xfId="1" applyNumberFormat="1" applyFont="1" applyFill="1" applyBorder="1">
      <alignment vertical="center"/>
    </xf>
    <xf numFmtId="176" fontId="1" fillId="3" borderId="13" xfId="1" applyNumberFormat="1" applyFont="1" applyFill="1" applyBorder="1">
      <alignment vertical="center"/>
    </xf>
    <xf numFmtId="176" fontId="1" fillId="3" borderId="14" xfId="1" applyNumberFormat="1" applyFont="1" applyFill="1" applyBorder="1">
      <alignment vertical="center"/>
    </xf>
    <xf numFmtId="176" fontId="1" fillId="3" borderId="17" xfId="1" applyNumberFormat="1" applyFont="1" applyFill="1" applyBorder="1">
      <alignment vertical="center"/>
    </xf>
    <xf numFmtId="176" fontId="1" fillId="3" borderId="18" xfId="1" applyNumberFormat="1" applyFont="1" applyFill="1" applyBorder="1">
      <alignment vertical="center"/>
    </xf>
    <xf numFmtId="176" fontId="1" fillId="3" borderId="24" xfId="1" applyNumberFormat="1" applyFont="1" applyFill="1" applyBorder="1">
      <alignment vertical="center"/>
    </xf>
    <xf numFmtId="176" fontId="1" fillId="3" borderId="25" xfId="1" applyNumberFormat="1" applyFont="1" applyFill="1" applyBorder="1">
      <alignment vertical="center"/>
    </xf>
    <xf numFmtId="176" fontId="1" fillId="2" borderId="29" xfId="1" applyNumberFormat="1" applyFont="1" applyFill="1" applyBorder="1">
      <alignment vertical="center"/>
    </xf>
    <xf numFmtId="176" fontId="1" fillId="2" borderId="37" xfId="1" applyNumberFormat="1" applyFont="1" applyFill="1" applyBorder="1">
      <alignment vertical="center"/>
    </xf>
    <xf numFmtId="176" fontId="1" fillId="2" borderId="31" xfId="1" applyNumberFormat="1" applyFont="1" applyFill="1" applyBorder="1">
      <alignment vertical="center"/>
    </xf>
    <xf numFmtId="176" fontId="1" fillId="2" borderId="30" xfId="1" applyNumberFormat="1" applyFont="1" applyFill="1" applyBorder="1">
      <alignment vertical="center"/>
    </xf>
    <xf numFmtId="176" fontId="1" fillId="2" borderId="38" xfId="1" applyNumberFormat="1" applyFont="1" applyFill="1" applyBorder="1">
      <alignment vertical="center"/>
    </xf>
    <xf numFmtId="38" fontId="1" fillId="0" borderId="0" xfId="0" applyNumberFormat="1" applyFont="1">
      <alignment vertical="center"/>
    </xf>
    <xf numFmtId="0" fontId="1" fillId="0" borderId="39" xfId="0" applyFont="1" applyBorder="1">
      <alignment vertical="center"/>
    </xf>
    <xf numFmtId="0" fontId="1" fillId="0" borderId="40" xfId="0" applyFont="1" applyBorder="1">
      <alignment vertical="center"/>
    </xf>
    <xf numFmtId="0" fontId="1" fillId="0" borderId="41" xfId="0" applyFont="1" applyBorder="1">
      <alignment vertical="center"/>
    </xf>
    <xf numFmtId="0" fontId="1" fillId="0" borderId="42" xfId="0" applyFont="1" applyBorder="1">
      <alignment vertical="center"/>
    </xf>
    <xf numFmtId="0" fontId="1" fillId="0" borderId="43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7" xfId="0" applyFont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719"/>
  <sheetViews>
    <sheetView tabSelected="1" zoomScale="90" zoomScaleNormal="90" zoomScaleSheetLayoutView="90" workbookViewId="0">
      <selection activeCell="AB6" sqref="AB6"/>
    </sheetView>
  </sheetViews>
  <sheetFormatPr defaultColWidth="9" defaultRowHeight="13" x14ac:dyDescent="0.2"/>
  <cols>
    <col min="1" max="1" width="2.7265625" style="2" customWidth="1"/>
    <col min="2" max="2" width="16.6328125" style="2" customWidth="1"/>
    <col min="3" max="26" width="8.6328125" style="2" customWidth="1"/>
    <col min="27" max="28" width="10.6328125" style="2" customWidth="1"/>
    <col min="29" max="29" width="2.6328125" style="2" customWidth="1"/>
    <col min="30" max="16384" width="9" style="2"/>
  </cols>
  <sheetData>
    <row r="2" spans="2:31" ht="19" x14ac:dyDescent="0.2">
      <c r="B2" s="1" t="s">
        <v>0</v>
      </c>
    </row>
    <row r="3" spans="2:31" ht="16.5" thickBot="1" x14ac:dyDescent="0.25">
      <c r="B3" s="3" t="s">
        <v>1</v>
      </c>
      <c r="AB3" s="4" t="s">
        <v>2</v>
      </c>
    </row>
    <row r="4" spans="2:31" ht="42.75" customHeight="1" thickBot="1" x14ac:dyDescent="0.25"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8" t="s">
        <v>17</v>
      </c>
      <c r="Q4" s="8" t="s">
        <v>18</v>
      </c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  <c r="Z4" s="9" t="s">
        <v>42</v>
      </c>
      <c r="AA4" s="10" t="s">
        <v>43</v>
      </c>
      <c r="AB4" s="11" t="s">
        <v>44</v>
      </c>
      <c r="AD4" s="12" t="s">
        <v>27</v>
      </c>
      <c r="AE4" s="12" t="s">
        <v>28</v>
      </c>
    </row>
    <row r="5" spans="2:31" ht="21.75" customHeight="1" thickTop="1" x14ac:dyDescent="0.2">
      <c r="B5" s="13" t="s">
        <v>29</v>
      </c>
      <c r="C5" s="14">
        <v>16104.075447123058</v>
      </c>
      <c r="D5" s="14">
        <v>17156.039705135139</v>
      </c>
      <c r="E5" s="14">
        <v>15721.978841533537</v>
      </c>
      <c r="F5" s="14">
        <v>17497.804304013138</v>
      </c>
      <c r="G5" s="14">
        <v>16773.576728968928</v>
      </c>
      <c r="H5" s="15">
        <v>16501.235142374142</v>
      </c>
      <c r="I5" s="15">
        <v>16374.42820509499</v>
      </c>
      <c r="J5" s="15">
        <v>16507.479617567697</v>
      </c>
      <c r="K5" s="15">
        <v>16568.996451951607</v>
      </c>
      <c r="L5" s="15">
        <v>15383.573118869899</v>
      </c>
      <c r="M5" s="15">
        <v>15015.550679676346</v>
      </c>
      <c r="N5" s="15">
        <v>15388.758736894086</v>
      </c>
      <c r="O5" s="15">
        <v>15528.975001722802</v>
      </c>
      <c r="P5" s="15">
        <v>15188.015272767998</v>
      </c>
      <c r="Q5" s="16">
        <v>15424.57157862882</v>
      </c>
      <c r="R5" s="15">
        <v>14677.998550821418</v>
      </c>
      <c r="S5" s="15">
        <v>14138.408115813749</v>
      </c>
      <c r="T5" s="15">
        <v>14073.764317544996</v>
      </c>
      <c r="U5" s="15">
        <v>14101.150947941498</v>
      </c>
      <c r="V5" s="15">
        <v>13235.929607096921</v>
      </c>
      <c r="W5" s="15">
        <v>12569.741415686454</v>
      </c>
      <c r="X5" s="15">
        <v>11890.565643516778</v>
      </c>
      <c r="Y5" s="15">
        <v>12713.775218088911</v>
      </c>
      <c r="Z5" s="17">
        <v>12201.012010209561</v>
      </c>
      <c r="AA5" s="18">
        <f>Z5/$Q5</f>
        <v>0.79101140333222664</v>
      </c>
      <c r="AB5" s="19">
        <f>Z5/Y5</f>
        <v>0.95966869013463441</v>
      </c>
      <c r="AD5" s="20">
        <f>AA5-1</f>
        <v>-0.20898859666777336</v>
      </c>
      <c r="AE5" s="20">
        <f>AB5-1</f>
        <v>-4.0331309865365594E-2</v>
      </c>
    </row>
    <row r="6" spans="2:31" ht="21.75" customHeight="1" x14ac:dyDescent="0.2">
      <c r="B6" s="21" t="s">
        <v>30</v>
      </c>
      <c r="C6" s="22">
        <v>180.05298631128431</v>
      </c>
      <c r="D6" s="22">
        <v>164.95010022309594</v>
      </c>
      <c r="E6" s="22">
        <v>137.36966062414552</v>
      </c>
      <c r="F6" s="22">
        <v>120.6</v>
      </c>
      <c r="G6" s="22">
        <v>109.86915093108183</v>
      </c>
      <c r="H6" s="23">
        <v>101.10705078892286</v>
      </c>
      <c r="I6" s="23">
        <v>91.596835630592011</v>
      </c>
      <c r="J6" s="23">
        <v>83.115425505788053</v>
      </c>
      <c r="K6" s="23">
        <v>75.638929642343484</v>
      </c>
      <c r="L6" s="23">
        <v>67.497816500296594</v>
      </c>
      <c r="M6" s="23">
        <v>59.377397081624053</v>
      </c>
      <c r="N6" s="23">
        <v>81.368359364797229</v>
      </c>
      <c r="O6" s="23">
        <v>19.132240618510906</v>
      </c>
      <c r="P6" s="24">
        <v>18.708687473471226</v>
      </c>
      <c r="Q6" s="25">
        <v>22.583384405488815</v>
      </c>
      <c r="R6" s="25">
        <v>21.147167999291089</v>
      </c>
      <c r="S6" s="25">
        <v>20.570316666945423</v>
      </c>
      <c r="T6" s="25">
        <v>21.021161316783143</v>
      </c>
      <c r="U6" s="25">
        <v>20.065666132058475</v>
      </c>
      <c r="V6" s="15">
        <v>19.791756754646212</v>
      </c>
      <c r="W6" s="15">
        <v>19.364450830917225</v>
      </c>
      <c r="X6" s="15">
        <v>18.3061365673409</v>
      </c>
      <c r="Y6" s="15">
        <v>18.37788520472273</v>
      </c>
      <c r="Z6" s="17">
        <v>18.1440427207555</v>
      </c>
      <c r="AA6" s="18">
        <f>Z6/$Q6</f>
        <v>0.80342442899504707</v>
      </c>
      <c r="AB6" s="19">
        <f t="shared" ref="AB6:AB11" si="0">Z6/Y6</f>
        <v>0.9872758763392897</v>
      </c>
      <c r="AD6" s="20">
        <f>AA6-1</f>
        <v>-0.19657557100495293</v>
      </c>
      <c r="AE6" s="20">
        <f>AB6-1</f>
        <v>-1.2724123660710296E-2</v>
      </c>
    </row>
    <row r="7" spans="2:31" ht="21.75" customHeight="1" x14ac:dyDescent="0.2">
      <c r="B7" s="21" t="s">
        <v>31</v>
      </c>
      <c r="C7" s="22">
        <v>207.04966453989479</v>
      </c>
      <c r="D7" s="22">
        <v>251.90252699709015</v>
      </c>
      <c r="E7" s="22">
        <v>242.22364479823986</v>
      </c>
      <c r="F7" s="22">
        <v>270.15305428819812</v>
      </c>
      <c r="G7" s="22">
        <v>272.82504948428459</v>
      </c>
      <c r="H7" s="23">
        <v>268.22035775229688</v>
      </c>
      <c r="I7" s="23">
        <v>265.73385217599741</v>
      </c>
      <c r="J7" s="23">
        <v>258.6531534111175</v>
      </c>
      <c r="K7" s="23">
        <v>256.86476671089093</v>
      </c>
      <c r="L7" s="23">
        <v>246.29399276645171</v>
      </c>
      <c r="M7" s="23">
        <v>240.87694074146228</v>
      </c>
      <c r="N7" s="23">
        <v>135.19570182313092</v>
      </c>
      <c r="O7" s="23">
        <v>99.042854257943304</v>
      </c>
      <c r="P7" s="24">
        <v>88.984278859349104</v>
      </c>
      <c r="Q7" s="25">
        <v>85.819994312070406</v>
      </c>
      <c r="R7" s="25">
        <v>84.305125617346064</v>
      </c>
      <c r="S7" s="15">
        <v>82.538295676431375</v>
      </c>
      <c r="T7" s="15">
        <v>82.980444851239511</v>
      </c>
      <c r="U7" s="15">
        <v>89.291314687866148</v>
      </c>
      <c r="V7" s="15">
        <v>89.297067112072597</v>
      </c>
      <c r="W7" s="15">
        <v>87.917106664411406</v>
      </c>
      <c r="X7" s="15">
        <v>79.558865593884363</v>
      </c>
      <c r="Y7" s="15">
        <v>75.885334352788959</v>
      </c>
      <c r="Z7" s="17">
        <v>73.84977512543837</v>
      </c>
      <c r="AA7" s="18">
        <f>Z7/$Q7</f>
        <v>0.86051945956667997</v>
      </c>
      <c r="AB7" s="19">
        <f t="shared" si="0"/>
        <v>0.97317585479840774</v>
      </c>
      <c r="AD7" s="20">
        <f t="shared" ref="AD7:AE10" si="1">AA7-1</f>
        <v>-0.13948054043332003</v>
      </c>
      <c r="AE7" s="20">
        <f t="shared" si="1"/>
        <v>-2.6824145201592264E-2</v>
      </c>
    </row>
    <row r="8" spans="2:31" ht="21.75" customHeight="1" x14ac:dyDescent="0.2">
      <c r="B8" s="21" t="s">
        <v>32</v>
      </c>
      <c r="C8" s="22">
        <v>367.09287222807126</v>
      </c>
      <c r="D8" s="22">
        <v>367.09287222807126</v>
      </c>
      <c r="E8" s="22">
        <v>290.42824236577712</v>
      </c>
      <c r="F8" s="22">
        <v>161.97552136242928</v>
      </c>
      <c r="G8" s="22">
        <v>155.20090062764336</v>
      </c>
      <c r="H8" s="23">
        <v>104.45581962054433</v>
      </c>
      <c r="I8" s="23">
        <v>88.680566246890209</v>
      </c>
      <c r="J8" s="23">
        <v>81.295658395840775</v>
      </c>
      <c r="K8" s="23">
        <v>82.749671732525783</v>
      </c>
      <c r="L8" s="23">
        <v>187.87916847852364</v>
      </c>
      <c r="M8" s="23">
        <v>199.44157716537839</v>
      </c>
      <c r="N8" s="23">
        <v>208.76510990543272</v>
      </c>
      <c r="O8" s="23">
        <v>245.34849833032504</v>
      </c>
      <c r="P8" s="23">
        <v>269.14150227933129</v>
      </c>
      <c r="Q8" s="15">
        <v>376.85740563761715</v>
      </c>
      <c r="R8" s="15">
        <v>416.24956918855048</v>
      </c>
      <c r="S8" s="15">
        <v>444.18960566682262</v>
      </c>
      <c r="T8" s="15">
        <v>473.48938106533848</v>
      </c>
      <c r="U8" s="15">
        <v>490.86274812458674</v>
      </c>
      <c r="V8" s="15">
        <v>506.64459087208178</v>
      </c>
      <c r="W8" s="15">
        <v>508.17877750343365</v>
      </c>
      <c r="X8" s="15">
        <v>512.65315070646454</v>
      </c>
      <c r="Y8" s="15">
        <v>544.22876574157453</v>
      </c>
      <c r="Z8" s="17">
        <v>454.27933619770334</v>
      </c>
      <c r="AA8" s="18">
        <f>Z8/$Q8</f>
        <v>1.2054409158527575</v>
      </c>
      <c r="AB8" s="19">
        <f t="shared" si="0"/>
        <v>0.83472128780016852</v>
      </c>
      <c r="AD8" s="20">
        <f t="shared" si="1"/>
        <v>0.20544091585275748</v>
      </c>
      <c r="AE8" s="20">
        <f t="shared" si="1"/>
        <v>-0.16527871219983148</v>
      </c>
    </row>
    <row r="9" spans="2:31" ht="21.75" customHeight="1" x14ac:dyDescent="0.2">
      <c r="B9" s="21" t="s">
        <v>33</v>
      </c>
      <c r="C9" s="22">
        <v>228.97872228087613</v>
      </c>
      <c r="D9" s="22">
        <v>228.97872228087613</v>
      </c>
      <c r="E9" s="22">
        <v>213.91757636619067</v>
      </c>
      <c r="F9" s="22">
        <v>123.05117126758192</v>
      </c>
      <c r="G9" s="22">
        <v>113.5616346055927</v>
      </c>
      <c r="H9" s="23">
        <v>121.66030755804574</v>
      </c>
      <c r="I9" s="23">
        <v>71.194257409475242</v>
      </c>
      <c r="J9" s="23">
        <v>77.600401196029836</v>
      </c>
      <c r="K9" s="23">
        <v>82.749671732525783</v>
      </c>
      <c r="L9" s="23">
        <v>56.486547385699915</v>
      </c>
      <c r="M9" s="23">
        <v>39.410611056631659</v>
      </c>
      <c r="N9" s="23">
        <v>38.935487715834931</v>
      </c>
      <c r="O9" s="23">
        <v>36.15850508324759</v>
      </c>
      <c r="P9" s="23">
        <v>32.381340335868956</v>
      </c>
      <c r="Q9" s="15">
        <v>38.900121255244258</v>
      </c>
      <c r="R9" s="15">
        <v>39.100015288583961</v>
      </c>
      <c r="S9" s="15">
        <v>37.482667876847245</v>
      </c>
      <c r="T9" s="15">
        <v>37.588625000408712</v>
      </c>
      <c r="U9" s="15">
        <v>38.408545571380863</v>
      </c>
      <c r="V9" s="15">
        <v>37.596290912425602</v>
      </c>
      <c r="W9" s="15">
        <v>34.985161322596419</v>
      </c>
      <c r="X9" s="15">
        <v>34.436330145773113</v>
      </c>
      <c r="Y9" s="15">
        <v>32.063164460304968</v>
      </c>
      <c r="Z9" s="17">
        <v>30.016968879685621</v>
      </c>
      <c r="AA9" s="18">
        <f>Z9/$Q9</f>
        <v>0.77164203892138072</v>
      </c>
      <c r="AB9" s="19">
        <f t="shared" si="0"/>
        <v>0.93618235707356368</v>
      </c>
      <c r="AD9" s="20">
        <f t="shared" si="1"/>
        <v>-0.22835796107861928</v>
      </c>
      <c r="AE9" s="20">
        <f t="shared" si="1"/>
        <v>-6.3817642926436324E-2</v>
      </c>
    </row>
    <row r="10" spans="2:31" ht="21.75" customHeight="1" x14ac:dyDescent="0.2">
      <c r="B10" s="27" t="s">
        <v>34</v>
      </c>
      <c r="C10" s="28">
        <v>307.12225448784176</v>
      </c>
      <c r="D10" s="28">
        <v>307.12225448784176</v>
      </c>
      <c r="E10" s="28">
        <v>106.17806710146691</v>
      </c>
      <c r="F10" s="28">
        <v>66.548082420222869</v>
      </c>
      <c r="G10" s="28">
        <v>56.780817302796351</v>
      </c>
      <c r="H10" s="29">
        <v>55.300139799111705</v>
      </c>
      <c r="I10" s="29">
        <v>51.209904452429555</v>
      </c>
      <c r="J10" s="29">
        <v>52.965353197290199</v>
      </c>
      <c r="K10" s="29">
        <v>56.015162403555919</v>
      </c>
      <c r="L10" s="29">
        <v>46.662800014273841</v>
      </c>
      <c r="M10" s="29">
        <v>22.690957881090956</v>
      </c>
      <c r="N10" s="29">
        <v>21.291594163549092</v>
      </c>
      <c r="O10" s="29">
        <v>19.633745718962277</v>
      </c>
      <c r="P10" s="29">
        <v>18.608522776429929</v>
      </c>
      <c r="Q10" s="30">
        <v>25.685005918558506</v>
      </c>
      <c r="R10" s="30">
        <v>24.013203342093195</v>
      </c>
      <c r="S10" s="30">
        <v>24.041811050858652</v>
      </c>
      <c r="T10" s="30">
        <v>25.089928892500762</v>
      </c>
      <c r="U10" s="30">
        <v>23.349795758532935</v>
      </c>
      <c r="V10" s="30">
        <v>22.027382909624098</v>
      </c>
      <c r="W10" s="30">
        <v>20.457384570240023</v>
      </c>
      <c r="X10" s="30">
        <v>20.10273898151139</v>
      </c>
      <c r="Y10" s="30">
        <v>20.80395551605827</v>
      </c>
      <c r="Z10" s="31">
        <v>21.031443205429667</v>
      </c>
      <c r="AA10" s="32">
        <f>Z10/$Q10</f>
        <v>0.81882181659275222</v>
      </c>
      <c r="AB10" s="19">
        <f t="shared" si="0"/>
        <v>1.0109348286769697</v>
      </c>
      <c r="AD10" s="20">
        <f>AA10-1</f>
        <v>-0.18117818340724778</v>
      </c>
      <c r="AE10" s="20">
        <f t="shared" si="1"/>
        <v>1.093482867696971E-2</v>
      </c>
    </row>
    <row r="11" spans="2:31" ht="21.75" customHeight="1" thickBot="1" x14ac:dyDescent="0.25">
      <c r="B11" s="34" t="s">
        <v>35</v>
      </c>
      <c r="C11" s="35"/>
      <c r="D11" s="35"/>
      <c r="E11" s="35"/>
      <c r="F11" s="35"/>
      <c r="G11" s="35"/>
      <c r="H11" s="36"/>
      <c r="I11" s="36"/>
      <c r="J11" s="36"/>
      <c r="K11" s="36"/>
      <c r="L11" s="36"/>
      <c r="M11" s="36"/>
      <c r="N11" s="36"/>
      <c r="O11" s="36"/>
      <c r="P11" s="36">
        <v>14.74008763971182</v>
      </c>
      <c r="Q11" s="36">
        <v>16.140380885987049</v>
      </c>
      <c r="R11" s="36">
        <v>9.6628963786754927</v>
      </c>
      <c r="S11" s="36">
        <v>6.4701000997318641</v>
      </c>
      <c r="T11" s="36">
        <v>7.065251275977249</v>
      </c>
      <c r="U11" s="36">
        <v>4.918705585760943</v>
      </c>
      <c r="V11" s="36">
        <v>3.0460231563851781</v>
      </c>
      <c r="W11" s="36">
        <v>2.6727221757834134</v>
      </c>
      <c r="X11" s="36">
        <v>2.8625662164731001</v>
      </c>
      <c r="Y11" s="36">
        <v>3.8622747875278343</v>
      </c>
      <c r="Z11" s="37">
        <v>3.3113729137014114</v>
      </c>
      <c r="AA11" s="38">
        <f>Z11/$Q11</f>
        <v>0.20516076647090276</v>
      </c>
      <c r="AB11" s="19">
        <f t="shared" si="0"/>
        <v>0.85736336637532606</v>
      </c>
      <c r="AD11" s="20">
        <f>AA11-1</f>
        <v>-0.79483923352909724</v>
      </c>
      <c r="AE11" s="20">
        <f>AB11-1</f>
        <v>-0.14263663362467394</v>
      </c>
    </row>
    <row r="12" spans="2:31" ht="27.75" customHeight="1" thickTop="1" thickBot="1" x14ac:dyDescent="0.25">
      <c r="B12" s="40" t="s">
        <v>36</v>
      </c>
      <c r="C12" s="41">
        <f t="shared" ref="C12:O12" si="2">SUM(C5:C10)</f>
        <v>17394.371946971023</v>
      </c>
      <c r="D12" s="41">
        <f t="shared" si="2"/>
        <v>18476.086181352115</v>
      </c>
      <c r="E12" s="41">
        <f t="shared" si="2"/>
        <v>16712.096032789359</v>
      </c>
      <c r="F12" s="41">
        <f t="shared" si="2"/>
        <v>18240.132133351573</v>
      </c>
      <c r="G12" s="41">
        <f t="shared" si="2"/>
        <v>17481.814281920324</v>
      </c>
      <c r="H12" s="41">
        <f t="shared" si="2"/>
        <v>17151.978817893061</v>
      </c>
      <c r="I12" s="41">
        <f t="shared" si="2"/>
        <v>16942.843621010372</v>
      </c>
      <c r="J12" s="42">
        <f t="shared" si="2"/>
        <v>17061.109609273761</v>
      </c>
      <c r="K12" s="42">
        <f t="shared" si="2"/>
        <v>17123.014654173454</v>
      </c>
      <c r="L12" s="42">
        <f>SUM(L5:L10)</f>
        <v>15988.393444015144</v>
      </c>
      <c r="M12" s="42">
        <f>SUM(M5:M10)</f>
        <v>15577.348163602532</v>
      </c>
      <c r="N12" s="42">
        <f t="shared" si="2"/>
        <v>15874.314989866831</v>
      </c>
      <c r="O12" s="42">
        <f t="shared" si="2"/>
        <v>15948.29084573179</v>
      </c>
      <c r="P12" s="42">
        <f t="shared" ref="P12:Z12" si="3">SUM(P5:P11)</f>
        <v>15630.57969213216</v>
      </c>
      <c r="Q12" s="42">
        <f t="shared" si="3"/>
        <v>15990.557871043786</v>
      </c>
      <c r="R12" s="42">
        <f t="shared" si="3"/>
        <v>15272.476528635958</v>
      </c>
      <c r="S12" s="42">
        <f t="shared" si="3"/>
        <v>14753.700912851386</v>
      </c>
      <c r="T12" s="42">
        <f t="shared" si="3"/>
        <v>14720.999109947245</v>
      </c>
      <c r="U12" s="42">
        <f t="shared" si="3"/>
        <v>14768.047723801685</v>
      </c>
      <c r="V12" s="43">
        <f t="shared" si="3"/>
        <v>13914.332718814157</v>
      </c>
      <c r="W12" s="43">
        <f t="shared" si="3"/>
        <v>13243.317018753836</v>
      </c>
      <c r="X12" s="43">
        <f t="shared" si="3"/>
        <v>12558.485431728224</v>
      </c>
      <c r="Y12" s="43">
        <f t="shared" ref="Y12" si="4">SUM(Y5:Y11)</f>
        <v>13408.996598151889</v>
      </c>
      <c r="Z12" s="44">
        <f t="shared" si="3"/>
        <v>12801.644949252275</v>
      </c>
      <c r="AA12" s="45">
        <f>Z12/$Q12</f>
        <v>0.8005752552532206</v>
      </c>
      <c r="AB12" s="46">
        <f>Z12/Y12</f>
        <v>0.95470566015481551</v>
      </c>
      <c r="AD12" s="20">
        <f>AA12-1</f>
        <v>-0.1994247447467794</v>
      </c>
      <c r="AE12" s="20">
        <f>AB12-1</f>
        <v>-4.5294339845184495E-2</v>
      </c>
    </row>
    <row r="15" spans="2:31" ht="16.5" customHeight="1" thickBot="1" x14ac:dyDescent="0.25">
      <c r="B15" s="3" t="s">
        <v>37</v>
      </c>
      <c r="G15" s="47"/>
    </row>
    <row r="16" spans="2:31" ht="24" customHeight="1" thickBot="1" x14ac:dyDescent="0.25">
      <c r="B16" s="5" t="s">
        <v>3</v>
      </c>
      <c r="C16" s="6" t="s">
        <v>4</v>
      </c>
      <c r="D16" s="6" t="s">
        <v>5</v>
      </c>
      <c r="E16" s="6" t="s">
        <v>6</v>
      </c>
      <c r="F16" s="6" t="s">
        <v>7</v>
      </c>
      <c r="G16" s="6" t="s">
        <v>8</v>
      </c>
      <c r="H16" s="6" t="s">
        <v>9</v>
      </c>
      <c r="I16" s="6" t="s">
        <v>10</v>
      </c>
      <c r="J16" s="6" t="s">
        <v>11</v>
      </c>
      <c r="K16" s="6" t="s">
        <v>12</v>
      </c>
      <c r="L16" s="7" t="s">
        <v>13</v>
      </c>
      <c r="M16" s="7" t="s">
        <v>38</v>
      </c>
      <c r="N16" s="7" t="s">
        <v>39</v>
      </c>
      <c r="O16" s="8" t="s">
        <v>40</v>
      </c>
      <c r="P16" s="8" t="s">
        <v>41</v>
      </c>
      <c r="Q16" s="48" t="s">
        <v>18</v>
      </c>
      <c r="R16" s="48" t="s">
        <v>19</v>
      </c>
      <c r="S16" s="48" t="s">
        <v>20</v>
      </c>
      <c r="T16" s="48" t="s">
        <v>21</v>
      </c>
      <c r="U16" s="48" t="s">
        <v>22</v>
      </c>
      <c r="V16" s="48" t="s">
        <v>23</v>
      </c>
      <c r="W16" s="48" t="s">
        <v>24</v>
      </c>
      <c r="X16" s="48" t="s">
        <v>25</v>
      </c>
      <c r="Y16" s="48" t="s">
        <v>26</v>
      </c>
      <c r="Z16" s="49" t="s">
        <v>42</v>
      </c>
    </row>
    <row r="17" spans="2:26" ht="24" customHeight="1" thickTop="1" x14ac:dyDescent="0.2">
      <c r="B17" s="13" t="s">
        <v>29</v>
      </c>
      <c r="C17" s="50">
        <f t="shared" ref="C17:C22" si="5">C5/$C$12</f>
        <v>0.92582103546011318</v>
      </c>
      <c r="D17" s="50">
        <f t="shared" ref="D17:D22" si="6">D5/$D$12</f>
        <v>0.9285537822642711</v>
      </c>
      <c r="E17" s="50">
        <f t="shared" ref="E17:E22" si="7">E5/$E$12</f>
        <v>0.94075445777039579</v>
      </c>
      <c r="F17" s="50">
        <f t="shared" ref="F17:F22" si="8">F5/$F$12</f>
        <v>0.95930249715784077</v>
      </c>
      <c r="G17" s="50">
        <f t="shared" ref="G17:G22" si="9">G5/$G$12</f>
        <v>0.95948718242111442</v>
      </c>
      <c r="H17" s="50">
        <f t="shared" ref="H17:H22" si="10">H5/$H$12</f>
        <v>0.96206013997405015</v>
      </c>
      <c r="I17" s="50">
        <f t="shared" ref="I17:I22" si="11">I5/$I$12</f>
        <v>0.96645100263981043</v>
      </c>
      <c r="J17" s="50">
        <f t="shared" ref="J17:J22" si="12">J5/$J$12</f>
        <v>0.96755017672442989</v>
      </c>
      <c r="K17" s="50">
        <f t="shared" ref="K17:K22" si="13">K5/$K$12</f>
        <v>0.9676448211129216</v>
      </c>
      <c r="L17" s="51">
        <f t="shared" ref="L17:L22" si="14">L5/$L$12</f>
        <v>0.962171288362206</v>
      </c>
      <c r="M17" s="51">
        <f t="shared" ref="M17:M22" si="15">M5/$M$12</f>
        <v>0.96393497288332675</v>
      </c>
      <c r="N17" s="51">
        <f t="shared" ref="N17:N22" si="16">N5/$N$12</f>
        <v>0.96941245948044408</v>
      </c>
      <c r="O17" s="51">
        <f t="shared" ref="O17:O22" si="17">O5/$O$12</f>
        <v>0.97370778799652946</v>
      </c>
      <c r="P17" s="51">
        <f t="shared" ref="P17:P22" si="18">P5/$P$12</f>
        <v>0.9716859881027361</v>
      </c>
      <c r="Q17" s="52">
        <f t="shared" ref="P17:Q23" si="19">Q5/$Q$12</f>
        <v>0.96460496894608838</v>
      </c>
      <c r="R17" s="52">
        <f t="shared" ref="R17:R23" si="20">R5/$R$12</f>
        <v>0.96107520763250864</v>
      </c>
      <c r="S17" s="52">
        <f t="shared" ref="S17:S23" si="21">S5/$S$12</f>
        <v>0.95829569809825288</v>
      </c>
      <c r="T17" s="52">
        <f t="shared" ref="T17:T23" si="22">T5/$T$12</f>
        <v>0.95603322929590417</v>
      </c>
      <c r="U17" s="52">
        <f t="shared" ref="U17:U23" si="23">U5/$U$12</f>
        <v>0.95484191354654491</v>
      </c>
      <c r="V17" s="52">
        <f>V5/$V$12</f>
        <v>0.95124429425207446</v>
      </c>
      <c r="W17" s="52">
        <f>W5/$W$12</f>
        <v>0.94913845208768066</v>
      </c>
      <c r="X17" s="52">
        <f>X5/$X$12</f>
        <v>0.94681525954363988</v>
      </c>
      <c r="Y17" s="52">
        <f>Y5/$Y$12</f>
        <v>0.94815261716459842</v>
      </c>
      <c r="Z17" s="53">
        <f>Z5/$Z$12</f>
        <v>0.95308158120118802</v>
      </c>
    </row>
    <row r="18" spans="2:26" ht="24" customHeight="1" x14ac:dyDescent="0.2">
      <c r="B18" s="21" t="s">
        <v>30</v>
      </c>
      <c r="C18" s="54">
        <f t="shared" si="5"/>
        <v>1.0351220892608193E-2</v>
      </c>
      <c r="D18" s="54">
        <f t="shared" si="6"/>
        <v>8.9277620056557126E-3</v>
      </c>
      <c r="E18" s="54">
        <f t="shared" si="7"/>
        <v>8.2197744887669618E-3</v>
      </c>
      <c r="F18" s="54">
        <f t="shared" si="8"/>
        <v>6.6117942084139977E-3</v>
      </c>
      <c r="G18" s="54">
        <f t="shared" si="9"/>
        <v>6.2847682259562958E-3</v>
      </c>
      <c r="H18" s="54">
        <f t="shared" si="10"/>
        <v>5.8947746998991917E-3</v>
      </c>
      <c r="I18" s="55">
        <f t="shared" si="11"/>
        <v>5.4062256418990493E-3</v>
      </c>
      <c r="J18" s="55">
        <f t="shared" si="12"/>
        <v>4.8716307092130581E-3</v>
      </c>
      <c r="K18" s="55">
        <f t="shared" si="13"/>
        <v>4.4173839227491249E-3</v>
      </c>
      <c r="L18" s="55">
        <f t="shared" si="14"/>
        <v>4.2216759761790025E-3</v>
      </c>
      <c r="M18" s="55">
        <f t="shared" si="15"/>
        <v>3.8117782602024091E-3</v>
      </c>
      <c r="N18" s="55">
        <f t="shared" si="16"/>
        <v>5.1257871232073763E-3</v>
      </c>
      <c r="O18" s="55">
        <f t="shared" si="17"/>
        <v>1.199642068455958E-3</v>
      </c>
      <c r="P18" s="55">
        <f t="shared" si="18"/>
        <v>1.1969285747532748E-3</v>
      </c>
      <c r="Q18" s="55">
        <f t="shared" si="19"/>
        <v>1.4122949672933881E-3</v>
      </c>
      <c r="R18" s="55">
        <f t="shared" si="20"/>
        <v>1.384658732959259E-3</v>
      </c>
      <c r="S18" s="55">
        <f t="shared" si="21"/>
        <v>1.3942479103007575E-3</v>
      </c>
      <c r="T18" s="55">
        <f t="shared" si="22"/>
        <v>1.427971101674666E-3</v>
      </c>
      <c r="U18" s="55">
        <f t="shared" si="23"/>
        <v>1.3587216473927432E-3</v>
      </c>
      <c r="V18" s="55">
        <f t="shared" ref="V18:V23" si="24">V6/$V$12</f>
        <v>1.4224007111663314E-3</v>
      </c>
      <c r="W18" s="55">
        <f t="shared" ref="W18:W23" si="25">W6/$W$12</f>
        <v>1.4622054885113196E-3</v>
      </c>
      <c r="X18" s="55">
        <f t="shared" ref="X18:X23" si="26">X6/$X$12</f>
        <v>1.4576707252525528E-3</v>
      </c>
      <c r="Y18" s="55">
        <f>Y6/$Y$12</f>
        <v>1.3705637905267038E-3</v>
      </c>
      <c r="Z18" s="26">
        <f t="shared" ref="Y18:Z23" si="27">Z6/$Z$12</f>
        <v>1.4173211952589941E-3</v>
      </c>
    </row>
    <row r="19" spans="2:26" ht="24" customHeight="1" x14ac:dyDescent="0.2">
      <c r="B19" s="21" t="s">
        <v>31</v>
      </c>
      <c r="C19" s="54">
        <f t="shared" si="5"/>
        <v>1.1903256131989835E-2</v>
      </c>
      <c r="D19" s="54">
        <f t="shared" si="6"/>
        <v>1.3633976618453695E-2</v>
      </c>
      <c r="E19" s="54">
        <f t="shared" si="7"/>
        <v>1.4493911734530114E-2</v>
      </c>
      <c r="F19" s="54">
        <f t="shared" si="8"/>
        <v>1.4810915420630686E-2</v>
      </c>
      <c r="G19" s="54">
        <f t="shared" si="9"/>
        <v>1.5606220560668007E-2</v>
      </c>
      <c r="H19" s="54">
        <f t="shared" si="10"/>
        <v>1.5637866662503545E-2</v>
      </c>
      <c r="I19" s="55">
        <f t="shared" si="11"/>
        <v>1.5684135326992449E-2</v>
      </c>
      <c r="J19" s="55">
        <f t="shared" si="12"/>
        <v>1.5160394566044146E-2</v>
      </c>
      <c r="K19" s="55">
        <f t="shared" si="13"/>
        <v>1.5001141557061295E-2</v>
      </c>
      <c r="L19" s="55">
        <f t="shared" si="14"/>
        <v>1.5404549158042249E-2</v>
      </c>
      <c r="M19" s="55">
        <f t="shared" si="15"/>
        <v>1.5463282852230691E-2</v>
      </c>
      <c r="N19" s="55">
        <f t="shared" si="16"/>
        <v>8.5166321765336901E-3</v>
      </c>
      <c r="O19" s="55">
        <f t="shared" si="17"/>
        <v>6.2102488107338445E-3</v>
      </c>
      <c r="P19" s="55">
        <f t="shared" si="18"/>
        <v>5.692960888977164E-3</v>
      </c>
      <c r="Q19" s="55">
        <f t="shared" si="19"/>
        <v>5.3669168395604257E-3</v>
      </c>
      <c r="R19" s="55">
        <f t="shared" si="20"/>
        <v>5.5200690902535423E-3</v>
      </c>
      <c r="S19" s="55">
        <f t="shared" si="21"/>
        <v>5.5944129655316121E-3</v>
      </c>
      <c r="T19" s="55">
        <f t="shared" si="22"/>
        <v>5.6368758826408818E-3</v>
      </c>
      <c r="U19" s="55">
        <f t="shared" si="23"/>
        <v>6.0462504156155459E-3</v>
      </c>
      <c r="V19" s="55">
        <f t="shared" si="24"/>
        <v>6.4176320141698393E-3</v>
      </c>
      <c r="W19" s="55">
        <f t="shared" si="25"/>
        <v>6.6386016841484775E-3</v>
      </c>
      <c r="X19" s="55">
        <f t="shared" si="26"/>
        <v>6.335068510163167E-3</v>
      </c>
      <c r="Y19" s="55">
        <f>Y7/$Y$12</f>
        <v>5.659285077546216E-3</v>
      </c>
      <c r="Z19" s="26">
        <f t="shared" si="27"/>
        <v>5.76877232716502E-3</v>
      </c>
    </row>
    <row r="20" spans="2:26" ht="24" customHeight="1" x14ac:dyDescent="0.2">
      <c r="B20" s="21" t="s">
        <v>32</v>
      </c>
      <c r="C20" s="54">
        <f t="shared" si="5"/>
        <v>2.1104117662149632E-2</v>
      </c>
      <c r="D20" s="54">
        <f t="shared" si="6"/>
        <v>1.9868540805929858E-2</v>
      </c>
      <c r="E20" s="54">
        <f t="shared" si="7"/>
        <v>1.7378325363614052E-2</v>
      </c>
      <c r="F20" s="54">
        <f t="shared" si="8"/>
        <v>8.8801725874705448E-3</v>
      </c>
      <c r="G20" s="54">
        <f t="shared" si="9"/>
        <v>8.8778486102642096E-3</v>
      </c>
      <c r="H20" s="54">
        <f t="shared" si="10"/>
        <v>6.0900156611419847E-3</v>
      </c>
      <c r="I20" s="55">
        <f t="shared" si="11"/>
        <v>5.2341016791844662E-3</v>
      </c>
      <c r="J20" s="55">
        <f t="shared" si="12"/>
        <v>4.7649690001201088E-3</v>
      </c>
      <c r="K20" s="55">
        <f t="shared" si="13"/>
        <v>4.8326578820252842E-3</v>
      </c>
      <c r="L20" s="55">
        <f t="shared" si="14"/>
        <v>1.1750972299774842E-2</v>
      </c>
      <c r="M20" s="55">
        <f t="shared" si="15"/>
        <v>1.2803307409626137E-2</v>
      </c>
      <c r="N20" s="55">
        <f t="shared" si="16"/>
        <v>1.3151125578564826E-2</v>
      </c>
      <c r="O20" s="55">
        <f t="shared" si="17"/>
        <v>1.5383999495844859E-2</v>
      </c>
      <c r="P20" s="55">
        <f t="shared" si="18"/>
        <v>1.7218907268986762E-2</v>
      </c>
      <c r="Q20" s="55">
        <f t="shared" si="19"/>
        <v>2.3567495810764838E-2</v>
      </c>
      <c r="R20" s="55">
        <f t="shared" si="20"/>
        <v>2.7254883542173449E-2</v>
      </c>
      <c r="S20" s="55">
        <f t="shared" si="21"/>
        <v>3.0106995410209652E-2</v>
      </c>
      <c r="T20" s="55">
        <f t="shared" si="22"/>
        <v>3.2164215046069339E-2</v>
      </c>
      <c r="U20" s="55">
        <f t="shared" si="23"/>
        <v>3.3238161015247972E-2</v>
      </c>
      <c r="V20" s="55">
        <f t="shared" si="24"/>
        <v>3.6411705908615095E-2</v>
      </c>
      <c r="W20" s="55">
        <f t="shared" si="25"/>
        <v>3.8372469433737989E-2</v>
      </c>
      <c r="X20" s="55">
        <f t="shared" si="26"/>
        <v>4.0821256153331882E-2</v>
      </c>
      <c r="Y20" s="55">
        <f t="shared" ref="Y20" si="28">Y8/$Z$12</f>
        <v>4.2512408983297272E-2</v>
      </c>
      <c r="Z20" s="26">
        <f t="shared" si="27"/>
        <v>3.5486012774025348E-2</v>
      </c>
    </row>
    <row r="21" spans="2:26" ht="24" customHeight="1" x14ac:dyDescent="0.2">
      <c r="B21" s="21" t="s">
        <v>33</v>
      </c>
      <c r="C21" s="54">
        <f t="shared" si="5"/>
        <v>1.3163954581340859E-2</v>
      </c>
      <c r="D21" s="54">
        <f t="shared" si="6"/>
        <v>1.2393248225480999E-2</v>
      </c>
      <c r="E21" s="54">
        <f t="shared" si="7"/>
        <v>1.2800164380726481E-2</v>
      </c>
      <c r="F21" s="54">
        <f t="shared" si="8"/>
        <v>6.7461776245900263E-3</v>
      </c>
      <c r="G21" s="54">
        <f t="shared" si="9"/>
        <v>6.4959867879982019E-3</v>
      </c>
      <c r="H21" s="54">
        <f t="shared" si="10"/>
        <v>7.0930770641536058E-3</v>
      </c>
      <c r="I21" s="55">
        <f t="shared" si="11"/>
        <v>4.2020252917396419E-3</v>
      </c>
      <c r="J21" s="55">
        <f t="shared" si="12"/>
        <v>4.5483795001146502E-3</v>
      </c>
      <c r="K21" s="55">
        <f t="shared" si="13"/>
        <v>4.8326578820252842E-3</v>
      </c>
      <c r="L21" s="55">
        <f t="shared" si="14"/>
        <v>3.5329720639845925E-3</v>
      </c>
      <c r="M21" s="55">
        <f t="shared" si="15"/>
        <v>2.5299948773512726E-3</v>
      </c>
      <c r="N21" s="55">
        <f t="shared" si="16"/>
        <v>2.4527349835686712E-3</v>
      </c>
      <c r="O21" s="55">
        <f t="shared" si="17"/>
        <v>2.2672338643061943E-3</v>
      </c>
      <c r="P21" s="55">
        <f t="shared" si="18"/>
        <v>2.0716659889567944E-3</v>
      </c>
      <c r="Q21" s="55">
        <f t="shared" si="19"/>
        <v>2.4326931911291126E-3</v>
      </c>
      <c r="R21" s="55">
        <f t="shared" si="20"/>
        <v>2.5601620808040704E-3</v>
      </c>
      <c r="S21" s="55">
        <f t="shared" si="21"/>
        <v>2.540560371818133E-3</v>
      </c>
      <c r="T21" s="55">
        <f t="shared" si="22"/>
        <v>2.5534017575620529E-3</v>
      </c>
      <c r="U21" s="55">
        <f t="shared" si="23"/>
        <v>2.6007869347197295E-3</v>
      </c>
      <c r="V21" s="55">
        <f t="shared" si="24"/>
        <v>2.701983032329683E-3</v>
      </c>
      <c r="W21" s="55">
        <f t="shared" si="25"/>
        <v>2.6417219547832313E-3</v>
      </c>
      <c r="X21" s="55">
        <f t="shared" si="26"/>
        <v>2.7420766885449329E-3</v>
      </c>
      <c r="Y21" s="55">
        <f>Y9/$Y$12</f>
        <v>2.3911680658285877E-3</v>
      </c>
      <c r="Z21" s="26">
        <f t="shared" si="27"/>
        <v>2.3447743628789569E-3</v>
      </c>
    </row>
    <row r="22" spans="2:26" ht="24" customHeight="1" x14ac:dyDescent="0.2">
      <c r="B22" s="27" t="s">
        <v>34</v>
      </c>
      <c r="C22" s="56">
        <f t="shared" si="5"/>
        <v>1.7656415271798453E-2</v>
      </c>
      <c r="D22" s="56">
        <f t="shared" si="6"/>
        <v>1.6622690080208641E-2</v>
      </c>
      <c r="E22" s="56">
        <f t="shared" si="7"/>
        <v>6.3533662619664286E-3</v>
      </c>
      <c r="F22" s="56">
        <f t="shared" si="8"/>
        <v>3.6484430010537893E-3</v>
      </c>
      <c r="G22" s="56">
        <f t="shared" si="9"/>
        <v>3.2479933939991009E-3</v>
      </c>
      <c r="H22" s="56">
        <f t="shared" si="10"/>
        <v>3.2241259382516391E-3</v>
      </c>
      <c r="I22" s="57">
        <f t="shared" si="11"/>
        <v>3.0225094203741283E-3</v>
      </c>
      <c r="J22" s="57">
        <f t="shared" si="12"/>
        <v>3.1044495000782527E-3</v>
      </c>
      <c r="K22" s="57">
        <f t="shared" si="13"/>
        <v>3.2713376432171155E-3</v>
      </c>
      <c r="L22" s="57">
        <f t="shared" si="14"/>
        <v>2.9185421398133589E-3</v>
      </c>
      <c r="M22" s="57">
        <f t="shared" si="15"/>
        <v>1.4566637172628539E-3</v>
      </c>
      <c r="N22" s="57">
        <f t="shared" si="16"/>
        <v>1.3412606576813119E-3</v>
      </c>
      <c r="O22" s="57">
        <f t="shared" si="17"/>
        <v>1.2310877641297103E-3</v>
      </c>
      <c r="P22" s="57">
        <f t="shared" si="18"/>
        <v>1.1905203225313998E-3</v>
      </c>
      <c r="Q22" s="57">
        <f t="shared" si="19"/>
        <v>1.6062607774973091E-3</v>
      </c>
      <c r="R22" s="57">
        <f t="shared" si="20"/>
        <v>1.5723188899369619E-3</v>
      </c>
      <c r="S22" s="57">
        <f t="shared" si="21"/>
        <v>1.6295444236582529E-3</v>
      </c>
      <c r="T22" s="57">
        <f t="shared" si="22"/>
        <v>1.7043631824926234E-3</v>
      </c>
      <c r="U22" s="55">
        <f t="shared" si="23"/>
        <v>1.5811024040029362E-3</v>
      </c>
      <c r="V22" s="57">
        <f t="shared" si="24"/>
        <v>1.5830714526353063E-3</v>
      </c>
      <c r="W22" s="57">
        <f t="shared" si="25"/>
        <v>1.5447326784724974E-3</v>
      </c>
      <c r="X22" s="57">
        <f t="shared" si="26"/>
        <v>1.6007295697236773E-3</v>
      </c>
      <c r="Y22" s="57">
        <f>Y10/$Y$12</f>
        <v>1.5514923405175298E-3</v>
      </c>
      <c r="Z22" s="33">
        <f t="shared" si="27"/>
        <v>1.6428703724249189E-3</v>
      </c>
    </row>
    <row r="23" spans="2:26" ht="24" customHeight="1" thickBot="1" x14ac:dyDescent="0.25">
      <c r="B23" s="34" t="s">
        <v>35</v>
      </c>
      <c r="C23" s="58"/>
      <c r="D23" s="58"/>
      <c r="E23" s="58"/>
      <c r="F23" s="58"/>
      <c r="G23" s="58"/>
      <c r="H23" s="58"/>
      <c r="I23" s="59"/>
      <c r="J23" s="59"/>
      <c r="K23" s="59"/>
      <c r="L23" s="59"/>
      <c r="M23" s="59"/>
      <c r="N23" s="59"/>
      <c r="O23" s="59"/>
      <c r="P23" s="59">
        <f t="shared" si="19"/>
        <v>9.2179946181888018E-4</v>
      </c>
      <c r="Q23" s="57">
        <f t="shared" si="19"/>
        <v>1.0093694676665764E-3</v>
      </c>
      <c r="R23" s="57">
        <f t="shared" si="20"/>
        <v>6.3270003136410265E-4</v>
      </c>
      <c r="S23" s="57">
        <f t="shared" si="21"/>
        <v>4.385408202287744E-4</v>
      </c>
      <c r="T23" s="57">
        <f t="shared" si="22"/>
        <v>4.799437336561709E-4</v>
      </c>
      <c r="U23" s="59">
        <f t="shared" si="23"/>
        <v>3.330640364760914E-4</v>
      </c>
      <c r="V23" s="59">
        <f t="shared" si="24"/>
        <v>2.1891262900926046E-4</v>
      </c>
      <c r="W23" s="59">
        <f t="shared" si="25"/>
        <v>2.0181667266581149E-4</v>
      </c>
      <c r="X23" s="59">
        <f t="shared" si="26"/>
        <v>2.2793880934407953E-4</v>
      </c>
      <c r="Y23" s="59">
        <f>Y11/$Y$12</f>
        <v>2.8803607781212776E-4</v>
      </c>
      <c r="Z23" s="39">
        <f t="shared" si="27"/>
        <v>2.5866776705870314E-4</v>
      </c>
    </row>
    <row r="24" spans="2:26" ht="24" customHeight="1" thickTop="1" thickBot="1" x14ac:dyDescent="0.25">
      <c r="B24" s="40" t="s">
        <v>36</v>
      </c>
      <c r="C24" s="60">
        <f>SUM(C17:C23)</f>
        <v>1.0000000000000002</v>
      </c>
      <c r="D24" s="60">
        <f t="shared" ref="D24:Z24" si="29">SUM(D17:D23)</f>
        <v>1</v>
      </c>
      <c r="E24" s="60">
        <f t="shared" si="29"/>
        <v>0.99999999999999989</v>
      </c>
      <c r="F24" s="60">
        <f t="shared" si="29"/>
        <v>0.99999999999999989</v>
      </c>
      <c r="G24" s="60">
        <f t="shared" si="29"/>
        <v>1.0000000000000002</v>
      </c>
      <c r="H24" s="60">
        <f t="shared" si="29"/>
        <v>1.0000000000000002</v>
      </c>
      <c r="I24" s="60">
        <f t="shared" si="29"/>
        <v>1.0000000000000002</v>
      </c>
      <c r="J24" s="60">
        <f t="shared" si="29"/>
        <v>1</v>
      </c>
      <c r="K24" s="60">
        <f t="shared" si="29"/>
        <v>0.99999999999999967</v>
      </c>
      <c r="L24" s="60">
        <f t="shared" si="29"/>
        <v>1</v>
      </c>
      <c r="M24" s="60">
        <f t="shared" si="29"/>
        <v>1</v>
      </c>
      <c r="N24" s="60">
        <f t="shared" si="29"/>
        <v>0.99999999999999989</v>
      </c>
      <c r="O24" s="60">
        <f t="shared" si="29"/>
        <v>1</v>
      </c>
      <c r="P24" s="60">
        <f t="shared" si="29"/>
        <v>0.9999787706087605</v>
      </c>
      <c r="Q24" s="61">
        <f t="shared" si="29"/>
        <v>1</v>
      </c>
      <c r="R24" s="61">
        <f t="shared" si="29"/>
        <v>0.99999999999999989</v>
      </c>
      <c r="S24" s="61">
        <f t="shared" si="29"/>
        <v>1.0000000000000002</v>
      </c>
      <c r="T24" s="62">
        <f t="shared" si="29"/>
        <v>0.99999999999999989</v>
      </c>
      <c r="U24" s="63">
        <f t="shared" si="29"/>
        <v>0.99999999999999989</v>
      </c>
      <c r="V24" s="63">
        <f t="shared" si="29"/>
        <v>1</v>
      </c>
      <c r="W24" s="63">
        <f t="shared" si="29"/>
        <v>0.99999999999999989</v>
      </c>
      <c r="X24" s="63">
        <f t="shared" si="29"/>
        <v>1.0000000000000002</v>
      </c>
      <c r="Y24" s="63">
        <f t="shared" ref="Y24" si="30">SUM(Y17:Y23)</f>
        <v>1.0019255715001267</v>
      </c>
      <c r="Z24" s="64">
        <f t="shared" si="29"/>
        <v>0.99999999999999989</v>
      </c>
    </row>
    <row r="27" spans="2:26" x14ac:dyDescent="0.2">
      <c r="V27" s="65"/>
    </row>
    <row r="1147" spans="1:1" x14ac:dyDescent="0.2">
      <c r="A1147" s="66"/>
    </row>
    <row r="1148" spans="1:1" x14ac:dyDescent="0.2">
      <c r="A1148" s="67"/>
    </row>
    <row r="1149" spans="1:1" x14ac:dyDescent="0.2">
      <c r="A1149" s="67"/>
    </row>
    <row r="1150" spans="1:1" x14ac:dyDescent="0.2">
      <c r="A1150" s="67"/>
    </row>
    <row r="1151" spans="1:1" x14ac:dyDescent="0.2">
      <c r="A1151" s="67"/>
    </row>
    <row r="1152" spans="1:1" x14ac:dyDescent="0.2">
      <c r="A1152" s="67"/>
    </row>
    <row r="1153" spans="1:1" x14ac:dyDescent="0.2">
      <c r="A1153" s="67"/>
    </row>
    <row r="1154" spans="1:1" x14ac:dyDescent="0.2">
      <c r="A1154" s="67"/>
    </row>
    <row r="1155" spans="1:1" x14ac:dyDescent="0.2">
      <c r="A1155" s="67"/>
    </row>
    <row r="1156" spans="1:1" x14ac:dyDescent="0.2">
      <c r="A1156" s="67"/>
    </row>
    <row r="1157" spans="1:1" x14ac:dyDescent="0.2">
      <c r="A1157" s="67"/>
    </row>
    <row r="1158" spans="1:1" x14ac:dyDescent="0.2">
      <c r="A1158" s="67"/>
    </row>
    <row r="1159" spans="1:1" x14ac:dyDescent="0.2">
      <c r="A1159" s="67"/>
    </row>
    <row r="1160" spans="1:1" x14ac:dyDescent="0.2">
      <c r="A1160" s="67"/>
    </row>
    <row r="1161" spans="1:1" x14ac:dyDescent="0.2">
      <c r="A1161" s="67"/>
    </row>
    <row r="1162" spans="1:1" x14ac:dyDescent="0.2">
      <c r="A1162" s="67"/>
    </row>
    <row r="1163" spans="1:1" x14ac:dyDescent="0.2">
      <c r="A1163" s="67"/>
    </row>
    <row r="1164" spans="1:1" x14ac:dyDescent="0.2">
      <c r="A1164" s="67"/>
    </row>
    <row r="1165" spans="1:1" x14ac:dyDescent="0.2">
      <c r="A1165" s="67"/>
    </row>
    <row r="1166" spans="1:1" x14ac:dyDescent="0.2">
      <c r="A1166" s="67"/>
    </row>
    <row r="1167" spans="1:1" x14ac:dyDescent="0.2">
      <c r="A1167" s="67"/>
    </row>
    <row r="1168" spans="1:1" x14ac:dyDescent="0.2">
      <c r="A1168" s="67"/>
    </row>
    <row r="1169" spans="1:1" x14ac:dyDescent="0.2">
      <c r="A1169" s="67"/>
    </row>
    <row r="1170" spans="1:1" x14ac:dyDescent="0.2">
      <c r="A1170" s="67"/>
    </row>
    <row r="1171" spans="1:1" x14ac:dyDescent="0.2">
      <c r="A1171" s="67"/>
    </row>
    <row r="1172" spans="1:1" x14ac:dyDescent="0.2">
      <c r="A1172" s="67"/>
    </row>
    <row r="1173" spans="1:1" x14ac:dyDescent="0.2">
      <c r="A1173" s="67"/>
    </row>
    <row r="1174" spans="1:1" x14ac:dyDescent="0.2">
      <c r="A1174" s="67"/>
    </row>
    <row r="1175" spans="1:1" x14ac:dyDescent="0.2">
      <c r="A1175" s="67"/>
    </row>
    <row r="1176" spans="1:1" x14ac:dyDescent="0.2">
      <c r="A1176" s="67"/>
    </row>
    <row r="1177" spans="1:1" x14ac:dyDescent="0.2">
      <c r="A1177" s="67"/>
    </row>
    <row r="1178" spans="1:1" x14ac:dyDescent="0.2">
      <c r="A1178" s="67"/>
    </row>
    <row r="1179" spans="1:1" x14ac:dyDescent="0.2">
      <c r="A1179" s="67"/>
    </row>
    <row r="1180" spans="1:1" x14ac:dyDescent="0.2">
      <c r="A1180" s="67"/>
    </row>
    <row r="1181" spans="1:1" x14ac:dyDescent="0.2">
      <c r="A1181" s="67"/>
    </row>
    <row r="1182" spans="1:1" x14ac:dyDescent="0.2">
      <c r="A1182" s="67"/>
    </row>
    <row r="1183" spans="1:1" x14ac:dyDescent="0.2">
      <c r="A1183" s="67"/>
    </row>
    <row r="1184" spans="1:1" x14ac:dyDescent="0.2">
      <c r="A1184" s="67"/>
    </row>
    <row r="1185" spans="1:1" x14ac:dyDescent="0.2">
      <c r="A1185" s="67"/>
    </row>
    <row r="1186" spans="1:1" x14ac:dyDescent="0.2">
      <c r="A1186" s="67"/>
    </row>
    <row r="1187" spans="1:1" x14ac:dyDescent="0.2">
      <c r="A1187" s="67"/>
    </row>
    <row r="1188" spans="1:1" x14ac:dyDescent="0.2">
      <c r="A1188" s="67"/>
    </row>
    <row r="1189" spans="1:1" x14ac:dyDescent="0.2">
      <c r="A1189" s="67"/>
    </row>
    <row r="1190" spans="1:1" x14ac:dyDescent="0.2">
      <c r="A1190" s="67"/>
    </row>
    <row r="1191" spans="1:1" x14ac:dyDescent="0.2">
      <c r="A1191" s="67"/>
    </row>
    <row r="1192" spans="1:1" x14ac:dyDescent="0.2">
      <c r="A1192" s="67"/>
    </row>
    <row r="1193" spans="1:1" x14ac:dyDescent="0.2">
      <c r="A1193" s="67"/>
    </row>
    <row r="1194" spans="1:1" x14ac:dyDescent="0.2">
      <c r="A1194" s="67"/>
    </row>
    <row r="1195" spans="1:1" x14ac:dyDescent="0.2">
      <c r="A1195" s="67"/>
    </row>
    <row r="1196" spans="1:1" x14ac:dyDescent="0.2">
      <c r="A1196" s="67"/>
    </row>
    <row r="1197" spans="1:1" x14ac:dyDescent="0.2">
      <c r="A1197" s="67"/>
    </row>
    <row r="1198" spans="1:1" x14ac:dyDescent="0.2">
      <c r="A1198" s="67"/>
    </row>
    <row r="1199" spans="1:1" x14ac:dyDescent="0.2">
      <c r="A1199" s="67"/>
    </row>
    <row r="1200" spans="1:1" x14ac:dyDescent="0.2">
      <c r="A1200" s="67"/>
    </row>
    <row r="1201" spans="1:1" x14ac:dyDescent="0.2">
      <c r="A1201" s="67"/>
    </row>
    <row r="1202" spans="1:1" x14ac:dyDescent="0.2">
      <c r="A1202" s="67"/>
    </row>
    <row r="1203" spans="1:1" ht="13.5" thickBot="1" x14ac:dyDescent="0.25">
      <c r="A1203" s="68"/>
    </row>
    <row r="1204" spans="1:1" x14ac:dyDescent="0.2">
      <c r="A1204" s="69"/>
    </row>
    <row r="1205" spans="1:1" x14ac:dyDescent="0.2">
      <c r="A1205" s="67"/>
    </row>
    <row r="1206" spans="1:1" x14ac:dyDescent="0.2">
      <c r="A1206" s="67"/>
    </row>
    <row r="1207" spans="1:1" x14ac:dyDescent="0.2">
      <c r="A1207" s="67"/>
    </row>
    <row r="1208" spans="1:1" x14ac:dyDescent="0.2">
      <c r="A1208" s="67"/>
    </row>
    <row r="1209" spans="1:1" x14ac:dyDescent="0.2">
      <c r="A1209" s="67"/>
    </row>
    <row r="1210" spans="1:1" x14ac:dyDescent="0.2">
      <c r="A1210" s="67"/>
    </row>
    <row r="1211" spans="1:1" x14ac:dyDescent="0.2">
      <c r="A1211" s="67"/>
    </row>
    <row r="1212" spans="1:1" x14ac:dyDescent="0.2">
      <c r="A1212" s="67"/>
    </row>
    <row r="1213" spans="1:1" x14ac:dyDescent="0.2">
      <c r="A1213" s="67"/>
    </row>
    <row r="1214" spans="1:1" x14ac:dyDescent="0.2">
      <c r="A1214" s="67"/>
    </row>
    <row r="1215" spans="1:1" x14ac:dyDescent="0.2">
      <c r="A1215" s="67"/>
    </row>
    <row r="1216" spans="1:1" x14ac:dyDescent="0.2">
      <c r="A1216" s="67"/>
    </row>
    <row r="1217" spans="1:1" x14ac:dyDescent="0.2">
      <c r="A1217" s="67"/>
    </row>
    <row r="1218" spans="1:1" x14ac:dyDescent="0.2">
      <c r="A1218" s="67"/>
    </row>
    <row r="1219" spans="1:1" x14ac:dyDescent="0.2">
      <c r="A1219" s="67"/>
    </row>
    <row r="1220" spans="1:1" x14ac:dyDescent="0.2">
      <c r="A1220" s="67"/>
    </row>
    <row r="1221" spans="1:1" x14ac:dyDescent="0.2">
      <c r="A1221" s="67"/>
    </row>
    <row r="1222" spans="1:1" x14ac:dyDescent="0.2">
      <c r="A1222" s="67"/>
    </row>
    <row r="1223" spans="1:1" x14ac:dyDescent="0.2">
      <c r="A1223" s="67"/>
    </row>
    <row r="1224" spans="1:1" x14ac:dyDescent="0.2">
      <c r="A1224" s="67"/>
    </row>
    <row r="1225" spans="1:1" x14ac:dyDescent="0.2">
      <c r="A1225" s="67"/>
    </row>
    <row r="1226" spans="1:1" x14ac:dyDescent="0.2">
      <c r="A1226" s="67"/>
    </row>
    <row r="1227" spans="1:1" x14ac:dyDescent="0.2">
      <c r="A1227" s="67"/>
    </row>
    <row r="1228" spans="1:1" x14ac:dyDescent="0.2">
      <c r="A1228" s="67"/>
    </row>
    <row r="1229" spans="1:1" x14ac:dyDescent="0.2">
      <c r="A1229" s="67"/>
    </row>
    <row r="1230" spans="1:1" x14ac:dyDescent="0.2">
      <c r="A1230" s="67"/>
    </row>
    <row r="1231" spans="1:1" x14ac:dyDescent="0.2">
      <c r="A1231" s="67"/>
    </row>
    <row r="1232" spans="1:1" x14ac:dyDescent="0.2">
      <c r="A1232" s="67"/>
    </row>
    <row r="1233" spans="1:1" x14ac:dyDescent="0.2">
      <c r="A1233" s="67"/>
    </row>
    <row r="1234" spans="1:1" x14ac:dyDescent="0.2">
      <c r="A1234" s="67"/>
    </row>
    <row r="1235" spans="1:1" x14ac:dyDescent="0.2">
      <c r="A1235" s="67"/>
    </row>
    <row r="1236" spans="1:1" x14ac:dyDescent="0.2">
      <c r="A1236" s="67"/>
    </row>
    <row r="1237" spans="1:1" x14ac:dyDescent="0.2">
      <c r="A1237" s="67"/>
    </row>
    <row r="1238" spans="1:1" x14ac:dyDescent="0.2">
      <c r="A1238" s="67"/>
    </row>
    <row r="1239" spans="1:1" x14ac:dyDescent="0.2">
      <c r="A1239" s="67"/>
    </row>
    <row r="1240" spans="1:1" x14ac:dyDescent="0.2">
      <c r="A1240" s="67"/>
    </row>
    <row r="1241" spans="1:1" x14ac:dyDescent="0.2">
      <c r="A1241" s="67"/>
    </row>
    <row r="1242" spans="1:1" x14ac:dyDescent="0.2">
      <c r="A1242" s="67"/>
    </row>
    <row r="1243" spans="1:1" x14ac:dyDescent="0.2">
      <c r="A1243" s="67"/>
    </row>
    <row r="1244" spans="1:1" x14ac:dyDescent="0.2">
      <c r="A1244" s="67"/>
    </row>
    <row r="1245" spans="1:1" x14ac:dyDescent="0.2">
      <c r="A1245" s="67"/>
    </row>
    <row r="1246" spans="1:1" x14ac:dyDescent="0.2">
      <c r="A1246" s="67"/>
    </row>
    <row r="1247" spans="1:1" x14ac:dyDescent="0.2">
      <c r="A1247" s="67"/>
    </row>
    <row r="1248" spans="1:1" x14ac:dyDescent="0.2">
      <c r="A1248" s="67"/>
    </row>
    <row r="1249" spans="1:1" x14ac:dyDescent="0.2">
      <c r="A1249" s="67"/>
    </row>
    <row r="1250" spans="1:1" x14ac:dyDescent="0.2">
      <c r="A1250" s="67"/>
    </row>
    <row r="1251" spans="1:1" x14ac:dyDescent="0.2">
      <c r="A1251" s="67"/>
    </row>
    <row r="1252" spans="1:1" x14ac:dyDescent="0.2">
      <c r="A1252" s="67"/>
    </row>
    <row r="1253" spans="1:1" x14ac:dyDescent="0.2">
      <c r="A1253" s="67"/>
    </row>
    <row r="1254" spans="1:1" x14ac:dyDescent="0.2">
      <c r="A1254" s="67"/>
    </row>
    <row r="1255" spans="1:1" x14ac:dyDescent="0.2">
      <c r="A1255" s="67"/>
    </row>
    <row r="1256" spans="1:1" x14ac:dyDescent="0.2">
      <c r="A1256" s="67"/>
    </row>
    <row r="1257" spans="1:1" x14ac:dyDescent="0.2">
      <c r="A1257" s="67"/>
    </row>
    <row r="1258" spans="1:1" x14ac:dyDescent="0.2">
      <c r="A1258" s="67"/>
    </row>
    <row r="1259" spans="1:1" x14ac:dyDescent="0.2">
      <c r="A1259" s="67"/>
    </row>
    <row r="1260" spans="1:1" x14ac:dyDescent="0.2">
      <c r="A1260" s="67"/>
    </row>
    <row r="1261" spans="1:1" x14ac:dyDescent="0.2">
      <c r="A1261" s="67"/>
    </row>
    <row r="1262" spans="1:1" x14ac:dyDescent="0.2">
      <c r="A1262" s="67"/>
    </row>
    <row r="1263" spans="1:1" x14ac:dyDescent="0.2">
      <c r="A1263" s="67"/>
    </row>
    <row r="1264" spans="1:1" x14ac:dyDescent="0.2">
      <c r="A1264" s="67"/>
    </row>
    <row r="1265" spans="1:1" x14ac:dyDescent="0.2">
      <c r="A1265" s="67"/>
    </row>
    <row r="1266" spans="1:1" x14ac:dyDescent="0.2">
      <c r="A1266" s="67"/>
    </row>
    <row r="1267" spans="1:1" x14ac:dyDescent="0.2">
      <c r="A1267" s="67"/>
    </row>
    <row r="1268" spans="1:1" x14ac:dyDescent="0.2">
      <c r="A1268" s="67"/>
    </row>
    <row r="1269" spans="1:1" x14ac:dyDescent="0.2">
      <c r="A1269" s="67"/>
    </row>
    <row r="1270" spans="1:1" x14ac:dyDescent="0.2">
      <c r="A1270" s="67"/>
    </row>
    <row r="1271" spans="1:1" x14ac:dyDescent="0.2">
      <c r="A1271" s="67"/>
    </row>
    <row r="1272" spans="1:1" x14ac:dyDescent="0.2">
      <c r="A1272" s="67"/>
    </row>
    <row r="1273" spans="1:1" x14ac:dyDescent="0.2">
      <c r="A1273" s="67"/>
    </row>
    <row r="1274" spans="1:1" x14ac:dyDescent="0.2">
      <c r="A1274" s="67"/>
    </row>
    <row r="1275" spans="1:1" x14ac:dyDescent="0.2">
      <c r="A1275" s="67"/>
    </row>
    <row r="1276" spans="1:1" ht="13.5" thickBot="1" x14ac:dyDescent="0.25">
      <c r="A1276" s="68"/>
    </row>
    <row r="1277" spans="1:1" x14ac:dyDescent="0.2">
      <c r="A1277" s="69"/>
    </row>
    <row r="1278" spans="1:1" x14ac:dyDescent="0.2">
      <c r="A1278" s="67"/>
    </row>
    <row r="1279" spans="1:1" x14ac:dyDescent="0.2">
      <c r="A1279" s="67"/>
    </row>
    <row r="1280" spans="1:1" x14ac:dyDescent="0.2">
      <c r="A1280" s="67"/>
    </row>
    <row r="1281" spans="1:1" x14ac:dyDescent="0.2">
      <c r="A1281" s="67"/>
    </row>
    <row r="1282" spans="1:1" x14ac:dyDescent="0.2">
      <c r="A1282" s="67"/>
    </row>
    <row r="1283" spans="1:1" x14ac:dyDescent="0.2">
      <c r="A1283" s="67"/>
    </row>
    <row r="1284" spans="1:1" x14ac:dyDescent="0.2">
      <c r="A1284" s="67"/>
    </row>
    <row r="1285" spans="1:1" x14ac:dyDescent="0.2">
      <c r="A1285" s="67"/>
    </row>
    <row r="1286" spans="1:1" x14ac:dyDescent="0.2">
      <c r="A1286" s="67"/>
    </row>
    <row r="1287" spans="1:1" x14ac:dyDescent="0.2">
      <c r="A1287" s="67"/>
    </row>
    <row r="1288" spans="1:1" x14ac:dyDescent="0.2">
      <c r="A1288" s="67"/>
    </row>
    <row r="1289" spans="1:1" x14ac:dyDescent="0.2">
      <c r="A1289" s="67"/>
    </row>
    <row r="1290" spans="1:1" x14ac:dyDescent="0.2">
      <c r="A1290" s="67"/>
    </row>
    <row r="1291" spans="1:1" x14ac:dyDescent="0.2">
      <c r="A1291" s="67"/>
    </row>
    <row r="1292" spans="1:1" x14ac:dyDescent="0.2">
      <c r="A1292" s="67"/>
    </row>
    <row r="1293" spans="1:1" x14ac:dyDescent="0.2">
      <c r="A1293" s="67"/>
    </row>
    <row r="1294" spans="1:1" x14ac:dyDescent="0.2">
      <c r="A1294" s="67"/>
    </row>
    <row r="1295" spans="1:1" x14ac:dyDescent="0.2">
      <c r="A1295" s="67"/>
    </row>
    <row r="1296" spans="1:1" x14ac:dyDescent="0.2">
      <c r="A1296" s="67"/>
    </row>
    <row r="1297" spans="1:1" x14ac:dyDescent="0.2">
      <c r="A1297" s="67"/>
    </row>
    <row r="1298" spans="1:1" x14ac:dyDescent="0.2">
      <c r="A1298" s="67"/>
    </row>
    <row r="1299" spans="1:1" x14ac:dyDescent="0.2">
      <c r="A1299" s="67"/>
    </row>
    <row r="1300" spans="1:1" x14ac:dyDescent="0.2">
      <c r="A1300" s="67"/>
    </row>
    <row r="1301" spans="1:1" x14ac:dyDescent="0.2">
      <c r="A1301" s="67"/>
    </row>
    <row r="1302" spans="1:1" x14ac:dyDescent="0.2">
      <c r="A1302" s="67"/>
    </row>
    <row r="1303" spans="1:1" x14ac:dyDescent="0.2">
      <c r="A1303" s="67"/>
    </row>
    <row r="1304" spans="1:1" x14ac:dyDescent="0.2">
      <c r="A1304" s="67"/>
    </row>
    <row r="1305" spans="1:1" x14ac:dyDescent="0.2">
      <c r="A1305" s="67"/>
    </row>
    <row r="1306" spans="1:1" x14ac:dyDescent="0.2">
      <c r="A1306" s="67"/>
    </row>
    <row r="1307" spans="1:1" x14ac:dyDescent="0.2">
      <c r="A1307" s="67"/>
    </row>
    <row r="1308" spans="1:1" x14ac:dyDescent="0.2">
      <c r="A1308" s="67"/>
    </row>
    <row r="1309" spans="1:1" x14ac:dyDescent="0.2">
      <c r="A1309" s="67"/>
    </row>
    <row r="1310" spans="1:1" x14ac:dyDescent="0.2">
      <c r="A1310" s="67"/>
    </row>
    <row r="1311" spans="1:1" x14ac:dyDescent="0.2">
      <c r="A1311" s="67"/>
    </row>
    <row r="1312" spans="1:1" x14ac:dyDescent="0.2">
      <c r="A1312" s="67"/>
    </row>
    <row r="1313" spans="1:1" x14ac:dyDescent="0.2">
      <c r="A1313" s="67"/>
    </row>
    <row r="1314" spans="1:1" x14ac:dyDescent="0.2">
      <c r="A1314" s="67"/>
    </row>
    <row r="1315" spans="1:1" x14ac:dyDescent="0.2">
      <c r="A1315" s="67"/>
    </row>
    <row r="1316" spans="1:1" x14ac:dyDescent="0.2">
      <c r="A1316" s="67"/>
    </row>
    <row r="1317" spans="1:1" x14ac:dyDescent="0.2">
      <c r="A1317" s="67"/>
    </row>
    <row r="1318" spans="1:1" x14ac:dyDescent="0.2">
      <c r="A1318" s="67"/>
    </row>
    <row r="1319" spans="1:1" x14ac:dyDescent="0.2">
      <c r="A1319" s="67"/>
    </row>
    <row r="1320" spans="1:1" x14ac:dyDescent="0.2">
      <c r="A1320" s="67"/>
    </row>
    <row r="1321" spans="1:1" x14ac:dyDescent="0.2">
      <c r="A1321" s="67"/>
    </row>
    <row r="1322" spans="1:1" x14ac:dyDescent="0.2">
      <c r="A1322" s="67"/>
    </row>
    <row r="1323" spans="1:1" x14ac:dyDescent="0.2">
      <c r="A1323" s="67"/>
    </row>
    <row r="1324" spans="1:1" x14ac:dyDescent="0.2">
      <c r="A1324" s="67"/>
    </row>
    <row r="1325" spans="1:1" x14ac:dyDescent="0.2">
      <c r="A1325" s="67"/>
    </row>
    <row r="1326" spans="1:1" x14ac:dyDescent="0.2">
      <c r="A1326" s="67"/>
    </row>
    <row r="1327" spans="1:1" x14ac:dyDescent="0.2">
      <c r="A1327" s="67"/>
    </row>
    <row r="1328" spans="1:1" x14ac:dyDescent="0.2">
      <c r="A1328" s="67"/>
    </row>
    <row r="1329" spans="1:1" x14ac:dyDescent="0.2">
      <c r="A1329" s="67"/>
    </row>
    <row r="1330" spans="1:1" x14ac:dyDescent="0.2">
      <c r="A1330" s="67"/>
    </row>
    <row r="1331" spans="1:1" x14ac:dyDescent="0.2">
      <c r="A1331" s="67"/>
    </row>
    <row r="1332" spans="1:1" x14ac:dyDescent="0.2">
      <c r="A1332" s="67"/>
    </row>
    <row r="1333" spans="1:1" x14ac:dyDescent="0.2">
      <c r="A1333" s="67"/>
    </row>
    <row r="1334" spans="1:1" ht="13.5" thickBot="1" x14ac:dyDescent="0.25">
      <c r="A1334" s="68"/>
    </row>
    <row r="1335" spans="1:1" x14ac:dyDescent="0.2">
      <c r="A1335" s="69"/>
    </row>
    <row r="1336" spans="1:1" x14ac:dyDescent="0.2">
      <c r="A1336" s="67"/>
    </row>
    <row r="1337" spans="1:1" ht="13.5" thickBot="1" x14ac:dyDescent="0.25">
      <c r="A1337" s="70"/>
    </row>
    <row r="1338" spans="1:1" x14ac:dyDescent="0.2">
      <c r="A1338" s="66"/>
    </row>
    <row r="1339" spans="1:1" x14ac:dyDescent="0.2">
      <c r="A1339" s="67"/>
    </row>
    <row r="1340" spans="1:1" x14ac:dyDescent="0.2">
      <c r="A1340" s="67"/>
    </row>
    <row r="1341" spans="1:1" x14ac:dyDescent="0.2">
      <c r="A1341" s="67"/>
    </row>
    <row r="1342" spans="1:1" x14ac:dyDescent="0.2">
      <c r="A1342" s="67"/>
    </row>
    <row r="1343" spans="1:1" x14ac:dyDescent="0.2">
      <c r="A1343" s="67"/>
    </row>
    <row r="1344" spans="1:1" x14ac:dyDescent="0.2">
      <c r="A1344" s="67"/>
    </row>
    <row r="1345" spans="1:1" x14ac:dyDescent="0.2">
      <c r="A1345" s="67"/>
    </row>
    <row r="1346" spans="1:1" x14ac:dyDescent="0.2">
      <c r="A1346" s="67"/>
    </row>
    <row r="1347" spans="1:1" x14ac:dyDescent="0.2">
      <c r="A1347" s="67"/>
    </row>
    <row r="1348" spans="1:1" x14ac:dyDescent="0.2">
      <c r="A1348" s="67"/>
    </row>
    <row r="1349" spans="1:1" x14ac:dyDescent="0.2">
      <c r="A1349" s="67"/>
    </row>
    <row r="1350" spans="1:1" x14ac:dyDescent="0.2">
      <c r="A1350" s="67"/>
    </row>
    <row r="1351" spans="1:1" x14ac:dyDescent="0.2">
      <c r="A1351" s="67"/>
    </row>
    <row r="1352" spans="1:1" x14ac:dyDescent="0.2">
      <c r="A1352" s="67"/>
    </row>
    <row r="1353" spans="1:1" x14ac:dyDescent="0.2">
      <c r="A1353" s="67"/>
    </row>
    <row r="1354" spans="1:1" x14ac:dyDescent="0.2">
      <c r="A1354" s="67"/>
    </row>
    <row r="1355" spans="1:1" x14ac:dyDescent="0.2">
      <c r="A1355" s="67"/>
    </row>
    <row r="1356" spans="1:1" x14ac:dyDescent="0.2">
      <c r="A1356" s="67"/>
    </row>
    <row r="1357" spans="1:1" x14ac:dyDescent="0.2">
      <c r="A1357" s="67"/>
    </row>
    <row r="1358" spans="1:1" x14ac:dyDescent="0.2">
      <c r="A1358" s="67"/>
    </row>
    <row r="1359" spans="1:1" x14ac:dyDescent="0.2">
      <c r="A1359" s="67"/>
    </row>
    <row r="1360" spans="1:1" x14ac:dyDescent="0.2">
      <c r="A1360" s="67"/>
    </row>
    <row r="1361" spans="1:1" x14ac:dyDescent="0.2">
      <c r="A1361" s="67"/>
    </row>
    <row r="1362" spans="1:1" x14ac:dyDescent="0.2">
      <c r="A1362" s="67"/>
    </row>
    <row r="1363" spans="1:1" x14ac:dyDescent="0.2">
      <c r="A1363" s="67"/>
    </row>
    <row r="1364" spans="1:1" x14ac:dyDescent="0.2">
      <c r="A1364" s="67"/>
    </row>
    <row r="1365" spans="1:1" x14ac:dyDescent="0.2">
      <c r="A1365" s="67"/>
    </row>
    <row r="1366" spans="1:1" x14ac:dyDescent="0.2">
      <c r="A1366" s="67"/>
    </row>
    <row r="1367" spans="1:1" x14ac:dyDescent="0.2">
      <c r="A1367" s="67"/>
    </row>
    <row r="1368" spans="1:1" x14ac:dyDescent="0.2">
      <c r="A1368" s="67"/>
    </row>
    <row r="1369" spans="1:1" x14ac:dyDescent="0.2">
      <c r="A1369" s="67"/>
    </row>
    <row r="1370" spans="1:1" x14ac:dyDescent="0.2">
      <c r="A1370" s="67"/>
    </row>
    <row r="1371" spans="1:1" x14ac:dyDescent="0.2">
      <c r="A1371" s="67"/>
    </row>
    <row r="1372" spans="1:1" x14ac:dyDescent="0.2">
      <c r="A1372" s="67"/>
    </row>
    <row r="1373" spans="1:1" x14ac:dyDescent="0.2">
      <c r="A1373" s="67"/>
    </row>
    <row r="1374" spans="1:1" x14ac:dyDescent="0.2">
      <c r="A1374" s="67"/>
    </row>
    <row r="1375" spans="1:1" x14ac:dyDescent="0.2">
      <c r="A1375" s="67"/>
    </row>
    <row r="1376" spans="1:1" x14ac:dyDescent="0.2">
      <c r="A1376" s="67"/>
    </row>
    <row r="1377" spans="1:1" x14ac:dyDescent="0.2">
      <c r="A1377" s="67"/>
    </row>
    <row r="1378" spans="1:1" x14ac:dyDescent="0.2">
      <c r="A1378" s="67"/>
    </row>
    <row r="1379" spans="1:1" x14ac:dyDescent="0.2">
      <c r="A1379" s="67"/>
    </row>
    <row r="1380" spans="1:1" x14ac:dyDescent="0.2">
      <c r="A1380" s="67"/>
    </row>
    <row r="1381" spans="1:1" x14ac:dyDescent="0.2">
      <c r="A1381" s="67"/>
    </row>
    <row r="1382" spans="1:1" x14ac:dyDescent="0.2">
      <c r="A1382" s="67"/>
    </row>
    <row r="1383" spans="1:1" x14ac:dyDescent="0.2">
      <c r="A1383" s="67"/>
    </row>
    <row r="1384" spans="1:1" x14ac:dyDescent="0.2">
      <c r="A1384" s="67"/>
    </row>
    <row r="1385" spans="1:1" x14ac:dyDescent="0.2">
      <c r="A1385" s="67"/>
    </row>
    <row r="1386" spans="1:1" x14ac:dyDescent="0.2">
      <c r="A1386" s="67"/>
    </row>
    <row r="1387" spans="1:1" x14ac:dyDescent="0.2">
      <c r="A1387" s="67"/>
    </row>
    <row r="1388" spans="1:1" x14ac:dyDescent="0.2">
      <c r="A1388" s="67"/>
    </row>
    <row r="1389" spans="1:1" x14ac:dyDescent="0.2">
      <c r="A1389" s="67"/>
    </row>
    <row r="1390" spans="1:1" x14ac:dyDescent="0.2">
      <c r="A1390" s="67"/>
    </row>
    <row r="1391" spans="1:1" x14ac:dyDescent="0.2">
      <c r="A1391" s="67"/>
    </row>
    <row r="1392" spans="1:1" x14ac:dyDescent="0.2">
      <c r="A1392" s="67"/>
    </row>
    <row r="1393" spans="1:1" x14ac:dyDescent="0.2">
      <c r="A1393" s="67"/>
    </row>
    <row r="1394" spans="1:1" ht="13.5" thickBot="1" x14ac:dyDescent="0.25">
      <c r="A1394" s="68"/>
    </row>
    <row r="1395" spans="1:1" x14ac:dyDescent="0.2">
      <c r="A1395" s="69"/>
    </row>
    <row r="1396" spans="1:1" x14ac:dyDescent="0.2">
      <c r="A1396" s="67"/>
    </row>
    <row r="1397" spans="1:1" x14ac:dyDescent="0.2">
      <c r="A1397" s="67"/>
    </row>
    <row r="1398" spans="1:1" x14ac:dyDescent="0.2">
      <c r="A1398" s="67"/>
    </row>
    <row r="1399" spans="1:1" x14ac:dyDescent="0.2">
      <c r="A1399" s="67"/>
    </row>
    <row r="1400" spans="1:1" x14ac:dyDescent="0.2">
      <c r="A1400" s="67"/>
    </row>
    <row r="1401" spans="1:1" x14ac:dyDescent="0.2">
      <c r="A1401" s="67"/>
    </row>
    <row r="1402" spans="1:1" x14ac:dyDescent="0.2">
      <c r="A1402" s="67"/>
    </row>
    <row r="1403" spans="1:1" x14ac:dyDescent="0.2">
      <c r="A1403" s="67"/>
    </row>
    <row r="1404" spans="1:1" x14ac:dyDescent="0.2">
      <c r="A1404" s="67"/>
    </row>
    <row r="1405" spans="1:1" x14ac:dyDescent="0.2">
      <c r="A1405" s="67"/>
    </row>
    <row r="1406" spans="1:1" x14ac:dyDescent="0.2">
      <c r="A1406" s="67"/>
    </row>
    <row r="1407" spans="1:1" x14ac:dyDescent="0.2">
      <c r="A1407" s="67"/>
    </row>
    <row r="1408" spans="1:1" x14ac:dyDescent="0.2">
      <c r="A1408" s="67"/>
    </row>
    <row r="1409" spans="1:1" x14ac:dyDescent="0.2">
      <c r="A1409" s="67"/>
    </row>
    <row r="1410" spans="1:1" x14ac:dyDescent="0.2">
      <c r="A1410" s="67"/>
    </row>
    <row r="1411" spans="1:1" x14ac:dyDescent="0.2">
      <c r="A1411" s="67"/>
    </row>
    <row r="1412" spans="1:1" x14ac:dyDescent="0.2">
      <c r="A1412" s="67"/>
    </row>
    <row r="1413" spans="1:1" x14ac:dyDescent="0.2">
      <c r="A1413" s="67"/>
    </row>
    <row r="1414" spans="1:1" x14ac:dyDescent="0.2">
      <c r="A1414" s="67"/>
    </row>
    <row r="1415" spans="1:1" x14ac:dyDescent="0.2">
      <c r="A1415" s="67"/>
    </row>
    <row r="1416" spans="1:1" x14ac:dyDescent="0.2">
      <c r="A1416" s="67"/>
    </row>
    <row r="1417" spans="1:1" x14ac:dyDescent="0.2">
      <c r="A1417" s="67"/>
    </row>
    <row r="1418" spans="1:1" x14ac:dyDescent="0.2">
      <c r="A1418" s="67"/>
    </row>
    <row r="1419" spans="1:1" x14ac:dyDescent="0.2">
      <c r="A1419" s="67"/>
    </row>
    <row r="1420" spans="1:1" x14ac:dyDescent="0.2">
      <c r="A1420" s="67"/>
    </row>
    <row r="1421" spans="1:1" x14ac:dyDescent="0.2">
      <c r="A1421" s="67"/>
    </row>
    <row r="1422" spans="1:1" x14ac:dyDescent="0.2">
      <c r="A1422" s="67"/>
    </row>
    <row r="1423" spans="1:1" x14ac:dyDescent="0.2">
      <c r="A1423" s="67"/>
    </row>
    <row r="1424" spans="1:1" x14ac:dyDescent="0.2">
      <c r="A1424" s="67"/>
    </row>
    <row r="1425" spans="1:1" x14ac:dyDescent="0.2">
      <c r="A1425" s="67"/>
    </row>
    <row r="1426" spans="1:1" x14ac:dyDescent="0.2">
      <c r="A1426" s="67"/>
    </row>
    <row r="1427" spans="1:1" x14ac:dyDescent="0.2">
      <c r="A1427" s="67"/>
    </row>
    <row r="1428" spans="1:1" x14ac:dyDescent="0.2">
      <c r="A1428" s="67"/>
    </row>
    <row r="1429" spans="1:1" x14ac:dyDescent="0.2">
      <c r="A1429" s="67"/>
    </row>
    <row r="1430" spans="1:1" x14ac:dyDescent="0.2">
      <c r="A1430" s="67"/>
    </row>
    <row r="1431" spans="1:1" x14ac:dyDescent="0.2">
      <c r="A1431" s="67"/>
    </row>
    <row r="1432" spans="1:1" x14ac:dyDescent="0.2">
      <c r="A1432" s="67"/>
    </row>
    <row r="1433" spans="1:1" x14ac:dyDescent="0.2">
      <c r="A1433" s="67"/>
    </row>
    <row r="1434" spans="1:1" x14ac:dyDescent="0.2">
      <c r="A1434" s="67"/>
    </row>
    <row r="1435" spans="1:1" x14ac:dyDescent="0.2">
      <c r="A1435" s="67"/>
    </row>
    <row r="1436" spans="1:1" x14ac:dyDescent="0.2">
      <c r="A1436" s="67"/>
    </row>
    <row r="1437" spans="1:1" x14ac:dyDescent="0.2">
      <c r="A1437" s="67"/>
    </row>
    <row r="1438" spans="1:1" x14ac:dyDescent="0.2">
      <c r="A1438" s="67"/>
    </row>
    <row r="1439" spans="1:1" x14ac:dyDescent="0.2">
      <c r="A1439" s="67"/>
    </row>
    <row r="1440" spans="1:1" x14ac:dyDescent="0.2">
      <c r="A1440" s="67"/>
    </row>
    <row r="1441" spans="1:1" x14ac:dyDescent="0.2">
      <c r="A1441" s="67"/>
    </row>
    <row r="1442" spans="1:1" x14ac:dyDescent="0.2">
      <c r="A1442" s="67"/>
    </row>
    <row r="1443" spans="1:1" x14ac:dyDescent="0.2">
      <c r="A1443" s="67"/>
    </row>
    <row r="1444" spans="1:1" x14ac:dyDescent="0.2">
      <c r="A1444" s="67"/>
    </row>
    <row r="1445" spans="1:1" x14ac:dyDescent="0.2">
      <c r="A1445" s="67"/>
    </row>
    <row r="1446" spans="1:1" x14ac:dyDescent="0.2">
      <c r="A1446" s="67"/>
    </row>
    <row r="1447" spans="1:1" x14ac:dyDescent="0.2">
      <c r="A1447" s="67"/>
    </row>
    <row r="1448" spans="1:1" x14ac:dyDescent="0.2">
      <c r="A1448" s="67"/>
    </row>
    <row r="1449" spans="1:1" x14ac:dyDescent="0.2">
      <c r="A1449" s="67"/>
    </row>
    <row r="1450" spans="1:1" x14ac:dyDescent="0.2">
      <c r="A1450" s="67"/>
    </row>
    <row r="1451" spans="1:1" x14ac:dyDescent="0.2">
      <c r="A1451" s="67"/>
    </row>
    <row r="1452" spans="1:1" x14ac:dyDescent="0.2">
      <c r="A1452" s="67"/>
    </row>
    <row r="1453" spans="1:1" x14ac:dyDescent="0.2">
      <c r="A1453" s="67"/>
    </row>
    <row r="1454" spans="1:1" x14ac:dyDescent="0.2">
      <c r="A1454" s="67"/>
    </row>
    <row r="1455" spans="1:1" x14ac:dyDescent="0.2">
      <c r="A1455" s="67"/>
    </row>
    <row r="1456" spans="1:1" x14ac:dyDescent="0.2">
      <c r="A1456" s="67"/>
    </row>
    <row r="1457" spans="1:1" x14ac:dyDescent="0.2">
      <c r="A1457" s="67"/>
    </row>
    <row r="1458" spans="1:1" x14ac:dyDescent="0.2">
      <c r="A1458" s="67"/>
    </row>
    <row r="1459" spans="1:1" x14ac:dyDescent="0.2">
      <c r="A1459" s="67"/>
    </row>
    <row r="1460" spans="1:1" x14ac:dyDescent="0.2">
      <c r="A1460" s="67"/>
    </row>
    <row r="1461" spans="1:1" x14ac:dyDescent="0.2">
      <c r="A1461" s="67"/>
    </row>
    <row r="1462" spans="1:1" x14ac:dyDescent="0.2">
      <c r="A1462" s="67"/>
    </row>
    <row r="1463" spans="1:1" x14ac:dyDescent="0.2">
      <c r="A1463" s="67"/>
    </row>
    <row r="1464" spans="1:1" x14ac:dyDescent="0.2">
      <c r="A1464" s="67"/>
    </row>
    <row r="1465" spans="1:1" x14ac:dyDescent="0.2">
      <c r="A1465" s="67"/>
    </row>
    <row r="1466" spans="1:1" x14ac:dyDescent="0.2">
      <c r="A1466" s="67"/>
    </row>
    <row r="1467" spans="1:1" ht="13.5" thickBot="1" x14ac:dyDescent="0.25">
      <c r="A1467" s="68"/>
    </row>
    <row r="1468" spans="1:1" x14ac:dyDescent="0.2">
      <c r="A1468" s="69"/>
    </row>
    <row r="1469" spans="1:1" x14ac:dyDescent="0.2">
      <c r="A1469" s="67"/>
    </row>
    <row r="1470" spans="1:1" x14ac:dyDescent="0.2">
      <c r="A1470" s="67"/>
    </row>
    <row r="1471" spans="1:1" x14ac:dyDescent="0.2">
      <c r="A1471" s="67"/>
    </row>
    <row r="1472" spans="1:1" x14ac:dyDescent="0.2">
      <c r="A1472" s="67"/>
    </row>
    <row r="1473" spans="1:1" x14ac:dyDescent="0.2">
      <c r="A1473" s="67"/>
    </row>
    <row r="1474" spans="1:1" x14ac:dyDescent="0.2">
      <c r="A1474" s="67"/>
    </row>
    <row r="1475" spans="1:1" x14ac:dyDescent="0.2">
      <c r="A1475" s="67"/>
    </row>
    <row r="1476" spans="1:1" x14ac:dyDescent="0.2">
      <c r="A1476" s="67"/>
    </row>
    <row r="1477" spans="1:1" x14ac:dyDescent="0.2">
      <c r="A1477" s="67"/>
    </row>
    <row r="1478" spans="1:1" x14ac:dyDescent="0.2">
      <c r="A1478" s="67"/>
    </row>
    <row r="1479" spans="1:1" x14ac:dyDescent="0.2">
      <c r="A1479" s="67"/>
    </row>
    <row r="1480" spans="1:1" x14ac:dyDescent="0.2">
      <c r="A1480" s="67"/>
    </row>
    <row r="1481" spans="1:1" x14ac:dyDescent="0.2">
      <c r="A1481" s="67"/>
    </row>
    <row r="1482" spans="1:1" x14ac:dyDescent="0.2">
      <c r="A1482" s="67"/>
    </row>
    <row r="1483" spans="1:1" x14ac:dyDescent="0.2">
      <c r="A1483" s="67"/>
    </row>
    <row r="1484" spans="1:1" x14ac:dyDescent="0.2">
      <c r="A1484" s="67"/>
    </row>
    <row r="1485" spans="1:1" x14ac:dyDescent="0.2">
      <c r="A1485" s="67"/>
    </row>
    <row r="1486" spans="1:1" x14ac:dyDescent="0.2">
      <c r="A1486" s="67"/>
    </row>
    <row r="1487" spans="1:1" x14ac:dyDescent="0.2">
      <c r="A1487" s="67"/>
    </row>
    <row r="1488" spans="1:1" x14ac:dyDescent="0.2">
      <c r="A1488" s="67"/>
    </row>
    <row r="1489" spans="1:1" x14ac:dyDescent="0.2">
      <c r="A1489" s="67"/>
    </row>
    <row r="1490" spans="1:1" x14ac:dyDescent="0.2">
      <c r="A1490" s="67"/>
    </row>
    <row r="1491" spans="1:1" x14ac:dyDescent="0.2">
      <c r="A1491" s="67"/>
    </row>
    <row r="1492" spans="1:1" x14ac:dyDescent="0.2">
      <c r="A1492" s="67"/>
    </row>
    <row r="1493" spans="1:1" x14ac:dyDescent="0.2">
      <c r="A1493" s="67"/>
    </row>
    <row r="1494" spans="1:1" x14ac:dyDescent="0.2">
      <c r="A1494" s="67"/>
    </row>
    <row r="1495" spans="1:1" x14ac:dyDescent="0.2">
      <c r="A1495" s="67"/>
    </row>
    <row r="1496" spans="1:1" x14ac:dyDescent="0.2">
      <c r="A1496" s="67"/>
    </row>
    <row r="1497" spans="1:1" x14ac:dyDescent="0.2">
      <c r="A1497" s="67"/>
    </row>
    <row r="1498" spans="1:1" x14ac:dyDescent="0.2">
      <c r="A1498" s="67"/>
    </row>
    <row r="1499" spans="1:1" x14ac:dyDescent="0.2">
      <c r="A1499" s="67"/>
    </row>
    <row r="1500" spans="1:1" x14ac:dyDescent="0.2">
      <c r="A1500" s="67"/>
    </row>
    <row r="1501" spans="1:1" x14ac:dyDescent="0.2">
      <c r="A1501" s="67"/>
    </row>
    <row r="1502" spans="1:1" x14ac:dyDescent="0.2">
      <c r="A1502" s="67"/>
    </row>
    <row r="1503" spans="1:1" x14ac:dyDescent="0.2">
      <c r="A1503" s="67"/>
    </row>
    <row r="1504" spans="1:1" x14ac:dyDescent="0.2">
      <c r="A1504" s="67"/>
    </row>
    <row r="1505" spans="1:1" x14ac:dyDescent="0.2">
      <c r="A1505" s="67"/>
    </row>
    <row r="1506" spans="1:1" x14ac:dyDescent="0.2">
      <c r="A1506" s="67"/>
    </row>
    <row r="1507" spans="1:1" x14ac:dyDescent="0.2">
      <c r="A1507" s="67"/>
    </row>
    <row r="1508" spans="1:1" x14ac:dyDescent="0.2">
      <c r="A1508" s="67"/>
    </row>
    <row r="1509" spans="1:1" x14ac:dyDescent="0.2">
      <c r="A1509" s="67"/>
    </row>
    <row r="1510" spans="1:1" x14ac:dyDescent="0.2">
      <c r="A1510" s="67"/>
    </row>
    <row r="1511" spans="1:1" x14ac:dyDescent="0.2">
      <c r="A1511" s="67"/>
    </row>
    <row r="1512" spans="1:1" x14ac:dyDescent="0.2">
      <c r="A1512" s="67"/>
    </row>
    <row r="1513" spans="1:1" x14ac:dyDescent="0.2">
      <c r="A1513" s="67"/>
    </row>
    <row r="1514" spans="1:1" x14ac:dyDescent="0.2">
      <c r="A1514" s="67"/>
    </row>
    <row r="1515" spans="1:1" x14ac:dyDescent="0.2">
      <c r="A1515" s="67"/>
    </row>
    <row r="1516" spans="1:1" x14ac:dyDescent="0.2">
      <c r="A1516" s="67"/>
    </row>
    <row r="1517" spans="1:1" x14ac:dyDescent="0.2">
      <c r="A1517" s="67"/>
    </row>
    <row r="1518" spans="1:1" x14ac:dyDescent="0.2">
      <c r="A1518" s="67"/>
    </row>
    <row r="1519" spans="1:1" x14ac:dyDescent="0.2">
      <c r="A1519" s="67"/>
    </row>
    <row r="1520" spans="1:1" x14ac:dyDescent="0.2">
      <c r="A1520" s="67"/>
    </row>
    <row r="1521" spans="1:1" x14ac:dyDescent="0.2">
      <c r="A1521" s="67"/>
    </row>
    <row r="1522" spans="1:1" x14ac:dyDescent="0.2">
      <c r="A1522" s="67"/>
    </row>
    <row r="1523" spans="1:1" x14ac:dyDescent="0.2">
      <c r="A1523" s="67"/>
    </row>
    <row r="1524" spans="1:1" x14ac:dyDescent="0.2">
      <c r="A1524" s="67"/>
    </row>
    <row r="1525" spans="1:1" ht="13.5" thickBot="1" x14ac:dyDescent="0.25">
      <c r="A1525" s="68"/>
    </row>
    <row r="1526" spans="1:1" x14ac:dyDescent="0.2">
      <c r="A1526" s="69"/>
    </row>
    <row r="1527" spans="1:1" x14ac:dyDescent="0.2">
      <c r="A1527" s="67"/>
    </row>
    <row r="1528" spans="1:1" ht="13.5" thickBot="1" x14ac:dyDescent="0.25">
      <c r="A1528" s="70"/>
    </row>
    <row r="1529" spans="1:1" x14ac:dyDescent="0.2">
      <c r="A1529" s="66"/>
    </row>
    <row r="1530" spans="1:1" x14ac:dyDescent="0.2">
      <c r="A1530" s="67"/>
    </row>
    <row r="1531" spans="1:1" x14ac:dyDescent="0.2">
      <c r="A1531" s="67"/>
    </row>
    <row r="1532" spans="1:1" x14ac:dyDescent="0.2">
      <c r="A1532" s="67"/>
    </row>
    <row r="1533" spans="1:1" x14ac:dyDescent="0.2">
      <c r="A1533" s="67"/>
    </row>
    <row r="1534" spans="1:1" x14ac:dyDescent="0.2">
      <c r="A1534" s="67"/>
    </row>
    <row r="1535" spans="1:1" x14ac:dyDescent="0.2">
      <c r="A1535" s="67"/>
    </row>
    <row r="1536" spans="1:1" x14ac:dyDescent="0.2">
      <c r="A1536" s="67"/>
    </row>
    <row r="1537" spans="1:1" x14ac:dyDescent="0.2">
      <c r="A1537" s="67"/>
    </row>
    <row r="1538" spans="1:1" x14ac:dyDescent="0.2">
      <c r="A1538" s="67"/>
    </row>
    <row r="1539" spans="1:1" x14ac:dyDescent="0.2">
      <c r="A1539" s="67"/>
    </row>
    <row r="1540" spans="1:1" x14ac:dyDescent="0.2">
      <c r="A1540" s="67"/>
    </row>
    <row r="1541" spans="1:1" x14ac:dyDescent="0.2">
      <c r="A1541" s="67"/>
    </row>
    <row r="1542" spans="1:1" x14ac:dyDescent="0.2">
      <c r="A1542" s="67"/>
    </row>
    <row r="1543" spans="1:1" x14ac:dyDescent="0.2">
      <c r="A1543" s="67"/>
    </row>
    <row r="1544" spans="1:1" x14ac:dyDescent="0.2">
      <c r="A1544" s="67"/>
    </row>
    <row r="1545" spans="1:1" x14ac:dyDescent="0.2">
      <c r="A1545" s="67"/>
    </row>
    <row r="1546" spans="1:1" x14ac:dyDescent="0.2">
      <c r="A1546" s="67"/>
    </row>
    <row r="1547" spans="1:1" x14ac:dyDescent="0.2">
      <c r="A1547" s="67"/>
    </row>
    <row r="1548" spans="1:1" x14ac:dyDescent="0.2">
      <c r="A1548" s="67"/>
    </row>
    <row r="1549" spans="1:1" x14ac:dyDescent="0.2">
      <c r="A1549" s="67"/>
    </row>
    <row r="1550" spans="1:1" x14ac:dyDescent="0.2">
      <c r="A1550" s="67"/>
    </row>
    <row r="1551" spans="1:1" x14ac:dyDescent="0.2">
      <c r="A1551" s="67"/>
    </row>
    <row r="1552" spans="1:1" x14ac:dyDescent="0.2">
      <c r="A1552" s="67"/>
    </row>
    <row r="1553" spans="1:1" x14ac:dyDescent="0.2">
      <c r="A1553" s="67"/>
    </row>
    <row r="1554" spans="1:1" x14ac:dyDescent="0.2">
      <c r="A1554" s="67"/>
    </row>
    <row r="1555" spans="1:1" x14ac:dyDescent="0.2">
      <c r="A1555" s="67"/>
    </row>
    <row r="1556" spans="1:1" x14ac:dyDescent="0.2">
      <c r="A1556" s="67"/>
    </row>
    <row r="1557" spans="1:1" x14ac:dyDescent="0.2">
      <c r="A1557" s="67"/>
    </row>
    <row r="1558" spans="1:1" x14ac:dyDescent="0.2">
      <c r="A1558" s="67"/>
    </row>
    <row r="1559" spans="1:1" x14ac:dyDescent="0.2">
      <c r="A1559" s="67"/>
    </row>
    <row r="1560" spans="1:1" x14ac:dyDescent="0.2">
      <c r="A1560" s="67"/>
    </row>
    <row r="1561" spans="1:1" x14ac:dyDescent="0.2">
      <c r="A1561" s="67"/>
    </row>
    <row r="1562" spans="1:1" x14ac:dyDescent="0.2">
      <c r="A1562" s="67"/>
    </row>
    <row r="1563" spans="1:1" x14ac:dyDescent="0.2">
      <c r="A1563" s="67"/>
    </row>
    <row r="1564" spans="1:1" x14ac:dyDescent="0.2">
      <c r="A1564" s="67"/>
    </row>
    <row r="1565" spans="1:1" x14ac:dyDescent="0.2">
      <c r="A1565" s="67"/>
    </row>
    <row r="1566" spans="1:1" x14ac:dyDescent="0.2">
      <c r="A1566" s="67"/>
    </row>
    <row r="1567" spans="1:1" x14ac:dyDescent="0.2">
      <c r="A1567" s="67"/>
    </row>
    <row r="1568" spans="1:1" x14ac:dyDescent="0.2">
      <c r="A1568" s="67"/>
    </row>
    <row r="1569" spans="1:1" x14ac:dyDescent="0.2">
      <c r="A1569" s="67"/>
    </row>
    <row r="1570" spans="1:1" x14ac:dyDescent="0.2">
      <c r="A1570" s="67"/>
    </row>
    <row r="1571" spans="1:1" x14ac:dyDescent="0.2">
      <c r="A1571" s="67"/>
    </row>
    <row r="1572" spans="1:1" x14ac:dyDescent="0.2">
      <c r="A1572" s="67"/>
    </row>
    <row r="1573" spans="1:1" x14ac:dyDescent="0.2">
      <c r="A1573" s="67"/>
    </row>
    <row r="1574" spans="1:1" x14ac:dyDescent="0.2">
      <c r="A1574" s="67"/>
    </row>
    <row r="1575" spans="1:1" x14ac:dyDescent="0.2">
      <c r="A1575" s="67"/>
    </row>
    <row r="1576" spans="1:1" x14ac:dyDescent="0.2">
      <c r="A1576" s="67"/>
    </row>
    <row r="1577" spans="1:1" x14ac:dyDescent="0.2">
      <c r="A1577" s="67"/>
    </row>
    <row r="1578" spans="1:1" x14ac:dyDescent="0.2">
      <c r="A1578" s="67"/>
    </row>
    <row r="1579" spans="1:1" x14ac:dyDescent="0.2">
      <c r="A1579" s="67"/>
    </row>
    <row r="1580" spans="1:1" x14ac:dyDescent="0.2">
      <c r="A1580" s="67"/>
    </row>
    <row r="1581" spans="1:1" x14ac:dyDescent="0.2">
      <c r="A1581" s="67"/>
    </row>
    <row r="1582" spans="1:1" x14ac:dyDescent="0.2">
      <c r="A1582" s="67"/>
    </row>
    <row r="1583" spans="1:1" x14ac:dyDescent="0.2">
      <c r="A1583" s="67"/>
    </row>
    <row r="1584" spans="1:1" x14ac:dyDescent="0.2">
      <c r="A1584" s="67"/>
    </row>
    <row r="1585" spans="1:1" ht="13.5" thickBot="1" x14ac:dyDescent="0.25">
      <c r="A1585" s="68"/>
    </row>
    <row r="1586" spans="1:1" x14ac:dyDescent="0.2">
      <c r="A1586" s="69"/>
    </row>
    <row r="1587" spans="1:1" x14ac:dyDescent="0.2">
      <c r="A1587" s="67"/>
    </row>
    <row r="1588" spans="1:1" x14ac:dyDescent="0.2">
      <c r="A1588" s="67"/>
    </row>
    <row r="1589" spans="1:1" x14ac:dyDescent="0.2">
      <c r="A1589" s="67"/>
    </row>
    <row r="1590" spans="1:1" x14ac:dyDescent="0.2">
      <c r="A1590" s="67"/>
    </row>
    <row r="1591" spans="1:1" x14ac:dyDescent="0.2">
      <c r="A1591" s="67"/>
    </row>
    <row r="1592" spans="1:1" x14ac:dyDescent="0.2">
      <c r="A1592" s="67"/>
    </row>
    <row r="1593" spans="1:1" x14ac:dyDescent="0.2">
      <c r="A1593" s="67"/>
    </row>
    <row r="1594" spans="1:1" x14ac:dyDescent="0.2">
      <c r="A1594" s="67"/>
    </row>
    <row r="1595" spans="1:1" x14ac:dyDescent="0.2">
      <c r="A1595" s="67"/>
    </row>
    <row r="1596" spans="1:1" x14ac:dyDescent="0.2">
      <c r="A1596" s="67"/>
    </row>
    <row r="1597" spans="1:1" x14ac:dyDescent="0.2">
      <c r="A1597" s="67"/>
    </row>
    <row r="1598" spans="1:1" x14ac:dyDescent="0.2">
      <c r="A1598" s="67"/>
    </row>
    <row r="1599" spans="1:1" x14ac:dyDescent="0.2">
      <c r="A1599" s="67"/>
    </row>
    <row r="1600" spans="1:1" x14ac:dyDescent="0.2">
      <c r="A1600" s="67"/>
    </row>
    <row r="1601" spans="1:1" x14ac:dyDescent="0.2">
      <c r="A1601" s="67"/>
    </row>
    <row r="1602" spans="1:1" x14ac:dyDescent="0.2">
      <c r="A1602" s="67"/>
    </row>
    <row r="1603" spans="1:1" x14ac:dyDescent="0.2">
      <c r="A1603" s="67"/>
    </row>
    <row r="1604" spans="1:1" x14ac:dyDescent="0.2">
      <c r="A1604" s="67"/>
    </row>
    <row r="1605" spans="1:1" x14ac:dyDescent="0.2">
      <c r="A1605" s="67"/>
    </row>
    <row r="1606" spans="1:1" x14ac:dyDescent="0.2">
      <c r="A1606" s="67"/>
    </row>
    <row r="1607" spans="1:1" x14ac:dyDescent="0.2">
      <c r="A1607" s="67"/>
    </row>
    <row r="1608" spans="1:1" x14ac:dyDescent="0.2">
      <c r="A1608" s="67"/>
    </row>
    <row r="1609" spans="1:1" x14ac:dyDescent="0.2">
      <c r="A1609" s="67"/>
    </row>
    <row r="1610" spans="1:1" x14ac:dyDescent="0.2">
      <c r="A1610" s="67"/>
    </row>
    <row r="1611" spans="1:1" x14ac:dyDescent="0.2">
      <c r="A1611" s="67"/>
    </row>
    <row r="1612" spans="1:1" x14ac:dyDescent="0.2">
      <c r="A1612" s="67"/>
    </row>
    <row r="1613" spans="1:1" x14ac:dyDescent="0.2">
      <c r="A1613" s="67"/>
    </row>
    <row r="1614" spans="1:1" x14ac:dyDescent="0.2">
      <c r="A1614" s="67"/>
    </row>
    <row r="1615" spans="1:1" x14ac:dyDescent="0.2">
      <c r="A1615" s="67"/>
    </row>
    <row r="1616" spans="1:1" x14ac:dyDescent="0.2">
      <c r="A1616" s="67"/>
    </row>
    <row r="1617" spans="1:1" x14ac:dyDescent="0.2">
      <c r="A1617" s="67"/>
    </row>
    <row r="1618" spans="1:1" x14ac:dyDescent="0.2">
      <c r="A1618" s="67"/>
    </row>
    <row r="1619" spans="1:1" x14ac:dyDescent="0.2">
      <c r="A1619" s="67"/>
    </row>
    <row r="1620" spans="1:1" x14ac:dyDescent="0.2">
      <c r="A1620" s="67"/>
    </row>
    <row r="1621" spans="1:1" x14ac:dyDescent="0.2">
      <c r="A1621" s="67"/>
    </row>
    <row r="1622" spans="1:1" x14ac:dyDescent="0.2">
      <c r="A1622" s="67"/>
    </row>
    <row r="1623" spans="1:1" x14ac:dyDescent="0.2">
      <c r="A1623" s="67"/>
    </row>
    <row r="1624" spans="1:1" x14ac:dyDescent="0.2">
      <c r="A1624" s="67"/>
    </row>
    <row r="1625" spans="1:1" x14ac:dyDescent="0.2">
      <c r="A1625" s="67"/>
    </row>
    <row r="1626" spans="1:1" x14ac:dyDescent="0.2">
      <c r="A1626" s="67"/>
    </row>
    <row r="1627" spans="1:1" x14ac:dyDescent="0.2">
      <c r="A1627" s="67"/>
    </row>
    <row r="1628" spans="1:1" x14ac:dyDescent="0.2">
      <c r="A1628" s="67"/>
    </row>
    <row r="1629" spans="1:1" x14ac:dyDescent="0.2">
      <c r="A1629" s="67"/>
    </row>
    <row r="1630" spans="1:1" x14ac:dyDescent="0.2">
      <c r="A1630" s="67"/>
    </row>
    <row r="1631" spans="1:1" x14ac:dyDescent="0.2">
      <c r="A1631" s="67"/>
    </row>
    <row r="1632" spans="1:1" x14ac:dyDescent="0.2">
      <c r="A1632" s="67"/>
    </row>
    <row r="1633" spans="1:1" x14ac:dyDescent="0.2">
      <c r="A1633" s="67"/>
    </row>
    <row r="1634" spans="1:1" x14ac:dyDescent="0.2">
      <c r="A1634" s="67"/>
    </row>
    <row r="1635" spans="1:1" x14ac:dyDescent="0.2">
      <c r="A1635" s="67"/>
    </row>
    <row r="1636" spans="1:1" x14ac:dyDescent="0.2">
      <c r="A1636" s="67"/>
    </row>
    <row r="1637" spans="1:1" x14ac:dyDescent="0.2">
      <c r="A1637" s="67"/>
    </row>
    <row r="1638" spans="1:1" x14ac:dyDescent="0.2">
      <c r="A1638" s="67"/>
    </row>
    <row r="1639" spans="1:1" x14ac:dyDescent="0.2">
      <c r="A1639" s="67"/>
    </row>
    <row r="1640" spans="1:1" x14ac:dyDescent="0.2">
      <c r="A1640" s="67"/>
    </row>
    <row r="1641" spans="1:1" x14ac:dyDescent="0.2">
      <c r="A1641" s="67"/>
    </row>
    <row r="1642" spans="1:1" x14ac:dyDescent="0.2">
      <c r="A1642" s="67"/>
    </row>
    <row r="1643" spans="1:1" x14ac:dyDescent="0.2">
      <c r="A1643" s="67"/>
    </row>
    <row r="1644" spans="1:1" x14ac:dyDescent="0.2">
      <c r="A1644" s="67"/>
    </row>
    <row r="1645" spans="1:1" x14ac:dyDescent="0.2">
      <c r="A1645" s="67"/>
    </row>
    <row r="1646" spans="1:1" x14ac:dyDescent="0.2">
      <c r="A1646" s="67"/>
    </row>
    <row r="1647" spans="1:1" x14ac:dyDescent="0.2">
      <c r="A1647" s="67"/>
    </row>
    <row r="1648" spans="1:1" x14ac:dyDescent="0.2">
      <c r="A1648" s="67"/>
    </row>
    <row r="1649" spans="1:1" x14ac:dyDescent="0.2">
      <c r="A1649" s="67"/>
    </row>
    <row r="1650" spans="1:1" x14ac:dyDescent="0.2">
      <c r="A1650" s="67"/>
    </row>
    <row r="1651" spans="1:1" x14ac:dyDescent="0.2">
      <c r="A1651" s="67"/>
    </row>
    <row r="1652" spans="1:1" x14ac:dyDescent="0.2">
      <c r="A1652" s="67"/>
    </row>
    <row r="1653" spans="1:1" x14ac:dyDescent="0.2">
      <c r="A1653" s="67"/>
    </row>
    <row r="1654" spans="1:1" x14ac:dyDescent="0.2">
      <c r="A1654" s="67"/>
    </row>
    <row r="1655" spans="1:1" x14ac:dyDescent="0.2">
      <c r="A1655" s="67"/>
    </row>
    <row r="1656" spans="1:1" x14ac:dyDescent="0.2">
      <c r="A1656" s="67"/>
    </row>
    <row r="1657" spans="1:1" x14ac:dyDescent="0.2">
      <c r="A1657" s="67"/>
    </row>
    <row r="1658" spans="1:1" ht="13.5" thickBot="1" x14ac:dyDescent="0.25">
      <c r="A1658" s="68"/>
    </row>
    <row r="1659" spans="1:1" x14ac:dyDescent="0.2">
      <c r="A1659" s="69"/>
    </row>
    <row r="1660" spans="1:1" x14ac:dyDescent="0.2">
      <c r="A1660" s="67"/>
    </row>
    <row r="1661" spans="1:1" x14ac:dyDescent="0.2">
      <c r="A1661" s="67"/>
    </row>
    <row r="1662" spans="1:1" x14ac:dyDescent="0.2">
      <c r="A1662" s="67"/>
    </row>
    <row r="1663" spans="1:1" x14ac:dyDescent="0.2">
      <c r="A1663" s="67"/>
    </row>
    <row r="1664" spans="1:1" x14ac:dyDescent="0.2">
      <c r="A1664" s="67"/>
    </row>
    <row r="1665" spans="1:1" x14ac:dyDescent="0.2">
      <c r="A1665" s="67"/>
    </row>
    <row r="1666" spans="1:1" x14ac:dyDescent="0.2">
      <c r="A1666" s="67"/>
    </row>
    <row r="1667" spans="1:1" x14ac:dyDescent="0.2">
      <c r="A1667" s="67"/>
    </row>
    <row r="1668" spans="1:1" x14ac:dyDescent="0.2">
      <c r="A1668" s="67"/>
    </row>
    <row r="1669" spans="1:1" x14ac:dyDescent="0.2">
      <c r="A1669" s="67"/>
    </row>
    <row r="1670" spans="1:1" x14ac:dyDescent="0.2">
      <c r="A1670" s="67"/>
    </row>
    <row r="1671" spans="1:1" x14ac:dyDescent="0.2">
      <c r="A1671" s="67"/>
    </row>
    <row r="1672" spans="1:1" x14ac:dyDescent="0.2">
      <c r="A1672" s="67"/>
    </row>
    <row r="1673" spans="1:1" x14ac:dyDescent="0.2">
      <c r="A1673" s="67"/>
    </row>
    <row r="1674" spans="1:1" x14ac:dyDescent="0.2">
      <c r="A1674" s="67"/>
    </row>
    <row r="1675" spans="1:1" x14ac:dyDescent="0.2">
      <c r="A1675" s="67"/>
    </row>
    <row r="1676" spans="1:1" x14ac:dyDescent="0.2">
      <c r="A1676" s="67"/>
    </row>
    <row r="1677" spans="1:1" x14ac:dyDescent="0.2">
      <c r="A1677" s="67"/>
    </row>
    <row r="1678" spans="1:1" x14ac:dyDescent="0.2">
      <c r="A1678" s="67"/>
    </row>
    <row r="1679" spans="1:1" x14ac:dyDescent="0.2">
      <c r="A1679" s="67"/>
    </row>
    <row r="1680" spans="1:1" x14ac:dyDescent="0.2">
      <c r="A1680" s="67"/>
    </row>
    <row r="1681" spans="1:1" x14ac:dyDescent="0.2">
      <c r="A1681" s="67"/>
    </row>
    <row r="1682" spans="1:1" x14ac:dyDescent="0.2">
      <c r="A1682" s="67"/>
    </row>
    <row r="1683" spans="1:1" x14ac:dyDescent="0.2">
      <c r="A1683" s="67"/>
    </row>
    <row r="1684" spans="1:1" x14ac:dyDescent="0.2">
      <c r="A1684" s="67"/>
    </row>
    <row r="1685" spans="1:1" x14ac:dyDescent="0.2">
      <c r="A1685" s="67"/>
    </row>
    <row r="1686" spans="1:1" x14ac:dyDescent="0.2">
      <c r="A1686" s="67"/>
    </row>
    <row r="1687" spans="1:1" x14ac:dyDescent="0.2">
      <c r="A1687" s="67"/>
    </row>
    <row r="1688" spans="1:1" x14ac:dyDescent="0.2">
      <c r="A1688" s="67"/>
    </row>
    <row r="1689" spans="1:1" x14ac:dyDescent="0.2">
      <c r="A1689" s="67"/>
    </row>
    <row r="1690" spans="1:1" x14ac:dyDescent="0.2">
      <c r="A1690" s="67"/>
    </row>
    <row r="1691" spans="1:1" x14ac:dyDescent="0.2">
      <c r="A1691" s="67"/>
    </row>
    <row r="1692" spans="1:1" x14ac:dyDescent="0.2">
      <c r="A1692" s="67"/>
    </row>
    <row r="1693" spans="1:1" x14ac:dyDescent="0.2">
      <c r="A1693" s="67"/>
    </row>
    <row r="1694" spans="1:1" x14ac:dyDescent="0.2">
      <c r="A1694" s="67"/>
    </row>
    <row r="1695" spans="1:1" x14ac:dyDescent="0.2">
      <c r="A1695" s="67"/>
    </row>
    <row r="1696" spans="1:1" x14ac:dyDescent="0.2">
      <c r="A1696" s="67"/>
    </row>
    <row r="1697" spans="1:1" x14ac:dyDescent="0.2">
      <c r="A1697" s="67"/>
    </row>
    <row r="1698" spans="1:1" x14ac:dyDescent="0.2">
      <c r="A1698" s="67"/>
    </row>
    <row r="1699" spans="1:1" x14ac:dyDescent="0.2">
      <c r="A1699" s="67"/>
    </row>
    <row r="1700" spans="1:1" x14ac:dyDescent="0.2">
      <c r="A1700" s="67"/>
    </row>
    <row r="1701" spans="1:1" x14ac:dyDescent="0.2">
      <c r="A1701" s="67"/>
    </row>
    <row r="1702" spans="1:1" x14ac:dyDescent="0.2">
      <c r="A1702" s="67"/>
    </row>
    <row r="1703" spans="1:1" x14ac:dyDescent="0.2">
      <c r="A1703" s="67"/>
    </row>
    <row r="1704" spans="1:1" x14ac:dyDescent="0.2">
      <c r="A1704" s="67"/>
    </row>
    <row r="1705" spans="1:1" x14ac:dyDescent="0.2">
      <c r="A1705" s="67"/>
    </row>
    <row r="1706" spans="1:1" x14ac:dyDescent="0.2">
      <c r="A1706" s="67"/>
    </row>
    <row r="1707" spans="1:1" x14ac:dyDescent="0.2">
      <c r="A1707" s="67"/>
    </row>
    <row r="1708" spans="1:1" x14ac:dyDescent="0.2">
      <c r="A1708" s="67"/>
    </row>
    <row r="1709" spans="1:1" x14ac:dyDescent="0.2">
      <c r="A1709" s="67"/>
    </row>
    <row r="1710" spans="1:1" x14ac:dyDescent="0.2">
      <c r="A1710" s="67"/>
    </row>
    <row r="1711" spans="1:1" x14ac:dyDescent="0.2">
      <c r="A1711" s="67"/>
    </row>
    <row r="1712" spans="1:1" x14ac:dyDescent="0.2">
      <c r="A1712" s="67"/>
    </row>
    <row r="1713" spans="1:1" x14ac:dyDescent="0.2">
      <c r="A1713" s="67"/>
    </row>
    <row r="1714" spans="1:1" x14ac:dyDescent="0.2">
      <c r="A1714" s="67"/>
    </row>
    <row r="1715" spans="1:1" x14ac:dyDescent="0.2">
      <c r="A1715" s="67"/>
    </row>
    <row r="1716" spans="1:1" x14ac:dyDescent="0.2">
      <c r="A1716" s="68"/>
    </row>
    <row r="1717" spans="1:1" x14ac:dyDescent="0.2">
      <c r="A1717" s="71"/>
    </row>
    <row r="1718" spans="1:1" x14ac:dyDescent="0.2">
      <c r="A1718" s="72"/>
    </row>
    <row r="1719" spans="1:1" x14ac:dyDescent="0.2">
      <c r="A1719" s="73"/>
    </row>
  </sheetData>
  <phoneticPr fontId="3"/>
  <pageMargins left="0.57999999999999996" right="0.6" top="0.79" bottom="0.78" header="0.51200000000000001" footer="0.51200000000000001"/>
  <pageSetup paperSize="9" scale="60" orientation="landscape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GHG推移</vt:lpstr>
      <vt:lpstr>GHG推移!Print_Area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2024-03-21T04:55:19Z</dcterms:created>
  <dcterms:modified xsi:type="dcterms:W3CDTF">2025-03-12T02:46:05Z</dcterms:modified>
</cp:coreProperties>
</file>