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1" windowHeight="7170" windowWidth="1356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c r="H32" i="4"/>
  <c r="G32" i="4"/>
  <c r="F32" i="4"/>
  <c r="E32" i="4"/>
  <c r="D32" i="4"/>
  <c r="E23" i="4"/>
  <c r="H20" i="4"/>
  <c r="G20" i="4"/>
  <c r="F20" i="4"/>
  <c r="E20" i="4"/>
  <c r="D20" i="4"/>
  <c r="E11" i="4"/>
  <c r="E13" i="4"/>
  <c r="H5" i="4"/>
  <c r="E54" i="4"/>
  <c r="H5" i="1"/>
  <c r="E50" i="4"/>
  <c r="E15" i="4"/>
  <c r="E14" i="4"/>
  <c r="E39" i="4"/>
  <c r="E38" i="4"/>
  <c r="E25" i="4"/>
  <c r="E27" i="4"/>
  <c r="E26" i="4"/>
  <c r="F11" i="4"/>
  <c r="F35" i="4"/>
  <c r="E51" i="4"/>
  <c r="E47" i="1"/>
  <c r="F23" i="4"/>
  <c r="F37" i="4"/>
  <c r="F38" i="4"/>
  <c r="F13" i="4"/>
  <c r="F15" i="4"/>
  <c r="E52" i="4"/>
  <c r="H47" i="1"/>
  <c r="G47" i="1"/>
  <c r="F47" i="1"/>
  <c r="D47" i="1"/>
  <c r="H32" i="1"/>
  <c r="G32" i="1"/>
  <c r="F32" i="1"/>
  <c r="E32" i="1"/>
  <c r="D32" i="1"/>
  <c r="H20" i="1"/>
  <c r="G20" i="1"/>
  <c r="F20" i="1"/>
  <c r="E20" i="1"/>
  <c r="D20" i="1"/>
  <c r="E55" i="4"/>
  <c r="E56" i="4"/>
  <c r="E53" i="4"/>
  <c r="G35" i="4"/>
  <c r="F25" i="4"/>
  <c r="F26" i="4"/>
  <c r="F14" i="4"/>
  <c r="F50" i="4"/>
  <c r="F39" i="4"/>
  <c r="H49" i="1"/>
  <c r="G49" i="1"/>
  <c r="F49" i="1"/>
  <c r="E57" i="4"/>
  <c r="E58" i="4"/>
  <c r="F52" i="4"/>
  <c r="G11" i="4"/>
  <c r="G23" i="4"/>
  <c r="G37" i="4"/>
  <c r="G38" i="4"/>
  <c r="F51" i="4"/>
  <c r="F27" i="4"/>
  <c r="E54" i="1"/>
  <c r="G39" i="4"/>
  <c r="H35" i="4"/>
  <c r="G25" i="4"/>
  <c r="G26" i="4"/>
  <c r="G13" i="4"/>
  <c r="G50" i="4"/>
  <c r="F55" i="4"/>
  <c r="F56" i="4"/>
  <c r="F53" i="4"/>
  <c r="G48" i="1"/>
  <c r="F57" i="4"/>
  <c r="F58" i="4"/>
  <c r="G51" i="4"/>
  <c r="G14" i="4"/>
  <c r="H23" i="4"/>
  <c r="H37" i="4"/>
  <c r="H38" i="4"/>
  <c r="G15" i="4"/>
  <c r="G27" i="4"/>
  <c r="E35" i="1"/>
  <c r="E37" i="1"/>
  <c r="E23" i="1"/>
  <c r="E25" i="1"/>
  <c r="H25" i="4"/>
  <c r="H26" i="4"/>
  <c r="G52" i="4"/>
  <c r="H11" i="4"/>
  <c r="H39" i="4"/>
  <c r="E39" i="1"/>
  <c r="E38" i="1"/>
  <c r="E27" i="1"/>
  <c r="E26" i="1"/>
  <c r="F23" i="1"/>
  <c r="F25" i="1"/>
  <c r="D48" i="1"/>
  <c r="E49" i="1"/>
  <c r="H48" i="1"/>
  <c r="F48" i="1"/>
  <c r="E48" i="1"/>
  <c r="D49" i="1"/>
  <c r="E11" i="1"/>
  <c r="E13" i="1"/>
  <c r="H50" i="4"/>
  <c r="H13" i="4"/>
  <c r="H15" i="4"/>
  <c r="G55" i="4"/>
  <c r="G56" i="4"/>
  <c r="G53" i="4"/>
  <c r="H27" i="4"/>
  <c r="E50" i="1"/>
  <c r="E15" i="1"/>
  <c r="E14" i="1"/>
  <c r="E52" i="1"/>
  <c r="E51" i="1"/>
  <c r="F35" i="1"/>
  <c r="F26" i="1"/>
  <c r="G23" i="1"/>
  <c r="G25" i="1"/>
  <c r="G57" i="4"/>
  <c r="G58" i="4"/>
  <c r="F37" i="1"/>
  <c r="F38" i="1"/>
  <c r="G35" i="1"/>
  <c r="G37" i="1"/>
  <c r="H51" i="4"/>
  <c r="H14" i="4"/>
  <c r="H52" i="4"/>
  <c r="E53" i="1"/>
  <c r="E55" i="1"/>
  <c r="E56" i="1"/>
  <c r="E57" i="1"/>
  <c r="E58" i="1"/>
  <c r="F11" i="1"/>
  <c r="F13" i="1"/>
  <c r="F27" i="1"/>
  <c r="F39" i="1"/>
  <c r="H55" i="4"/>
  <c r="H56" i="4"/>
  <c r="H53" i="4"/>
  <c r="F50" i="1"/>
  <c r="G26" i="1"/>
  <c r="G38" i="1"/>
  <c r="H57" i="4"/>
  <c r="H58" i="4"/>
  <c r="H35" i="1"/>
  <c r="H37" i="1"/>
  <c r="G39" i="1"/>
  <c r="G27" i="1"/>
  <c r="H23" i="1"/>
  <c r="F51" i="1"/>
  <c r="F14" i="1"/>
  <c r="F15" i="1"/>
  <c r="H25" i="1"/>
  <c r="H26" i="1"/>
  <c r="H38" i="1"/>
  <c r="G11" i="1"/>
  <c r="G13" i="1"/>
  <c r="F52" i="1"/>
  <c r="H27" i="1"/>
  <c r="G50" i="1"/>
  <c r="G15" i="1"/>
  <c r="H39" i="1"/>
  <c r="F55" i="1"/>
  <c r="F56" i="1"/>
  <c r="F57" i="1"/>
  <c r="F58" i="1"/>
  <c r="F53" i="1"/>
  <c r="G51" i="1"/>
  <c r="G14" i="1"/>
  <c r="G52" i="1"/>
  <c r="H11" i="1"/>
  <c r="H13" i="1"/>
  <c r="H50" i="1"/>
  <c r="G55" i="1"/>
  <c r="G56" i="1"/>
  <c r="G57" i="1"/>
  <c r="G58" i="1"/>
  <c r="G53" i="1"/>
  <c r="H51" i="1"/>
  <c r="H14" i="1"/>
  <c r="H15" i="1"/>
  <c r="H52" i="1"/>
  <c r="H55" i="1"/>
  <c r="H56" i="1"/>
  <c r="H57" i="1"/>
  <c r="H58" i="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<sst xmlns="http://schemas.openxmlformats.org/spreadsheetml/2006/main" count="336" uniqueCount="139">
  <si>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</si>
  <si>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</si>
  <si>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</si>
  <si>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</si>
  <si>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</si>
  <si>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</si>
  <si>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</si>
  <si>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</si>
  <si>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</si>
  <si>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</si>
  <si>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</si>
  <si>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</si>
  <si>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</si>
  <si>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</si>
  <si>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</si>
  <si>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</si>
  <si>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</si>
  <si>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</si>
  <si>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</si>
  <si>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</si>
  <si>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</si>
  <si>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</si>
  <si>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</si>
  <si>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</si>
  <si>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</si>
  <si>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</si>
  <si>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</si>
  <si>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</si>
  <si>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</si>
  <si>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</si>
  <si>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</si>
  <si>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</si>
  <si>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</si>
  <si>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</si>
  <si>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</si>
  <si>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</si>
  <si>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</si>
  <si>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</si>
  <si>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</si>
  <si>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</si>
  <si>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</si>
  <si>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</si>
  <si>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</si>
  <si>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</si>
  <si>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</si>
  <si>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</si>
  <si>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</si>
  <si>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</si>
  <si>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</si>
  <si>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</si>
  <si>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</si>
  <si>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</si>
  <si>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</si>
  <si>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</si>
  <si>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</si>
  <si>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</si>
  <si>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</si>
  <si>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</si>
  <si>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</si>
  <si>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</si>
  <si>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</si>
  <si>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</si>
  <si>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</si>
  <si>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</si>
  <si>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</si>
  <si>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</si>
  <si>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</si>
  <si>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</si>
  <si>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</si>
  <si>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</si>
  <si>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</si>
  <si>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</si>
  <si>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</si>
  <si>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</si>
  <si>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</si>
  <si>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</si>
  <si>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</si>
  <si>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</si>
  <si>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</si>
  <si>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</si>
  <si>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</si>
  <si>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</si>
  <si>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</si>
  <si>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</si>
  <si>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</si>
  <si>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</si>
  <si>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</si>
  <si>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</si>
  <si>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</si>
  <si>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</si>
  <si>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</si>
  <si>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</si>
  <si>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</si>
  <si>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</si>
  <si>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</si>
  <si>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</si>
  <si>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</si>
  <si>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</si>
  <si>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</si>
  <si>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</si>
  <si>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</si>
  <si>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</si>
  <si>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</si>
  <si>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</si>
  <si>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</si>
  <si>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</si>
  <si>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</si>
  <si>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</si>
  <si>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</si>
  <si>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</si>
  <si>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</si>
  <si>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</si>
  <si>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</si>
  <si>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</si>
  <si>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</si>
  <si>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</si>
  <si>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</si>
  <si>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</si>
  <si>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</si>
  <si>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</si>
  <si>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</si>
  <si>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</si>
  <si>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</si>
  <si>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</si>
  <si>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</si>
  <si>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</si>
  <si>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</si>
  <si>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</si>
  <si>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</si>
  <si>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</si>
  <si>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令和9年度
予算算定</t>
    <rPh sb="0" eb="2">
      <t>レイワ</t>
    </rPh>
    <rPh sb="3" eb="5">
      <t>ネンド</t>
    </rPh>
    <rPh sb="6" eb="8">
      <t>ヨサン</t>
    </rPh>
    <phoneticPr fontId="1"/>
  </si>
  <si>
    <t>令和8～11年度予算算定用</t>
    <rPh sb="0" eb="2">
      <t>レイワ</t>
    </rPh>
    <rPh sb="6" eb="8">
      <t>ネンド</t>
    </rPh>
    <rPh sb="8" eb="10">
      <t>ヨサン</t>
    </rPh>
    <rPh sb="10" eb="12">
      <t>サンテイ</t>
    </rPh>
    <rPh sb="12" eb="13">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</si>
  <si>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</si>
  <si>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</si>
  <si>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</si>
  <si>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</si>
  <si>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指定期間：令和7年度～令和11年度</t>
    <rPh sb="2" eb="4">
      <t>キカン</t>
    </rPh>
    <phoneticPr fontId="1"/>
  </si>
  <si>
    <t>令和11年度予算算定用</t>
    <rPh sb="0" eb="2">
      <t>レイワ</t>
    </rPh>
    <rPh sb="4" eb="6">
      <t>ネンド</t>
    </rPh>
    <rPh sb="6" eb="8">
      <t>ヨサン</t>
    </rPh>
    <rPh sb="8" eb="10">
      <t>サンテイ</t>
    </rPh>
    <rPh sb="10" eb="11">
      <t>ヨウ</t>
    </rPh>
    <phoneticPr fontId="1"/>
  </si>
  <si>
    <t>施設名：名古屋能楽堂　</t>
    <rPh sb="4" eb="7">
      <t>ナゴヤ</t>
    </rPh>
    <rPh sb="7" eb="10">
      <t>ノウガクドウ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</si>
</sst>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topLeftCell="C44" zoomScale="75" zoomScaleNormal="100" zoomScaleSheetLayoutView="75" workbookViewId="0">
      <selection activeCell="C4" sqref="C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131</v>
      </c>
      <c r="I1" s="31"/>
      <c r="J1" s="9" t="s">
        <v>125</v>
      </c>
    </row>
    <row r="2" spans="1:18" ht="15" thickBot="1" x14ac:dyDescent="0.2"/>
    <row r="3" spans="1:18" ht="15" thickBot="1" x14ac:dyDescent="0.2">
      <c r="C3" s="63" t="s">
        <v>138</v>
      </c>
      <c r="D3" s="39" t="s">
        <v>31</v>
      </c>
      <c r="E3" s="61" t="s">
        <v>33</v>
      </c>
      <c r="F3" s="62"/>
      <c r="G3" s="46"/>
      <c r="H3" s="99"/>
      <c r="I3" s="45"/>
      <c r="J3" s="17" t="s">
        <v>41</v>
      </c>
      <c r="R3" s="3"/>
    </row>
    <row r="4" spans="1:18" x14ac:dyDescent="0.15">
      <c r="C4" s="63" t="s">
        <v>136</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98" t="s">
        <v>132</v>
      </c>
      <c r="E8" s="98" t="s">
        <v>133</v>
      </c>
      <c r="F8" s="98" t="s">
        <v>130</v>
      </c>
      <c r="G8" s="98" t="s">
        <v>134</v>
      </c>
      <c r="H8" s="98" t="s">
        <v>135</v>
      </c>
      <c r="I8" s="44"/>
      <c r="J8" s="9" t="s">
        <v>95</v>
      </c>
    </row>
    <row r="9" spans="1:18" s="6" customFormat="1" ht="26.25" thickBot="1" x14ac:dyDescent="0.2">
      <c r="A9" s="43"/>
      <c r="B9" s="137"/>
      <c r="C9" s="13" t="s">
        <v>59</v>
      </c>
      <c r="D9" s="68"/>
      <c r="E9" s="69"/>
      <c r="F9" s="69"/>
      <c r="G9" s="69"/>
      <c r="H9" s="70"/>
      <c r="I9" s="48"/>
      <c r="J9" s="17" t="s">
        <v>41</v>
      </c>
    </row>
    <row r="10" spans="1:18" ht="26.25" thickBot="1" x14ac:dyDescent="0.2">
      <c r="B10" s="137"/>
      <c r="C10" s="12" t="s">
        <v>60</v>
      </c>
      <c r="D10" s="71"/>
      <c r="E10" s="72"/>
      <c r="F10" s="72"/>
      <c r="G10" s="72"/>
      <c r="H10" s="73"/>
      <c r="I10" s="49"/>
      <c r="J10" s="17" t="s">
        <v>41</v>
      </c>
    </row>
    <row r="11" spans="1:18" ht="28.5" x14ac:dyDescent="0.15">
      <c r="B11" s="137"/>
      <c r="C11" s="20" t="s">
        <v>47</v>
      </c>
      <c r="D11" s="24"/>
      <c r="E11" s="21">
        <f>E10</f>
        <v>0</v>
      </c>
      <c r="F11" s="21">
        <f>F10+E14</f>
        <v>0</v>
      </c>
      <c r="G11" s="21">
        <f>G10+F14</f>
        <v>0</v>
      </c>
      <c r="H11" s="21">
        <f>H10+G14</f>
        <v>0</v>
      </c>
      <c r="I11" s="50"/>
    </row>
    <row r="12" spans="1:18" ht="25.5" x14ac:dyDescent="0.15">
      <c r="B12" s="137"/>
      <c r="C12" s="75" t="s">
        <v>105</v>
      </c>
      <c r="D12" s="129"/>
      <c r="E12" s="130"/>
      <c r="F12" s="130"/>
      <c r="G12" s="130"/>
      <c r="H12" s="130"/>
      <c r="I12" s="74"/>
      <c r="J12" s="9" t="s">
        <v>125</v>
      </c>
    </row>
    <row r="13" spans="1:18" ht="28.5" x14ac:dyDescent="0.15">
      <c r="B13" s="137"/>
      <c r="C13" s="40" t="s">
        <v>116</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101">
        <f>E10+E13</f>
        <v>0</v>
      </c>
      <c r="F15" s="101">
        <f>F11+F13</f>
        <v>0</v>
      </c>
      <c r="G15" s="101">
        <f>G11+G13</f>
        <v>0</v>
      </c>
      <c r="H15" s="101">
        <f>H11+H13</f>
        <v>0</v>
      </c>
      <c r="I15" s="50"/>
      <c r="J15" s="9"/>
    </row>
    <row r="16" spans="1:18" ht="26.25" thickBot="1" x14ac:dyDescent="0.2">
      <c r="B16" s="137"/>
      <c r="C16" s="100" t="s">
        <v>96</v>
      </c>
      <c r="D16" s="131"/>
      <c r="E16" s="132"/>
      <c r="F16" s="132"/>
      <c r="G16" s="132"/>
      <c r="H16" s="133"/>
      <c r="J16" s="17" t="s">
        <v>41</v>
      </c>
    </row>
    <row r="17" spans="1:10" ht="26.25" thickBot="1" x14ac:dyDescent="0.2">
      <c r="B17" s="137"/>
      <c r="C17" s="100" t="s">
        <v>129</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7"/>
      <c r="C21" s="13" t="s">
        <v>59</v>
      </c>
      <c r="D21" s="68"/>
      <c r="E21" s="69"/>
      <c r="F21" s="69"/>
      <c r="G21" s="69"/>
      <c r="H21" s="70"/>
      <c r="I21" s="48"/>
      <c r="J21" s="17" t="s">
        <v>41</v>
      </c>
    </row>
    <row r="22" spans="1:10" ht="26.25" thickBot="1" x14ac:dyDescent="0.2">
      <c r="B22" s="137"/>
      <c r="C22" s="12" t="s">
        <v>60</v>
      </c>
      <c r="D22" s="71"/>
      <c r="E22" s="72"/>
      <c r="F22" s="72"/>
      <c r="G22" s="72"/>
      <c r="H22" s="73"/>
      <c r="I22" s="49"/>
      <c r="J22" s="17" t="s">
        <v>41</v>
      </c>
    </row>
    <row r="23" spans="1:10" ht="28.5" x14ac:dyDescent="0.15">
      <c r="B23" s="137"/>
      <c r="C23" s="20" t="s">
        <v>47</v>
      </c>
      <c r="D23" s="24"/>
      <c r="E23" s="21">
        <f>E22</f>
        <v>0</v>
      </c>
      <c r="F23" s="21">
        <f>F22+E26</f>
        <v>0</v>
      </c>
      <c r="G23" s="21">
        <f>G22+F26</f>
        <v>0</v>
      </c>
      <c r="H23" s="21">
        <f>H22+G26</f>
        <v>0</v>
      </c>
      <c r="I23" s="50"/>
    </row>
    <row r="24" spans="1:10" ht="25.5" x14ac:dyDescent="0.15">
      <c r="B24" s="137"/>
      <c r="C24" s="75" t="s">
        <v>105</v>
      </c>
      <c r="D24" s="129"/>
      <c r="E24" s="130"/>
      <c r="F24" s="130"/>
      <c r="G24" s="130"/>
      <c r="H24" s="130"/>
      <c r="I24" s="74"/>
      <c r="J24" s="9" t="s">
        <v>125</v>
      </c>
    </row>
    <row r="25" spans="1:10" ht="28.5" x14ac:dyDescent="0.15">
      <c r="B25" s="137"/>
      <c r="C25" s="40" t="s">
        <v>117</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101">
        <f>E22+E25</f>
        <v>0</v>
      </c>
      <c r="F27" s="101">
        <f>F23+F25</f>
        <v>0</v>
      </c>
      <c r="G27" s="101">
        <f>G23+G25</f>
        <v>0</v>
      </c>
      <c r="H27" s="101">
        <f>H23+H25</f>
        <v>0</v>
      </c>
      <c r="I27" s="50"/>
    </row>
    <row r="28" spans="1:10" ht="26.25" thickBot="1" x14ac:dyDescent="0.2">
      <c r="B28" s="137"/>
      <c r="C28" s="100" t="s">
        <v>96</v>
      </c>
      <c r="D28" s="131"/>
      <c r="E28" s="132"/>
      <c r="F28" s="132"/>
      <c r="G28" s="132"/>
      <c r="H28" s="133"/>
      <c r="I28" s="50"/>
      <c r="J28" s="17" t="s">
        <v>41</v>
      </c>
    </row>
    <row r="29" spans="1:10" ht="26.25" thickBot="1" x14ac:dyDescent="0.2">
      <c r="B29" s="137"/>
      <c r="C29" s="100" t="s">
        <v>129</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7"/>
      <c r="C33" s="13" t="s">
        <v>59</v>
      </c>
      <c r="D33" s="68"/>
      <c r="E33" s="69"/>
      <c r="F33" s="69"/>
      <c r="G33" s="69"/>
      <c r="H33" s="70"/>
      <c r="I33" s="48"/>
      <c r="J33" s="17" t="s">
        <v>41</v>
      </c>
    </row>
    <row r="34" spans="1:17" ht="26.25" thickBot="1" x14ac:dyDescent="0.2">
      <c r="B34" s="137"/>
      <c r="C34" s="12" t="s">
        <v>60</v>
      </c>
      <c r="D34" s="71"/>
      <c r="E34" s="72"/>
      <c r="F34" s="72"/>
      <c r="G34" s="72"/>
      <c r="H34" s="73"/>
      <c r="I34" s="49"/>
      <c r="J34" s="17" t="s">
        <v>41</v>
      </c>
    </row>
    <row r="35" spans="1:17" ht="28.5" x14ac:dyDescent="0.15">
      <c r="B35" s="137"/>
      <c r="C35" s="20" t="s">
        <v>47</v>
      </c>
      <c r="D35" s="24"/>
      <c r="E35" s="21">
        <f>E34</f>
        <v>0</v>
      </c>
      <c r="F35" s="21">
        <f>F34+E38</f>
        <v>0</v>
      </c>
      <c r="G35" s="21">
        <f>G34+F38</f>
        <v>0</v>
      </c>
      <c r="H35" s="21">
        <f>H34+G38</f>
        <v>0</v>
      </c>
      <c r="I35" s="50"/>
    </row>
    <row r="36" spans="1:17" ht="25.5" x14ac:dyDescent="0.15">
      <c r="B36" s="137"/>
      <c r="C36" s="75" t="s">
        <v>105</v>
      </c>
      <c r="D36" s="129"/>
      <c r="E36" s="130"/>
      <c r="F36" s="130"/>
      <c r="G36" s="130"/>
      <c r="H36" s="130"/>
      <c r="I36" s="51"/>
      <c r="J36" s="9" t="s">
        <v>125</v>
      </c>
    </row>
    <row r="37" spans="1:17" ht="28.5" x14ac:dyDescent="0.15">
      <c r="B37" s="137"/>
      <c r="C37" s="40" t="s">
        <v>118</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101">
        <f>E34+E37</f>
        <v>0</v>
      </c>
      <c r="F39" s="101">
        <f>F35+F37</f>
        <v>0</v>
      </c>
      <c r="G39" s="101">
        <f>G35+G37</f>
        <v>0</v>
      </c>
      <c r="H39" s="101">
        <f>H35+H37</f>
        <v>0</v>
      </c>
      <c r="I39" s="50"/>
    </row>
    <row r="40" spans="1:17" ht="26.25" thickBot="1" x14ac:dyDescent="0.2">
      <c r="B40" s="137"/>
      <c r="C40" s="100" t="s">
        <v>96</v>
      </c>
      <c r="D40" s="131"/>
      <c r="E40" s="132"/>
      <c r="F40" s="132"/>
      <c r="G40" s="132"/>
      <c r="H40" s="133"/>
      <c r="I40" s="50"/>
      <c r="J40" s="17" t="s">
        <v>41</v>
      </c>
    </row>
    <row r="41" spans="1:17" ht="26.25" thickBot="1" x14ac:dyDescent="0.2">
      <c r="B41" s="137"/>
      <c r="C41" s="100" t="s">
        <v>129</v>
      </c>
      <c r="D41" s="134"/>
      <c r="E41" s="135"/>
      <c r="F41" s="135"/>
      <c r="G41" s="135"/>
      <c r="H41" s="136"/>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8">
        <f>$H$5</f>
        <v>0</v>
      </c>
      <c r="F54" s="139"/>
      <c r="G54" s="139"/>
      <c r="H54" s="140"/>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6"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tabSelected="1" view="pageBreakPreview" topLeftCell="A46" zoomScale="65" zoomScaleNormal="100" zoomScaleSheetLayoutView="65" workbookViewId="0">
      <selection activeCell="F10" sqref="F10"/>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137</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136</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98" t="s">
        <v>132</v>
      </c>
      <c r="E8" s="98" t="s">
        <v>133</v>
      </c>
      <c r="F8" s="98" t="s">
        <v>130</v>
      </c>
      <c r="G8" s="98" t="s">
        <v>134</v>
      </c>
      <c r="H8" s="98" t="s">
        <v>135</v>
      </c>
      <c r="I8" s="44"/>
      <c r="J8" s="9" t="s">
        <v>95</v>
      </c>
    </row>
    <row r="9" spans="2:18" s="96" customFormat="1" ht="26.25" thickBot="1" x14ac:dyDescent="0.2">
      <c r="B9" s="137"/>
      <c r="C9" s="13" t="s">
        <v>59</v>
      </c>
      <c r="D9" s="68">
        <v>1</v>
      </c>
      <c r="E9" s="69">
        <v>1</v>
      </c>
      <c r="F9" s="69">
        <v>1</v>
      </c>
      <c r="G9" s="69">
        <v>1</v>
      </c>
      <c r="H9" s="70">
        <v>1</v>
      </c>
      <c r="I9" s="48"/>
      <c r="J9" s="17" t="s">
        <v>41</v>
      </c>
    </row>
    <row r="10" spans="2:18" ht="26.25" thickBot="1" x14ac:dyDescent="0.2">
      <c r="B10" s="137"/>
      <c r="C10" s="12" t="s">
        <v>60</v>
      </c>
      <c r="D10" s="71">
        <v>4000000</v>
      </c>
      <c r="E10" s="72">
        <v>4000000</v>
      </c>
      <c r="F10" s="72">
        <v>4000000</v>
      </c>
      <c r="G10" s="72">
        <v>4000000</v>
      </c>
      <c r="H10" s="73">
        <v>4000000</v>
      </c>
      <c r="I10" s="49"/>
      <c r="J10" s="17" t="s">
        <v>41</v>
      </c>
    </row>
    <row r="11" spans="2:18" ht="28.5" x14ac:dyDescent="0.15">
      <c r="B11" s="137"/>
      <c r="C11" s="20" t="s">
        <v>47</v>
      </c>
      <c r="D11" s="24"/>
      <c r="E11" s="21">
        <f>E10</f>
        <v>4000000</v>
      </c>
      <c r="F11" s="21">
        <f>F10+E14</f>
        <v>4012000</v>
      </c>
      <c r="G11" s="21">
        <f>G10+F14</f>
        <v>4024036</v>
      </c>
      <c r="H11" s="21">
        <f>H10+G14</f>
        <v>4036108</v>
      </c>
      <c r="I11" s="50"/>
    </row>
    <row r="12" spans="2:18" ht="25.5" x14ac:dyDescent="0.15">
      <c r="B12" s="137"/>
      <c r="C12" s="75" t="s">
        <v>105</v>
      </c>
      <c r="D12" s="129"/>
      <c r="E12" s="130">
        <v>3.0000000000000001E-3</v>
      </c>
      <c r="F12" s="130">
        <v>3.0000000000000001E-3</v>
      </c>
      <c r="G12" s="130">
        <v>3.0000000000000001E-3</v>
      </c>
      <c r="H12" s="130">
        <v>3.0000000000000001E-3</v>
      </c>
      <c r="I12" s="74"/>
      <c r="J12" s="9" t="s">
        <v>124</v>
      </c>
    </row>
    <row r="13" spans="2:18" ht="28.5" x14ac:dyDescent="0.15">
      <c r="B13" s="137"/>
      <c r="C13" s="40" t="s">
        <v>116</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101">
        <f>E10+E13</f>
        <v>4012000</v>
      </c>
      <c r="F15" s="101">
        <f>F11+F13</f>
        <v>4024036</v>
      </c>
      <c r="G15" s="101">
        <f>G11+G13</f>
        <v>4036108</v>
      </c>
      <c r="H15" s="101">
        <f>H11+H13</f>
        <v>4048216</v>
      </c>
      <c r="I15" s="50"/>
      <c r="J15" s="9"/>
    </row>
    <row r="16" spans="2:18" ht="26.25" thickBot="1" x14ac:dyDescent="0.2">
      <c r="B16" s="137"/>
      <c r="C16" s="100" t="s">
        <v>96</v>
      </c>
      <c r="D16" s="131" t="s">
        <v>37</v>
      </c>
      <c r="E16" s="132"/>
      <c r="F16" s="132"/>
      <c r="G16" s="132"/>
      <c r="H16" s="133"/>
      <c r="J16" s="17" t="s">
        <v>41</v>
      </c>
    </row>
    <row r="17" spans="2:10" ht="26.25" thickBot="1" x14ac:dyDescent="0.2">
      <c r="B17" s="137"/>
      <c r="C17" s="100" t="s">
        <v>129</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2:10" s="96" customFormat="1" ht="26.25" thickBot="1" x14ac:dyDescent="0.2">
      <c r="B21" s="137"/>
      <c r="C21" s="13" t="s">
        <v>59</v>
      </c>
      <c r="D21" s="68">
        <v>1</v>
      </c>
      <c r="E21" s="69">
        <v>1</v>
      </c>
      <c r="F21" s="69">
        <v>1</v>
      </c>
      <c r="G21" s="69">
        <v>1</v>
      </c>
      <c r="H21" s="70">
        <v>1</v>
      </c>
      <c r="I21" s="48"/>
      <c r="J21" s="17" t="s">
        <v>41</v>
      </c>
    </row>
    <row r="22" spans="2:10" ht="26.25" thickBot="1" x14ac:dyDescent="0.2">
      <c r="B22" s="137"/>
      <c r="C22" s="12" t="s">
        <v>60</v>
      </c>
      <c r="D22" s="71">
        <v>2000000</v>
      </c>
      <c r="E22" s="72">
        <v>2000000</v>
      </c>
      <c r="F22" s="72">
        <v>2000000</v>
      </c>
      <c r="G22" s="72">
        <v>2000000</v>
      </c>
      <c r="H22" s="73">
        <v>2000000</v>
      </c>
      <c r="I22" s="49"/>
      <c r="J22" s="17" t="s">
        <v>41</v>
      </c>
    </row>
    <row r="23" spans="2:10" ht="28.5" x14ac:dyDescent="0.15">
      <c r="B23" s="137"/>
      <c r="C23" s="20" t="s">
        <v>47</v>
      </c>
      <c r="D23" s="24"/>
      <c r="E23" s="21">
        <f>E22</f>
        <v>2000000</v>
      </c>
      <c r="F23" s="21">
        <f>F22+E26</f>
        <v>2006000</v>
      </c>
      <c r="G23" s="21">
        <f>G22+F26</f>
        <v>2012018</v>
      </c>
      <c r="H23" s="21">
        <f>H22+G26</f>
        <v>2018054</v>
      </c>
      <c r="I23" s="50"/>
    </row>
    <row r="24" spans="2:10" ht="25.5" x14ac:dyDescent="0.15">
      <c r="B24" s="137"/>
      <c r="C24" s="75" t="s">
        <v>105</v>
      </c>
      <c r="D24" s="129"/>
      <c r="E24" s="130">
        <v>3.0000000000000001E-3</v>
      </c>
      <c r="F24" s="130">
        <v>3.0000000000000001E-3</v>
      </c>
      <c r="G24" s="130">
        <v>3.0000000000000001E-3</v>
      </c>
      <c r="H24" s="130">
        <v>3.0000000000000001E-3</v>
      </c>
      <c r="I24" s="74"/>
      <c r="J24" s="9" t="s">
        <v>124</v>
      </c>
    </row>
    <row r="25" spans="2:10" ht="28.5" x14ac:dyDescent="0.15">
      <c r="B25" s="137"/>
      <c r="C25" s="40" t="s">
        <v>117</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101">
        <f>E22+E25</f>
        <v>2006000</v>
      </c>
      <c r="F27" s="101">
        <f>F23+F25</f>
        <v>2012018</v>
      </c>
      <c r="G27" s="101">
        <f>G23+G25</f>
        <v>2018054</v>
      </c>
      <c r="H27" s="101">
        <f>H23+H25</f>
        <v>2024108</v>
      </c>
      <c r="I27" s="50"/>
    </row>
    <row r="28" spans="2:10" ht="26.25" thickBot="1" x14ac:dyDescent="0.2">
      <c r="B28" s="137"/>
      <c r="C28" s="100" t="s">
        <v>96</v>
      </c>
      <c r="D28" s="131" t="s">
        <v>37</v>
      </c>
      <c r="E28" s="132"/>
      <c r="F28" s="132"/>
      <c r="G28" s="132"/>
      <c r="H28" s="133"/>
      <c r="I28" s="50"/>
      <c r="J28" s="17" t="s">
        <v>41</v>
      </c>
    </row>
    <row r="29" spans="2:10" ht="26.25" thickBot="1" x14ac:dyDescent="0.2">
      <c r="B29" s="137"/>
      <c r="C29" s="100" t="s">
        <v>129</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2:17" s="96" customFormat="1" ht="26.25" thickBot="1" x14ac:dyDescent="0.2">
      <c r="B33" s="137"/>
      <c r="C33" s="13" t="s">
        <v>59</v>
      </c>
      <c r="D33" s="68">
        <v>3</v>
      </c>
      <c r="E33" s="69">
        <v>3</v>
      </c>
      <c r="F33" s="69">
        <v>3</v>
      </c>
      <c r="G33" s="69">
        <v>3</v>
      </c>
      <c r="H33" s="70">
        <v>3</v>
      </c>
      <c r="I33" s="48"/>
      <c r="J33" s="17" t="s">
        <v>41</v>
      </c>
    </row>
    <row r="34" spans="2:17" ht="26.25" thickBot="1" x14ac:dyDescent="0.2">
      <c r="B34" s="137"/>
      <c r="C34" s="12" t="s">
        <v>60</v>
      </c>
      <c r="D34" s="71">
        <v>2500000</v>
      </c>
      <c r="E34" s="72">
        <v>2500000</v>
      </c>
      <c r="F34" s="72">
        <v>2500000</v>
      </c>
      <c r="G34" s="72">
        <v>2500000</v>
      </c>
      <c r="H34" s="73">
        <v>2500000</v>
      </c>
      <c r="I34" s="49"/>
      <c r="J34" s="17" t="s">
        <v>41</v>
      </c>
    </row>
    <row r="35" spans="2:17" ht="28.5" x14ac:dyDescent="0.15">
      <c r="B35" s="137"/>
      <c r="C35" s="20" t="s">
        <v>47</v>
      </c>
      <c r="D35" s="24"/>
      <c r="E35" s="21">
        <f>E34</f>
        <v>2500000</v>
      </c>
      <c r="F35" s="21">
        <f>F34+E38</f>
        <v>2575000</v>
      </c>
      <c r="G35" s="21">
        <f>G34+F38</f>
        <v>2652250</v>
      </c>
      <c r="H35" s="21">
        <f>H34+G38</f>
        <v>2731818</v>
      </c>
      <c r="I35" s="50"/>
    </row>
    <row r="36" spans="2:17" ht="25.5" x14ac:dyDescent="0.15">
      <c r="B36" s="137"/>
      <c r="C36" s="75" t="s">
        <v>105</v>
      </c>
      <c r="D36" s="129"/>
      <c r="E36" s="130">
        <v>0.03</v>
      </c>
      <c r="F36" s="130">
        <v>0.03</v>
      </c>
      <c r="G36" s="130">
        <v>0.03</v>
      </c>
      <c r="H36" s="130">
        <v>0.03</v>
      </c>
      <c r="I36" s="51"/>
      <c r="J36" s="9" t="s">
        <v>124</v>
      </c>
    </row>
    <row r="37" spans="2:17" ht="28.5" x14ac:dyDescent="0.15">
      <c r="B37" s="137"/>
      <c r="C37" s="40" t="s">
        <v>118</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101">
        <f>E34+E37</f>
        <v>2575000</v>
      </c>
      <c r="F39" s="101">
        <f>F35+F37</f>
        <v>2652250</v>
      </c>
      <c r="G39" s="101">
        <f>G35+G37</f>
        <v>2731818</v>
      </c>
      <c r="H39" s="101">
        <f>H35+H37</f>
        <v>2813773</v>
      </c>
      <c r="I39" s="50"/>
    </row>
    <row r="40" spans="2:17" ht="26.25" thickBot="1" x14ac:dyDescent="0.2">
      <c r="B40" s="137"/>
      <c r="C40" s="100" t="s">
        <v>96</v>
      </c>
      <c r="D40" s="131" t="s">
        <v>38</v>
      </c>
      <c r="E40" s="132"/>
      <c r="F40" s="132"/>
      <c r="G40" s="132"/>
      <c r="H40" s="133"/>
      <c r="I40" s="50"/>
      <c r="J40" s="17" t="s">
        <v>41</v>
      </c>
    </row>
    <row r="41" spans="2:17" ht="26.25" thickBot="1" x14ac:dyDescent="0.2">
      <c r="B41" s="137"/>
      <c r="C41" s="100" t="s">
        <v>129</v>
      </c>
      <c r="D41" s="134" t="s">
        <v>39</v>
      </c>
      <c r="E41" s="135"/>
      <c r="F41" s="135"/>
      <c r="G41" s="135"/>
      <c r="H41" s="136"/>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8">
        <f>$H$5</f>
        <v>100000</v>
      </c>
      <c r="F54" s="139"/>
      <c r="G54" s="139"/>
      <c r="H54" s="140"/>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6"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topLeftCell="A10" zoomScaleNormal="100" zoomScaleSheetLayoutView="100" workbookViewId="0">
      <selection activeCell="D4" sqref="D4:D5"/>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2024-05-09T13:23:18Z</dcterms:modified>
</cp:coreProperties>
</file>