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78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<sst xmlns="http://schemas.openxmlformats.org/spreadsheetml/2006/main" count="335" uniqueCount="143">
  <si>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</si>
  <si>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</si>
  <si>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</si>
  <si>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</si>
  <si>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</si>
  <si>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</si>
  <si>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</si>
  <si>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</si>
  <si>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</si>
  <si>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</si>
  <si>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</si>
  <si>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</si>
  <si>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</si>
  <si>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</si>
  <si>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</si>
  <si>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</si>
  <si>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</si>
  <si>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</si>
  <si>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</si>
  <si>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</si>
  <si>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</si>
  <si>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</si>
  <si>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</si>
  <si>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</si>
  <si>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</si>
  <si>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</si>
  <si>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</si>
  <si>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</si>
  <si>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</si>
  <si>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</si>
  <si>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</si>
  <si>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</si>
  <si>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</si>
  <si>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</si>
  <si>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</si>
  <si>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</si>
  <si>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</si>
  <si>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</si>
  <si>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</si>
  <si>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</si>
  <si>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</si>
  <si>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</si>
  <si>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</si>
  <si>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</si>
  <si>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</si>
  <si>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</si>
  <si>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</si>
  <si>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</si>
  <si>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</si>
  <si>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</si>
  <si>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</si>
  <si>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</si>
  <si>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</si>
  <si>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</si>
  <si>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</si>
  <si>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</si>
  <si>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</si>
  <si>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</si>
  <si>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</si>
  <si>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</si>
  <si>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</si>
  <si>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</si>
  <si>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</si>
  <si>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</si>
  <si>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</si>
  <si>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</si>
  <si>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</si>
  <si>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</si>
  <si>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</si>
  <si>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</si>
  <si>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</si>
  <si>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</si>
  <si>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</si>
  <si>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</si>
  <si>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</si>
  <si>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</si>
  <si>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</si>
  <si>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</si>
  <si>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</si>
  <si>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</si>
  <si>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</si>
  <si>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</si>
  <si>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</si>
  <si>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</si>
  <si>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</si>
  <si>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</si>
  <si>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</si>
  <si>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</si>
  <si>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</si>
  <si>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</si>
  <si>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</si>
  <si>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</si>
  <si>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</si>
  <si>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</si>
  <si>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</si>
  <si>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</si>
  <si>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</si>
  <si>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</si>
  <si>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</si>
  <si>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</si>
  <si>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</si>
  <si>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</si>
  <si>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</si>
  <si>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</si>
  <si>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</si>
  <si>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</si>
  <si>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</si>
  <si>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</si>
  <si>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</si>
  <si>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</si>
  <si>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</si>
  <si>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</si>
  <si>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</si>
  <si>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</si>
  <si>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</si>
  <si>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</si>
  <si>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</si>
  <si>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</si>
  <si>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</si>
  <si>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</si>
  <si>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</si>
  <si>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</si>
  <si>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</si>
  <si>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</si>
  <si>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</si>
  <si>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</si>
  <si>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</si>
  <si>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</si>
  <si>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</si>
  <si>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</si>
  <si>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</si>
  <si>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</si>
  <si>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</si>
  <si>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</si>
  <si>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</si>
  <si>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</si>
  <si>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</si>
  <si>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施設名：名古屋市中小企業振興会館　　　　　　　　　　　　　</t>
    <rPh sb="4" eb="8">
      <t>ナゴヤシ</t>
    </rPh>
    <rPh sb="8" eb="10">
      <t>チュウショウ</t>
    </rPh>
    <rPh sb="10" eb="12">
      <t>キギョウ</t>
    </rPh>
    <rPh sb="12" eb="14">
      <t>シンコウ</t>
    </rPh>
    <rPh sb="14" eb="16">
      <t>カイカン</t>
    </rPh>
    <phoneticPr fontId="1"/>
  </si>
  <si>
    <t>指定期間：令和5年度～令和9年度</t>
    <rPh sb="2" eb="4">
      <t>キカン</t>
    </rPh>
    <rPh sb="5" eb="7">
      <t>レイワ</t>
    </rPh>
    <rPh sb="8" eb="9">
      <t>ネン</t>
    </rPh>
    <rPh sb="9" eb="10">
      <t>ド</t>
    </rPh>
    <rPh sb="11" eb="13">
      <t>レイワ</t>
    </rPh>
    <rPh sb="14" eb="16">
      <t>ネンド</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</si>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</sst>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B1" zoomScaleNormal="100" zoomScaleSheetLayoutView="100" workbookViewId="0">
      <selection activeCell="H9" sqref="H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c r="I1" s="31"/>
      <c r="J1" s="9" t="s">
        <v>132</v>
      </c>
    </row>
    <row r="2" spans="1:18" ht="15" thickBot="1" x14ac:dyDescent="0.2"/>
    <row r="3" spans="1:18" ht="15" thickBot="1" x14ac:dyDescent="0.2">
      <c r="C3" s="129" t="s">
        <v>137</v>
      </c>
      <c r="D3" s="39" t="s">
        <v>31</v>
      </c>
      <c r="E3" s="61" t="s">
        <v>33</v>
      </c>
      <c r="F3" s="62"/>
      <c r="G3" s="46"/>
      <c r="H3" s="97"/>
      <c r="I3" s="45"/>
      <c r="J3" s="17" t="s">
        <v>41</v>
      </c>
      <c r="R3" s="3"/>
    </row>
    <row r="4" spans="1:18" x14ac:dyDescent="0.15">
      <c r="C4" s="129" t="s">
        <v>138</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139</v>
      </c>
      <c r="E8" s="130" t="s">
        <v>140</v>
      </c>
      <c r="F8" s="130" t="s">
        <v>66</v>
      </c>
      <c r="G8" s="130" t="s">
        <v>141</v>
      </c>
      <c r="H8" s="130" t="s">
        <v>142</v>
      </c>
      <c r="I8" s="44"/>
      <c r="J8" s="9" t="s">
        <v>102</v>
      </c>
    </row>
    <row r="9" spans="1:18" s="6" customFormat="1" ht="26.25" thickBot="1" x14ac:dyDescent="0.2">
      <c r="A9" s="43"/>
      <c r="B9" s="131"/>
      <c r="C9" s="13" t="s">
        <v>59</v>
      </c>
      <c r="D9" s="67"/>
      <c r="E9" s="68"/>
      <c r="F9" s="68"/>
      <c r="G9" s="68"/>
      <c r="H9" s="69"/>
      <c r="I9" s="48"/>
      <c r="J9" s="17" t="s">
        <v>41</v>
      </c>
    </row>
    <row r="10" spans="1:18" ht="26.25" thickBot="1" x14ac:dyDescent="0.2">
      <c r="B10" s="131"/>
      <c r="C10" s="12" t="s">
        <v>60</v>
      </c>
      <c r="D10" s="70"/>
      <c r="E10" s="71"/>
      <c r="F10" s="71"/>
      <c r="G10" s="71"/>
      <c r="H10" s="72"/>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4" t="s">
        <v>112</v>
      </c>
      <c r="D12" s="127"/>
      <c r="E12" s="128"/>
      <c r="F12" s="128"/>
      <c r="G12" s="128"/>
      <c r="H12" s="128"/>
      <c r="I12" s="73"/>
      <c r="J12" s="9" t="s">
        <v>132</v>
      </c>
    </row>
    <row r="13" spans="1:18" ht="28.5" x14ac:dyDescent="0.15">
      <c r="B13" s="131"/>
      <c r="C13" s="40" t="s">
        <v>123</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103</v>
      </c>
      <c r="D16" s="135"/>
      <c r="E16" s="136"/>
      <c r="F16" s="136"/>
      <c r="G16" s="136"/>
      <c r="H16" s="137"/>
      <c r="J16" s="17" t="s">
        <v>41</v>
      </c>
    </row>
    <row r="17" spans="1:10" ht="26.25" thickBot="1" x14ac:dyDescent="0.2">
      <c r="B17" s="131"/>
      <c r="C17" s="98" t="s">
        <v>136</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59</v>
      </c>
      <c r="D21" s="67"/>
      <c r="E21" s="68"/>
      <c r="F21" s="68"/>
      <c r="G21" s="68"/>
      <c r="H21" s="69"/>
      <c r="I21" s="48"/>
      <c r="J21" s="17" t="s">
        <v>41</v>
      </c>
    </row>
    <row r="22" spans="1:10" ht="26.25" thickBot="1" x14ac:dyDescent="0.2">
      <c r="B22" s="131"/>
      <c r="C22" s="12" t="s">
        <v>60</v>
      </c>
      <c r="D22" s="70"/>
      <c r="E22" s="71"/>
      <c r="F22" s="71"/>
      <c r="G22" s="71"/>
      <c r="H22" s="72"/>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4" t="s">
        <v>112</v>
      </c>
      <c r="D24" s="127"/>
      <c r="E24" s="128"/>
      <c r="F24" s="128"/>
      <c r="G24" s="128"/>
      <c r="H24" s="128"/>
      <c r="I24" s="73"/>
      <c r="J24" s="9" t="s">
        <v>132</v>
      </c>
    </row>
    <row r="25" spans="1:10" ht="28.5" x14ac:dyDescent="0.15">
      <c r="B25" s="131"/>
      <c r="C25" s="40" t="s">
        <v>124</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103</v>
      </c>
      <c r="D28" s="135"/>
      <c r="E28" s="136"/>
      <c r="F28" s="136"/>
      <c r="G28" s="136"/>
      <c r="H28" s="137"/>
      <c r="I28" s="50"/>
      <c r="J28" s="17" t="s">
        <v>41</v>
      </c>
    </row>
    <row r="29" spans="1:10" ht="26.25" thickBot="1" x14ac:dyDescent="0.2">
      <c r="B29" s="131"/>
      <c r="C29" s="98" t="s">
        <v>136</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59</v>
      </c>
      <c r="D33" s="67"/>
      <c r="E33" s="68"/>
      <c r="F33" s="68"/>
      <c r="G33" s="68"/>
      <c r="H33" s="69"/>
      <c r="I33" s="48"/>
      <c r="J33" s="17" t="s">
        <v>41</v>
      </c>
    </row>
    <row r="34" spans="1:17" ht="26.25" thickBot="1" x14ac:dyDescent="0.2">
      <c r="B34" s="131"/>
      <c r="C34" s="12" t="s">
        <v>60</v>
      </c>
      <c r="D34" s="70"/>
      <c r="E34" s="71"/>
      <c r="F34" s="71"/>
      <c r="G34" s="71"/>
      <c r="H34" s="72"/>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4" t="s">
        <v>112</v>
      </c>
      <c r="D36" s="127"/>
      <c r="E36" s="128"/>
      <c r="F36" s="128"/>
      <c r="G36" s="128"/>
      <c r="H36" s="128"/>
      <c r="I36" s="51"/>
      <c r="J36" s="9" t="s">
        <v>132</v>
      </c>
    </row>
    <row r="37" spans="1:17" ht="28.5" x14ac:dyDescent="0.15">
      <c r="B37" s="131"/>
      <c r="C37" s="40" t="s">
        <v>125</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103</v>
      </c>
      <c r="D40" s="135"/>
      <c r="E40" s="136"/>
      <c r="F40" s="136"/>
      <c r="G40" s="136"/>
      <c r="H40" s="137"/>
      <c r="I40" s="50"/>
      <c r="J40" s="17" t="s">
        <v>41</v>
      </c>
    </row>
    <row r="41" spans="1:17" ht="26.25" thickBot="1" x14ac:dyDescent="0.2">
      <c r="B41" s="131"/>
      <c r="C41" s="98"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57</v>
      </c>
      <c r="D50" s="83"/>
      <c r="E50" s="84">
        <f>E11+E23+E35</f>
        <v>0</v>
      </c>
      <c r="F50" s="84">
        <f>F11+F23+F35</f>
        <v>0</v>
      </c>
      <c r="G50" s="84">
        <f>G11+G23+G35</f>
        <v>0</v>
      </c>
      <c r="H50" s="84">
        <f>H11+H23+H35</f>
        <v>0</v>
      </c>
      <c r="I50" s="45"/>
      <c r="J50" s="1" t="s">
        <v>48</v>
      </c>
      <c r="L50" s="75"/>
      <c r="M50" s="75"/>
      <c r="N50" s="75"/>
      <c r="O50" s="75"/>
    </row>
    <row r="51" spans="2:17" x14ac:dyDescent="0.15">
      <c r="B51" s="142"/>
      <c r="C51" s="79" t="s">
        <v>126</v>
      </c>
      <c r="D51" s="80"/>
      <c r="E51" s="81">
        <f t="shared" ref="E51:H52" si="4">SUM(E13,E25,E37)</f>
        <v>0</v>
      </c>
      <c r="F51" s="81">
        <f t="shared" si="4"/>
        <v>0</v>
      </c>
      <c r="G51" s="81">
        <f t="shared" si="4"/>
        <v>0</v>
      </c>
      <c r="H51" s="81">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6" t="s">
        <v>51</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127</v>
      </c>
      <c r="D54" s="58"/>
      <c r="E54" s="132">
        <f>$H$5</f>
        <v>0</v>
      </c>
      <c r="F54" s="133"/>
      <c r="G54" s="133"/>
      <c r="H54" s="134"/>
      <c r="I54" s="50"/>
    </row>
    <row r="55" spans="2:17" ht="29.25" thickBot="1" x14ac:dyDescent="0.2">
      <c r="B55" s="142"/>
      <c r="C55" s="57" t="s">
        <v>101</v>
      </c>
      <c r="D55" s="58"/>
      <c r="E55" s="99">
        <f>E52-$E$54</f>
        <v>0</v>
      </c>
      <c r="F55" s="99">
        <f>F52-$E$54</f>
        <v>0</v>
      </c>
      <c r="G55" s="99">
        <f>G52-$E$54</f>
        <v>0</v>
      </c>
      <c r="H55" s="99">
        <f>H52-$E$54</f>
        <v>0</v>
      </c>
      <c r="I55" s="50"/>
      <c r="J55" s="1" t="s">
        <v>49</v>
      </c>
    </row>
    <row r="56" spans="2:17" ht="28.5" customHeight="1" x14ac:dyDescent="0.15">
      <c r="B56" s="142"/>
      <c r="C56" s="118" t="s">
        <v>113</v>
      </c>
      <c r="D56" s="119"/>
      <c r="E56" s="120">
        <f>MAX(E55,0)</f>
        <v>0</v>
      </c>
      <c r="F56" s="120">
        <f>MAX(F55-E56,0)</f>
        <v>0</v>
      </c>
      <c r="G56" s="120">
        <f>MAX(G55-E56-F56,0)</f>
        <v>0</v>
      </c>
      <c r="H56" s="121">
        <f>MAX(H55-E56-F56-G56,0)</f>
        <v>0</v>
      </c>
      <c r="I56" s="53"/>
      <c r="J56" s="1" t="s">
        <v>49</v>
      </c>
    </row>
    <row r="57" spans="2:17" ht="29.25" thickBot="1" x14ac:dyDescent="0.2">
      <c r="B57" s="142"/>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3"/>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62</v>
      </c>
      <c r="E8" s="130" t="s">
        <v>63</v>
      </c>
      <c r="F8" s="130" t="s">
        <v>64</v>
      </c>
      <c r="G8" s="130" t="s">
        <v>65</v>
      </c>
      <c r="H8" s="130" t="s">
        <v>66</v>
      </c>
      <c r="I8" s="44"/>
      <c r="J8" s="9" t="s">
        <v>102</v>
      </c>
    </row>
    <row r="9" spans="2:18" s="95" customFormat="1" ht="26.25" thickBot="1" x14ac:dyDescent="0.2">
      <c r="B9" s="131"/>
      <c r="C9" s="13" t="s">
        <v>59</v>
      </c>
      <c r="D9" s="67">
        <v>1</v>
      </c>
      <c r="E9" s="68">
        <v>1</v>
      </c>
      <c r="F9" s="68">
        <v>1</v>
      </c>
      <c r="G9" s="68">
        <v>1</v>
      </c>
      <c r="H9" s="69">
        <v>1</v>
      </c>
      <c r="I9" s="48"/>
      <c r="J9" s="17" t="s">
        <v>41</v>
      </c>
    </row>
    <row r="10" spans="2:18" ht="26.25" thickBot="1" x14ac:dyDescent="0.2">
      <c r="B10" s="131"/>
      <c r="C10" s="12" t="s">
        <v>60</v>
      </c>
      <c r="D10" s="70">
        <v>4000000</v>
      </c>
      <c r="E10" s="71">
        <v>4000000</v>
      </c>
      <c r="F10" s="71">
        <v>4000000</v>
      </c>
      <c r="G10" s="71">
        <v>4000000</v>
      </c>
      <c r="H10" s="72">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4" t="s">
        <v>112</v>
      </c>
      <c r="D12" s="127"/>
      <c r="E12" s="128">
        <v>3.0000000000000001E-3</v>
      </c>
      <c r="F12" s="128">
        <v>3.0000000000000001E-3</v>
      </c>
      <c r="G12" s="128">
        <v>3.0000000000000001E-3</v>
      </c>
      <c r="H12" s="128">
        <v>3.0000000000000001E-3</v>
      </c>
      <c r="I12" s="73"/>
      <c r="J12" s="9" t="s">
        <v>131</v>
      </c>
    </row>
    <row r="13" spans="2:18" ht="28.5" x14ac:dyDescent="0.15">
      <c r="B13" s="131"/>
      <c r="C13" s="40" t="s">
        <v>123</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103</v>
      </c>
      <c r="D16" s="135" t="s">
        <v>37</v>
      </c>
      <c r="E16" s="136"/>
      <c r="F16" s="136"/>
      <c r="G16" s="136"/>
      <c r="H16" s="137"/>
      <c r="J16" s="17" t="s">
        <v>41</v>
      </c>
    </row>
    <row r="17" spans="2:10" ht="26.25" thickBot="1" x14ac:dyDescent="0.2">
      <c r="B17" s="131"/>
      <c r="C17" s="98" t="s">
        <v>136</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59</v>
      </c>
      <c r="D21" s="67">
        <v>1</v>
      </c>
      <c r="E21" s="68">
        <v>1</v>
      </c>
      <c r="F21" s="68">
        <v>1</v>
      </c>
      <c r="G21" s="68">
        <v>1</v>
      </c>
      <c r="H21" s="69">
        <v>1</v>
      </c>
      <c r="I21" s="48"/>
      <c r="J21" s="17" t="s">
        <v>41</v>
      </c>
    </row>
    <row r="22" spans="2:10" ht="26.25" thickBot="1" x14ac:dyDescent="0.2">
      <c r="B22" s="131"/>
      <c r="C22" s="12" t="s">
        <v>60</v>
      </c>
      <c r="D22" s="70">
        <v>2000000</v>
      </c>
      <c r="E22" s="71">
        <v>2000000</v>
      </c>
      <c r="F22" s="71">
        <v>2000000</v>
      </c>
      <c r="G22" s="71">
        <v>2000000</v>
      </c>
      <c r="H22" s="72">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4" t="s">
        <v>112</v>
      </c>
      <c r="D24" s="127"/>
      <c r="E24" s="128">
        <v>3.0000000000000001E-3</v>
      </c>
      <c r="F24" s="128">
        <v>3.0000000000000001E-3</v>
      </c>
      <c r="G24" s="128">
        <v>3.0000000000000001E-3</v>
      </c>
      <c r="H24" s="128">
        <v>3.0000000000000001E-3</v>
      </c>
      <c r="I24" s="73"/>
      <c r="J24" s="9" t="s">
        <v>131</v>
      </c>
    </row>
    <row r="25" spans="2:10" ht="28.5" x14ac:dyDescent="0.15">
      <c r="B25" s="131"/>
      <c r="C25" s="40" t="s">
        <v>124</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103</v>
      </c>
      <c r="D28" s="135" t="s">
        <v>37</v>
      </c>
      <c r="E28" s="136"/>
      <c r="F28" s="136"/>
      <c r="G28" s="136"/>
      <c r="H28" s="137"/>
      <c r="I28" s="50"/>
      <c r="J28" s="17" t="s">
        <v>41</v>
      </c>
    </row>
    <row r="29" spans="2:10" ht="26.25" thickBot="1" x14ac:dyDescent="0.2">
      <c r="B29" s="131"/>
      <c r="C29" s="98" t="s">
        <v>136</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59</v>
      </c>
      <c r="D33" s="67">
        <v>3</v>
      </c>
      <c r="E33" s="68">
        <v>3</v>
      </c>
      <c r="F33" s="68">
        <v>3</v>
      </c>
      <c r="G33" s="68">
        <v>3</v>
      </c>
      <c r="H33" s="69">
        <v>3</v>
      </c>
      <c r="I33" s="48"/>
      <c r="J33" s="17" t="s">
        <v>41</v>
      </c>
    </row>
    <row r="34" spans="2:17" ht="26.25" thickBot="1" x14ac:dyDescent="0.2">
      <c r="B34" s="131"/>
      <c r="C34" s="12" t="s">
        <v>60</v>
      </c>
      <c r="D34" s="70">
        <v>2500000</v>
      </c>
      <c r="E34" s="71">
        <v>2500000</v>
      </c>
      <c r="F34" s="71">
        <v>2500000</v>
      </c>
      <c r="G34" s="71">
        <v>2500000</v>
      </c>
      <c r="H34" s="72">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4" t="s">
        <v>112</v>
      </c>
      <c r="D36" s="127"/>
      <c r="E36" s="128">
        <v>0.03</v>
      </c>
      <c r="F36" s="128">
        <v>0.03</v>
      </c>
      <c r="G36" s="128">
        <v>0.03</v>
      </c>
      <c r="H36" s="128">
        <v>0.03</v>
      </c>
      <c r="I36" s="51"/>
      <c r="J36" s="9" t="s">
        <v>131</v>
      </c>
    </row>
    <row r="37" spans="2:17" ht="28.5" x14ac:dyDescent="0.15">
      <c r="B37" s="131"/>
      <c r="C37" s="40" t="s">
        <v>125</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103</v>
      </c>
      <c r="D40" s="135" t="s">
        <v>38</v>
      </c>
      <c r="E40" s="136"/>
      <c r="F40" s="136"/>
      <c r="G40" s="136"/>
      <c r="H40" s="137"/>
      <c r="I40" s="50"/>
      <c r="J40" s="17" t="s">
        <v>41</v>
      </c>
    </row>
    <row r="41" spans="2:17" ht="26.25" thickBot="1" x14ac:dyDescent="0.2">
      <c r="B41" s="131"/>
      <c r="C41" s="98" t="s">
        <v>136</v>
      </c>
      <c r="D41" s="138" t="s">
        <v>39</v>
      </c>
      <c r="E41" s="139"/>
      <c r="F41" s="139"/>
      <c r="G41" s="139"/>
      <c r="H41" s="140"/>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2"/>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6"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127</v>
      </c>
      <c r="D54" s="58"/>
      <c r="E54" s="132">
        <f>$H$5</f>
        <v>100000</v>
      </c>
      <c r="F54" s="133"/>
      <c r="G54" s="133"/>
      <c r="H54" s="134"/>
      <c r="I54" s="50"/>
    </row>
    <row r="55" spans="2:17" ht="29.25" thickBot="1" x14ac:dyDescent="0.2">
      <c r="B55" s="142"/>
      <c r="C55" s="57" t="s">
        <v>101</v>
      </c>
      <c r="D55" s="58"/>
      <c r="E55" s="99">
        <f>E52-$E$54</f>
        <v>-7000</v>
      </c>
      <c r="F55" s="99">
        <f>F52-$E$54</f>
        <v>88304</v>
      </c>
      <c r="G55" s="99">
        <f>G52-$E$54</f>
        <v>185980</v>
      </c>
      <c r="H55" s="99">
        <f>H52-$E$54</f>
        <v>286097</v>
      </c>
      <c r="I55" s="50"/>
      <c r="J55" s="1" t="s">
        <v>49</v>
      </c>
    </row>
    <row r="56" spans="2:17" ht="28.5" customHeight="1" x14ac:dyDescent="0.15">
      <c r="B56" s="142"/>
      <c r="C56" s="118" t="s">
        <v>113</v>
      </c>
      <c r="D56" s="119"/>
      <c r="E56" s="120">
        <f>MAX(E55,0)</f>
        <v>0</v>
      </c>
      <c r="F56" s="120">
        <f>MAX(F55-E56,0)</f>
        <v>88304</v>
      </c>
      <c r="G56" s="120">
        <f>MAX(G55-E56-F56,0)</f>
        <v>97676</v>
      </c>
      <c r="H56" s="121">
        <f>MAX(H55-E56-F56-G56,0)</f>
        <v>100117</v>
      </c>
      <c r="I56" s="53"/>
      <c r="J56" s="1" t="s">
        <v>49</v>
      </c>
    </row>
    <row r="57" spans="2:17" ht="29.25" thickBot="1" x14ac:dyDescent="0.2">
      <c r="B57" s="142"/>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3"/>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85</v>
      </c>
      <c r="B1" s="147"/>
      <c r="C1" s="147"/>
      <c r="D1" s="147"/>
      <c r="E1" s="147"/>
      <c r="F1" s="147"/>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6" t="s">
        <v>76</v>
      </c>
      <c r="B4" s="148" t="s">
        <v>78</v>
      </c>
      <c r="C4" s="150"/>
      <c r="D4" s="151"/>
      <c r="E4" s="152" t="s">
        <v>81</v>
      </c>
      <c r="F4" s="153" t="s">
        <v>87</v>
      </c>
    </row>
    <row r="5" spans="1:6" x14ac:dyDescent="0.15">
      <c r="A5" s="149"/>
      <c r="B5" s="144"/>
      <c r="C5" s="150"/>
      <c r="D5" s="151"/>
      <c r="E5" s="152"/>
      <c r="F5" s="154"/>
    </row>
    <row r="6" spans="1:6" ht="87" customHeight="1" x14ac:dyDescent="0.15">
      <c r="A6" s="149"/>
      <c r="B6" s="144"/>
      <c r="C6" s="105"/>
      <c r="D6" s="109" t="s">
        <v>88</v>
      </c>
      <c r="E6" s="111" t="s">
        <v>84</v>
      </c>
      <c r="F6" s="105"/>
    </row>
    <row r="7" spans="1:6" ht="93" customHeight="1" x14ac:dyDescent="0.15">
      <c r="A7" s="149"/>
      <c r="B7" s="144"/>
      <c r="C7" s="105"/>
      <c r="D7" s="105"/>
      <c r="E7" s="111"/>
      <c r="F7" s="109" t="s">
        <v>90</v>
      </c>
    </row>
    <row r="8" spans="1:6" x14ac:dyDescent="0.15">
      <c r="A8" s="108"/>
      <c r="B8" s="105"/>
      <c r="C8" s="105"/>
      <c r="D8" s="105"/>
      <c r="E8" s="111"/>
      <c r="F8" s="105"/>
    </row>
    <row r="9" spans="1:6" ht="141" customHeight="1" x14ac:dyDescent="0.15">
      <c r="A9" s="149" t="s">
        <v>77</v>
      </c>
      <c r="B9" s="144" t="s">
        <v>83</v>
      </c>
      <c r="C9" s="105"/>
      <c r="D9" s="105"/>
      <c r="E9" s="111" t="s">
        <v>81</v>
      </c>
      <c r="F9" s="109" t="s">
        <v>111</v>
      </c>
    </row>
    <row r="10" spans="1:6" ht="73.5" customHeight="1" x14ac:dyDescent="0.15">
      <c r="A10" s="149"/>
      <c r="B10" s="144"/>
      <c r="C10" s="105"/>
      <c r="D10" s="109" t="s">
        <v>108</v>
      </c>
      <c r="E10" s="111" t="s">
        <v>82</v>
      </c>
      <c r="F10" s="105"/>
    </row>
    <row r="11" spans="1:6" ht="76.5" customHeight="1" x14ac:dyDescent="0.15">
      <c r="A11" s="149"/>
      <c r="B11" s="144"/>
      <c r="C11" s="105"/>
      <c r="D11" s="105"/>
      <c r="F11" s="109" t="s">
        <v>97</v>
      </c>
    </row>
    <row r="12" spans="1:6" x14ac:dyDescent="0.15">
      <c r="A12" s="112"/>
      <c r="B12" s="144"/>
      <c r="C12" s="105"/>
      <c r="D12" s="105"/>
      <c r="F12" s="105"/>
    </row>
    <row r="13" spans="1:6" ht="68.25" customHeight="1" x14ac:dyDescent="0.15">
      <c r="A13" s="145" t="s">
        <v>86</v>
      </c>
      <c r="B13" s="144"/>
      <c r="C13" s="105"/>
      <c r="D13" s="105"/>
      <c r="E13" s="111"/>
      <c r="F13" s="117" t="s">
        <v>98</v>
      </c>
    </row>
    <row r="14" spans="1:6" ht="48.75" customHeight="1" x14ac:dyDescent="0.15">
      <c r="A14" s="146"/>
      <c r="B14" s="144"/>
      <c r="C14" s="105"/>
      <c r="D14" s="144" t="s">
        <v>96</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2022-03-18T11:23:14Z</dcterms:modified>
</cp:coreProperties>
</file>