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tabRatio="500"/>
  </bookViews>
  <sheets>
    <sheet name="27-1" sheetId="1" r:id="rId1"/>
    <sheet name="27-2" sheetId="3" r:id="rId2"/>
  </sheets>
  <definedNames>
    <definedName name="_xlnm.Print_Area" localSheetId="0">'27-1'!$A$1:$AE$49</definedName>
    <definedName name="第34_環境衛生.食品" localSheetId="0">#REF!</definedName>
    <definedName name="第34_環境衛生.食品" localSheetId="1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2" i="3" l="1"/>
  <c r="J22" i="3"/>
  <c r="I22" i="3"/>
  <c r="H22" i="3"/>
  <c r="G22" i="3"/>
  <c r="F22" i="3"/>
  <c r="E22" i="3"/>
  <c r="D22" i="3"/>
  <c r="C22" i="3"/>
  <c r="B22" i="3"/>
  <c r="M13" i="3"/>
  <c r="J13" i="3"/>
  <c r="G13" i="3"/>
  <c r="D13" i="3"/>
  <c r="M12" i="3"/>
  <c r="J12" i="3"/>
  <c r="G12" i="3"/>
  <c r="D12" i="3"/>
  <c r="M11" i="3"/>
  <c r="J11" i="3"/>
  <c r="J9" i="3" s="1"/>
  <c r="G11" i="3"/>
  <c r="D11" i="3"/>
  <c r="M10" i="3"/>
  <c r="J10" i="3"/>
  <c r="G10" i="3"/>
  <c r="D10" i="3"/>
  <c r="D9" i="3" s="1"/>
  <c r="H9" i="3"/>
  <c r="G9" i="3"/>
  <c r="F9" i="3"/>
  <c r="E9" i="3"/>
  <c r="C9" i="3"/>
  <c r="B9" i="3"/>
  <c r="AD8" i="1" l="1"/>
  <c r="AC8" i="1"/>
  <c r="AB8" i="1"/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8" i="1" s="1"/>
  <c r="AE8" i="1" l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E24" i="1"/>
  <c r="Y48" i="1" s="1"/>
  <c r="AE23" i="1"/>
  <c r="Y47" i="1" s="1"/>
  <c r="AE22" i="1"/>
  <c r="Y46" i="1" s="1"/>
  <c r="AE21" i="1"/>
  <c r="Y45" i="1" s="1"/>
  <c r="AE20" i="1"/>
  <c r="Y44" i="1" s="1"/>
  <c r="AE19" i="1"/>
  <c r="Y43" i="1" s="1"/>
  <c r="AE18" i="1"/>
  <c r="Y42" i="1" s="1"/>
  <c r="AE17" i="1"/>
  <c r="Y41" i="1" s="1"/>
  <c r="AE16" i="1"/>
  <c r="Y40" i="1" s="1"/>
  <c r="AE15" i="1"/>
  <c r="Y39" i="1" s="1"/>
  <c r="AE14" i="1"/>
  <c r="Y38" i="1" s="1"/>
  <c r="AE13" i="1"/>
  <c r="Y37" i="1" s="1"/>
  <c r="AE12" i="1"/>
  <c r="Y36" i="1" s="1"/>
  <c r="AE11" i="1"/>
  <c r="Y35" i="1" s="1"/>
  <c r="AE10" i="1"/>
  <c r="Y34" i="1" s="1"/>
  <c r="AE9" i="1"/>
  <c r="Y33" i="1" s="1"/>
  <c r="Y32" i="1" s="1"/>
</calcChain>
</file>

<file path=xl/sharedStrings.xml><?xml version="1.0" encoding="utf-8"?>
<sst xmlns="http://schemas.openxmlformats.org/spreadsheetml/2006/main" count="170" uniqueCount="108">
  <si>
    <t>表２7－１    保健所試験検査数、保健センター別</t>
  </si>
  <si>
    <t>病　　原　　微　　生　　物　　学　　的　　検　　査</t>
  </si>
  <si>
    <t>臨         床         学        的         検         査</t>
  </si>
  <si>
    <t>赤痢菌</t>
  </si>
  <si>
    <t>コレラ菌</t>
  </si>
  <si>
    <t>チフス菌</t>
  </si>
  <si>
    <t>結 核 菌</t>
  </si>
  <si>
    <t>Ｏ-157</t>
  </si>
  <si>
    <t>そ の 他</t>
  </si>
  <si>
    <t>小計</t>
  </si>
  <si>
    <t>血　　　　　　　　　　　　　　　　　　液</t>
  </si>
  <si>
    <t>培養</t>
  </si>
  <si>
    <t>同定</t>
  </si>
  <si>
    <t>塗まつ</t>
  </si>
  <si>
    <t>血　　液　　学　　的　　検　　査</t>
  </si>
  <si>
    <t>血　　　算</t>
  </si>
  <si>
    <t>沈降速度</t>
  </si>
  <si>
    <t>ﾍﾓｸﾞ  ﾛﾋﾞﾝA1C</t>
  </si>
  <si>
    <t>その他</t>
  </si>
  <si>
    <t>血 液 型</t>
  </si>
  <si>
    <t>梅毒血清反応</t>
  </si>
  <si>
    <t>赤血球数</t>
  </si>
  <si>
    <t>ﾍﾏﾄｸﾘｯﾄ値</t>
  </si>
  <si>
    <t>血色素量</t>
  </si>
  <si>
    <t>白血球数</t>
  </si>
  <si>
    <t>ABO  式</t>
  </si>
  <si>
    <t>Rh(D)式</t>
  </si>
  <si>
    <t>ｶﾞﾗｽ板法</t>
  </si>
  <si>
    <t>RPR    法</t>
  </si>
  <si>
    <t>IC法</t>
  </si>
  <si>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</si>
  <si>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</si>
  <si>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</si>
  <si>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</si>
  <si>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</si>
  <si>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</si>
  <si>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</si>
  <si>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</si>
  <si>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</si>
  <si>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</si>
  <si>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</si>
  <si>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</si>
  <si>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</si>
  <si>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</si>
  <si>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</si>
  <si>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</si>
  <si>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</si>
  <si>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 xml:space="preserve">臨　　　　床　　　　学　　　　的　　　　検　　　　査   </t>
  </si>
  <si>
    <t>血                液</t>
  </si>
  <si>
    <t xml:space="preserve">                 尿　　</t>
  </si>
  <si>
    <t>便</t>
  </si>
  <si>
    <t>生理機
能検査</t>
  </si>
  <si>
    <t>小   計</t>
  </si>
  <si>
    <t>合   計</t>
  </si>
  <si>
    <t>生　　化　　学　　的　　検　　査</t>
  </si>
  <si>
    <t>たん白</t>
  </si>
  <si>
    <t>糖</t>
  </si>
  <si>
    <t>ノーゲン  　ウロビリ</t>
  </si>
  <si>
    <t>潜血</t>
  </si>
  <si>
    <t>ＰＨ</t>
  </si>
  <si>
    <t>沈渣</t>
  </si>
  <si>
    <t>寄 生 虫</t>
  </si>
  <si>
    <t>肝 機 能</t>
  </si>
  <si>
    <t>脂   質</t>
  </si>
  <si>
    <t>そ  の  他</t>
  </si>
  <si>
    <t>塗まつ法</t>
  </si>
  <si>
    <t>テープ法</t>
  </si>
  <si>
    <t>集卵法</t>
  </si>
  <si>
    <t>肺機能</t>
  </si>
  <si>
    <t>GOT</t>
  </si>
  <si>
    <t>GPT</t>
  </si>
  <si>
    <t>γ-GTP</t>
  </si>
  <si>
    <t>総ｺﾚｽﾃﾛｰﾙ</t>
  </si>
  <si>
    <t>中性脂肪</t>
  </si>
  <si>
    <t>HDLｺﾚｽﾃﾛｰﾙ</t>
  </si>
  <si>
    <t>ｸﾚｱ  ﾁﾆﾝ</t>
  </si>
  <si>
    <t>血糖</t>
  </si>
  <si>
    <t>負荷血糖</t>
  </si>
  <si>
    <t>令和4年度</t>
    <phoneticPr fontId="14"/>
  </si>
  <si>
    <t>血 清 学 的 検 査</t>
    <phoneticPr fontId="15"/>
  </si>
  <si>
    <t>表２７－２   保健所放射線業務事業件数、保健センター別</t>
    <phoneticPr fontId="14"/>
  </si>
  <si>
    <t>結　核　健　康　診　断</t>
    <rPh sb="0" eb="1">
      <t>ムスブ</t>
    </rPh>
    <rPh sb="2" eb="3">
      <t>カク</t>
    </rPh>
    <rPh sb="4" eb="5">
      <t>ケン</t>
    </rPh>
    <rPh sb="6" eb="7">
      <t>ヤスシ</t>
    </rPh>
    <rPh sb="8" eb="9">
      <t>ミ</t>
    </rPh>
    <rPh sb="10" eb="11">
      <t>ダン</t>
    </rPh>
    <phoneticPr fontId="14"/>
  </si>
  <si>
    <t>開　設　件　数</t>
    <rPh sb="0" eb="3">
      <t>カイセツ</t>
    </rPh>
    <rPh sb="4" eb="7">
      <t>ケンスウ</t>
    </rPh>
    <phoneticPr fontId="14"/>
  </si>
  <si>
    <t>医療監視実施件数</t>
    <rPh sb="0" eb="2">
      <t>イリョウ</t>
    </rPh>
    <rPh sb="2" eb="4">
      <t>カンシ</t>
    </rPh>
    <rPh sb="4" eb="6">
      <t>ジッシ</t>
    </rPh>
    <rPh sb="6" eb="8">
      <t>ケンスウ</t>
    </rPh>
    <phoneticPr fontId="14"/>
  </si>
  <si>
    <t>撮　影　件　数</t>
    <rPh sb="0" eb="1">
      <t>サツ</t>
    </rPh>
    <rPh sb="2" eb="3">
      <t>カゲ</t>
    </rPh>
    <rPh sb="4" eb="5">
      <t>ケン</t>
    </rPh>
    <rPh sb="6" eb="7">
      <t>カズ</t>
    </rPh>
    <phoneticPr fontId="14"/>
  </si>
  <si>
    <t>直接撮影・撮影人数</t>
    <rPh sb="0" eb="2">
      <t>チョクセツ</t>
    </rPh>
    <rPh sb="2" eb="4">
      <t>サツエイ</t>
    </rPh>
    <rPh sb="5" eb="7">
      <t>サツエイ</t>
    </rPh>
    <rPh sb="7" eb="9">
      <t>ニンズウ</t>
    </rPh>
    <phoneticPr fontId="14"/>
  </si>
  <si>
    <t>定期外</t>
    <rPh sb="0" eb="2">
      <t>テイキ</t>
    </rPh>
    <rPh sb="2" eb="3">
      <t>ガイ</t>
    </rPh>
    <phoneticPr fontId="14"/>
  </si>
  <si>
    <t>その他</t>
    <rPh sb="2" eb="3">
      <t>タ</t>
    </rPh>
    <phoneticPr fontId="14"/>
  </si>
  <si>
    <t>小計</t>
    <rPh sb="0" eb="2">
      <t>コバカリ</t>
    </rPh>
    <phoneticPr fontId="14"/>
  </si>
  <si>
    <t>所内</t>
    <rPh sb="0" eb="2">
      <t>ショナイ</t>
    </rPh>
    <phoneticPr fontId="14"/>
  </si>
  <si>
    <t>所外</t>
    <rPh sb="0" eb="1">
      <t>ショ</t>
    </rPh>
    <rPh sb="1" eb="2">
      <t>ガイ</t>
    </rPh>
    <phoneticPr fontId="14"/>
  </si>
  <si>
    <t>計</t>
    <rPh sb="0" eb="1">
      <t>ケイ</t>
    </rPh>
    <phoneticPr fontId="14"/>
  </si>
  <si>
    <t>病院</t>
    <rPh sb="0" eb="2">
      <t>ビョウイン</t>
    </rPh>
    <phoneticPr fontId="14"/>
  </si>
  <si>
    <t>元年度総数</t>
    <rPh sb="0" eb="1">
      <t>ガン</t>
    </rPh>
    <rPh sb="1" eb="3">
      <t>ネンド</t>
    </rPh>
    <rPh sb="3" eb="5">
      <t>ソウスウ</t>
    </rPh>
    <phoneticPr fontId="14"/>
  </si>
  <si>
    <t>2年度総数</t>
    <rPh sb="1" eb="3">
      <t>ネンド</t>
    </rPh>
    <rPh sb="3" eb="5">
      <t>ソウスウ</t>
    </rPh>
    <phoneticPr fontId="15"/>
  </si>
  <si>
    <t>3年度総数</t>
    <rPh sb="1" eb="3">
      <t>ネンド</t>
    </rPh>
    <rPh sb="3" eb="5">
      <t>ソウスウ</t>
    </rPh>
    <phoneticPr fontId="15"/>
  </si>
  <si>
    <t>4年度総数</t>
    <rPh sb="1" eb="3">
      <t>ネンド</t>
    </rPh>
    <rPh sb="3" eb="5">
      <t>ソウスウ</t>
    </rPh>
    <phoneticPr fontId="15"/>
  </si>
  <si>
    <t>千種</t>
    <rPh sb="0" eb="2">
      <t>チクサ</t>
    </rPh>
    <phoneticPr fontId="14"/>
  </si>
  <si>
    <t>自立支援施設
入所者検診</t>
    <rPh sb="0" eb="2">
      <t>ジリツ</t>
    </rPh>
    <rPh sb="2" eb="4">
      <t>シエン</t>
    </rPh>
    <rPh sb="4" eb="6">
      <t>シセツ</t>
    </rPh>
    <rPh sb="7" eb="10">
      <t>ニュウショシャ</t>
    </rPh>
    <rPh sb="10" eb="12">
      <t>ケンシン</t>
    </rPh>
    <phoneticPr fontId="14"/>
  </si>
  <si>
    <t>公　害　検　診</t>
    <rPh sb="0" eb="3">
      <t>コウガイ</t>
    </rPh>
    <rPh sb="4" eb="5">
      <t>ケン</t>
    </rPh>
    <rPh sb="6" eb="7">
      <t>ミ</t>
    </rPh>
    <phoneticPr fontId="14"/>
  </si>
  <si>
    <t>依　頼　撮　影</t>
    <rPh sb="0" eb="3">
      <t>イライ</t>
    </rPh>
    <rPh sb="4" eb="7">
      <t>サツエイ</t>
    </rPh>
    <phoneticPr fontId="14"/>
  </si>
  <si>
    <t>呼吸器教室</t>
    <rPh sb="0" eb="3">
      <t>コキュウキ</t>
    </rPh>
    <rPh sb="3" eb="5">
      <t>キョウシツ</t>
    </rPh>
    <phoneticPr fontId="14"/>
  </si>
  <si>
    <t>そ　の　他</t>
    <rPh sb="4" eb="5">
      <t>タ</t>
    </rPh>
    <phoneticPr fontId="14"/>
  </si>
  <si>
    <t>撮影
件数</t>
    <rPh sb="0" eb="2">
      <t>サツエイ</t>
    </rPh>
    <rPh sb="3" eb="5">
      <t>ケンスウ</t>
    </rPh>
    <phoneticPr fontId="14"/>
  </si>
  <si>
    <t>撮影人数</t>
    <rPh sb="0" eb="2">
      <t>サツエイ</t>
    </rPh>
    <rPh sb="2" eb="4">
      <t>ニンズウ</t>
    </rPh>
    <phoneticPr fontId="14"/>
  </si>
  <si>
    <t>直接</t>
    <rPh sb="0" eb="2">
      <t>チョクセツ</t>
    </rPh>
    <phoneticPr fontId="14"/>
  </si>
  <si>
    <t>元年度総数</t>
    <rPh sb="0" eb="2">
      <t>ガンネン</t>
    </rPh>
    <rPh sb="2" eb="3">
      <t>ド</t>
    </rPh>
    <rPh sb="3" eb="5">
      <t>ソウスウ</t>
    </rPh>
    <phoneticPr fontId="14"/>
  </si>
  <si>
    <t>-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</si>
</sst>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;@"/>
    <numFmt numFmtId="177" formatCode="#,##0;\-#,##0;&quot;-&quot;;@"/>
  </numFmts>
  <fonts count="18" x14ac:knownFonts="1">
    <font>
      <sz val="11"/>
      <color rgb="FF000000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2"/>
      <charset val="1"/>
    </font>
    <font>
      <sz val="11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7" fillId="0" borderId="0">
      <alignment vertical="center"/>
    </xf>
  </cellStyleXfs>
  <cellXfs count="134">
    <xf numFmtId="0" fontId="0" fillId="0" borderId="0" xfId="0"/>
    <xf numFmtId="0" fontId="2" fillId="0" borderId="0" xfId="5" applyFont="1" applyAlignment="1">
      <alignment vertical="center"/>
    </xf>
    <xf numFmtId="0" fontId="0" fillId="0" borderId="0" xfId="6" applyFont="1"/>
    <xf numFmtId="0" fontId="3" fillId="0" borderId="0" xfId="5" applyFont="1" applyAlignment="1"/>
    <xf numFmtId="0" fontId="4" fillId="0" borderId="0" xfId="5" applyFont="1" applyAlignment="1"/>
    <xf numFmtId="0" fontId="4" fillId="0" borderId="1" xfId="5" applyFont="1" applyBorder="1" applyAlignment="1"/>
    <xf numFmtId="0" fontId="6" fillId="0" borderId="0" xfId="5" applyFont="1" applyAlignment="1">
      <alignment horizontal="right" vertical="center"/>
    </xf>
    <xf numFmtId="0" fontId="4" fillId="0" borderId="2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distributed" textRotation="255" wrapText="1"/>
    </xf>
    <xf numFmtId="0" fontId="4" fillId="0" borderId="9" xfId="5" applyFont="1" applyBorder="1" applyAlignment="1">
      <alignment vertical="center"/>
    </xf>
    <xf numFmtId="0" fontId="4" fillId="0" borderId="8" xfId="5" applyFont="1" applyBorder="1" applyAlignment="1">
      <alignment horizontal="distributed" vertical="center" wrapText="1"/>
    </xf>
    <xf numFmtId="0" fontId="4" fillId="0" borderId="6" xfId="5" applyFont="1" applyBorder="1" applyAlignment="1">
      <alignment horizontal="distributed" vertical="center" wrapText="1"/>
    </xf>
    <xf numFmtId="0" fontId="4" fillId="0" borderId="6" xfId="5" applyFont="1" applyBorder="1" applyAlignment="1">
      <alignment vertical="center" shrinkToFit="1"/>
    </xf>
    <xf numFmtId="0" fontId="7" fillId="0" borderId="10" xfId="5" applyFont="1" applyBorder="1" applyAlignment="1">
      <alignment horizontal="center" vertical="center"/>
    </xf>
    <xf numFmtId="176" fontId="8" fillId="0" borderId="10" xfId="4" applyNumberFormat="1" applyFont="1" applyBorder="1" applyAlignment="1">
      <alignment vertical="center"/>
    </xf>
    <xf numFmtId="176" fontId="8" fillId="0" borderId="0" xfId="5" applyNumberFormat="1" applyFont="1" applyBorder="1" applyAlignment="1">
      <alignment vertical="center"/>
    </xf>
    <xf numFmtId="0" fontId="5" fillId="0" borderId="11" xfId="5" applyFont="1" applyBorder="1" applyAlignment="1">
      <alignment horizontal="center" vertical="center"/>
    </xf>
    <xf numFmtId="176" fontId="9" fillId="0" borderId="0" xfId="4" applyNumberFormat="1" applyFont="1" applyBorder="1" applyAlignment="1">
      <alignment vertical="center"/>
    </xf>
    <xf numFmtId="176" fontId="9" fillId="0" borderId="0" xfId="5" applyNumberFormat="1" applyFont="1" applyBorder="1" applyAlignment="1">
      <alignment vertical="center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176" fontId="9" fillId="0" borderId="1" xfId="4" applyNumberFormat="1" applyFont="1" applyBorder="1" applyAlignment="1">
      <alignment vertical="center"/>
    </xf>
    <xf numFmtId="176" fontId="9" fillId="0" borderId="0" xfId="5" applyNumberFormat="1" applyFont="1" applyBorder="1" applyAlignment="1">
      <alignment horizontal="right" vertical="center"/>
    </xf>
    <xf numFmtId="0" fontId="2" fillId="0" borderId="0" xfId="5" applyFont="1" applyBorder="1" applyAlignment="1">
      <alignment vertical="center"/>
    </xf>
    <xf numFmtId="0" fontId="4" fillId="0" borderId="0" xfId="5" applyFont="1" applyBorder="1" applyAlignment="1">
      <alignment horizontal="right"/>
    </xf>
    <xf numFmtId="0" fontId="6" fillId="0" borderId="0" xfId="5" applyFont="1" applyBorder="1" applyAlignment="1">
      <alignment vertical="center"/>
    </xf>
    <xf numFmtId="0" fontId="4" fillId="0" borderId="4" xfId="5" applyFont="1" applyBorder="1" applyAlignment="1">
      <alignment horizontal="left" vertical="center"/>
    </xf>
    <xf numFmtId="0" fontId="4" fillId="0" borderId="0" xfId="5" applyFont="1" applyBorder="1" applyAlignment="1">
      <alignment horizontal="right" vertical="center" textRotation="255"/>
    </xf>
    <xf numFmtId="0" fontId="4" fillId="0" borderId="1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176" fontId="8" fillId="0" borderId="7" xfId="5" applyNumberFormat="1" applyFont="1" applyBorder="1" applyAlignment="1">
      <alignment vertical="center"/>
    </xf>
    <xf numFmtId="176" fontId="8" fillId="0" borderId="10" xfId="5" applyNumberFormat="1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176" fontId="9" fillId="0" borderId="15" xfId="5" applyNumberFormat="1" applyFont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176" fontId="9" fillId="0" borderId="14" xfId="5" applyNumberFormat="1" applyFont="1" applyBorder="1" applyAlignment="1">
      <alignment vertical="center"/>
    </xf>
    <xf numFmtId="176" fontId="9" fillId="0" borderId="1" xfId="5" applyNumberFormat="1" applyFont="1" applyBorder="1" applyAlignment="1">
      <alignment vertical="center"/>
    </xf>
    <xf numFmtId="0" fontId="4" fillId="0" borderId="6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16" fillId="0" borderId="0" xfId="6" applyFont="1"/>
    <xf numFmtId="0" fontId="5" fillId="0" borderId="0" xfId="5" applyFont="1" applyAlignment="1">
      <alignment horizontal="right" vertical="center"/>
    </xf>
    <xf numFmtId="0" fontId="4" fillId="0" borderId="6" xfId="5" applyFont="1" applyFill="1" applyBorder="1" applyAlignment="1">
      <alignment horizontal="center" vertical="center" wrapText="1"/>
    </xf>
    <xf numFmtId="176" fontId="8" fillId="0" borderId="7" xfId="4" applyNumberFormat="1" applyFont="1" applyBorder="1" applyAlignment="1">
      <alignment vertical="center"/>
    </xf>
    <xf numFmtId="176" fontId="8" fillId="0" borderId="1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4" xfId="4" applyNumberFormat="1" applyFont="1" applyBorder="1" applyAlignment="1">
      <alignment vertical="center"/>
    </xf>
    <xf numFmtId="176" fontId="9" fillId="0" borderId="1" xfId="4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4" fillId="0" borderId="0" xfId="7" applyFont="1" applyFill="1" applyBorder="1" applyAlignment="1">
      <alignment horizontal="right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177" fontId="12" fillId="0" borderId="17" xfId="2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7" fillId="0" borderId="12" xfId="2" applyFont="1" applyFill="1" applyBorder="1" applyAlignment="1">
      <alignment horizontal="center" vertical="center"/>
    </xf>
    <xf numFmtId="177" fontId="12" fillId="0" borderId="0" xfId="2" applyNumberFormat="1" applyFont="1" applyFill="1" applyBorder="1" applyAlignment="1">
      <alignment vertical="center"/>
    </xf>
    <xf numFmtId="0" fontId="7" fillId="0" borderId="18" xfId="2" applyFont="1" applyFill="1" applyBorder="1" applyAlignment="1">
      <alignment horizontal="center" vertical="center"/>
    </xf>
    <xf numFmtId="177" fontId="12" fillId="0" borderId="19" xfId="2" applyNumberFormat="1" applyFont="1" applyFill="1" applyBorder="1" applyAlignment="1">
      <alignment vertical="center"/>
    </xf>
    <xf numFmtId="177" fontId="12" fillId="0" borderId="9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177" fontId="11" fillId="0" borderId="20" xfId="2" applyNumberFormat="1" applyFont="1" applyFill="1" applyBorder="1" applyAlignment="1">
      <alignment vertical="center"/>
    </xf>
    <xf numFmtId="177" fontId="11" fillId="0" borderId="17" xfId="2" applyNumberFormat="1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177" fontId="11" fillId="0" borderId="15" xfId="2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horizontal="center" vertical="center"/>
    </xf>
    <xf numFmtId="177" fontId="11" fillId="0" borderId="14" xfId="2" applyNumberFormat="1" applyFont="1" applyFill="1" applyBorder="1" applyAlignment="1">
      <alignment vertical="center"/>
    </xf>
    <xf numFmtId="177" fontId="11" fillId="0" borderId="1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/>
    </xf>
    <xf numFmtId="0" fontId="5" fillId="0" borderId="21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77" fontId="12" fillId="0" borderId="20" xfId="2" applyNumberFormat="1" applyFont="1" applyFill="1" applyBorder="1" applyAlignment="1">
      <alignment vertical="center"/>
    </xf>
    <xf numFmtId="177" fontId="12" fillId="0" borderId="15" xfId="2" applyNumberFormat="1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7" fontId="5" fillId="0" borderId="14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vertical="center"/>
    </xf>
    <xf numFmtId="177" fontId="11" fillId="0" borderId="1" xfId="2" applyNumberFormat="1" applyFont="1" applyFill="1" applyBorder="1" applyAlignment="1">
      <alignment horizontal="right" vertical="center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distributed" textRotation="255" wrapText="1"/>
    </xf>
    <xf numFmtId="0" fontId="4" fillId="0" borderId="8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distributed" textRotation="255" wrapText="1"/>
    </xf>
    <xf numFmtId="0" fontId="4" fillId="0" borderId="6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center" vertical="center" textRotation="255" shrinkToFi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distributed" textRotation="255" wrapText="1"/>
    </xf>
    <xf numFmtId="0" fontId="4" fillId="0" borderId="7" xfId="5" applyFont="1" applyBorder="1" applyAlignment="1">
      <alignment horizontal="right" vertical="center"/>
    </xf>
    <xf numFmtId="0" fontId="10" fillId="0" borderId="6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textRotation="255"/>
    </xf>
    <xf numFmtId="0" fontId="10" fillId="0" borderId="6" xfId="5" applyFont="1" applyBorder="1" applyAlignment="1">
      <alignment horizontal="center" vertical="center" textRotation="255" wrapText="1"/>
    </xf>
    <xf numFmtId="0" fontId="10" fillId="0" borderId="6" xfId="5" applyFont="1" applyBorder="1" applyAlignment="1">
      <alignment horizontal="center" vertical="distributed" textRotation="255" wrapText="1"/>
    </xf>
    <xf numFmtId="0" fontId="4" fillId="0" borderId="7" xfId="5" applyFont="1" applyBorder="1" applyAlignment="1">
      <alignment horizontal="center" vertical="center" textRotation="255"/>
    </xf>
    <xf numFmtId="0" fontId="4" fillId="0" borderId="8" xfId="5" applyFont="1" applyBorder="1" applyAlignment="1">
      <alignment horizontal="center" vertical="distributed" textRotation="255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5" fillId="0" borderId="22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</cellXfs>
  <cellStyles count="8">
    <cellStyle name="標準" xfId="0" builtinId="0"/>
    <cellStyle name="標準 2" xfId="1"/>
    <cellStyle name="標準 2 2" xfId="2"/>
    <cellStyle name="標準 2 3" xfId="3"/>
    <cellStyle name="標準 2 3 2" xfId="4"/>
    <cellStyle name="標準 2 4" xfId="5"/>
    <cellStyle name="標準 2 5" xfId="7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9"/>
  <sheetViews>
    <sheetView showGridLines="0" tabSelected="1" zoomScaleNormal="100" workbookViewId="0"/>
  </sheetViews>
  <sheetFormatPr defaultColWidth="5.125" defaultRowHeight="13.5" x14ac:dyDescent="0.15"/>
  <cols>
    <col min="1" max="31" width="5.625" style="1" customWidth="1"/>
    <col min="32" max="64" width="5.125" style="1"/>
    <col min="65" max="65" width="6.625" style="1" customWidth="1"/>
    <col min="66" max="66" width="8.625" style="1" customWidth="1"/>
    <col min="67" max="256" width="5.125" style="1"/>
    <col min="257" max="287" width="5.625" style="1" customWidth="1"/>
    <col min="288" max="320" width="5.125" style="1"/>
    <col min="321" max="321" width="6.625" style="1" customWidth="1"/>
    <col min="322" max="322" width="8.625" style="1" customWidth="1"/>
    <col min="323" max="512" width="5.125" style="1"/>
    <col min="513" max="543" width="5.625" style="1" customWidth="1"/>
    <col min="544" max="576" width="5.125" style="1"/>
    <col min="577" max="577" width="6.625" style="1" customWidth="1"/>
    <col min="578" max="578" width="8.625" style="1" customWidth="1"/>
    <col min="579" max="768" width="5.125" style="1"/>
    <col min="769" max="799" width="5.625" style="1" customWidth="1"/>
    <col min="800" max="832" width="5.125" style="1"/>
    <col min="833" max="833" width="6.625" style="1" customWidth="1"/>
    <col min="834" max="834" width="8.625" style="1" customWidth="1"/>
    <col min="835" max="1024" width="5.125" style="1"/>
    <col min="1025" max="16384" width="5.125" style="2"/>
  </cols>
  <sheetData>
    <row r="1" spans="1:1024" s="44" customFormat="1" ht="14.25" x14ac:dyDescent="0.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s="44" customForma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5" t="s">
        <v>78</v>
      </c>
      <c r="AF2" s="1"/>
      <c r="AG2" s="6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1"/>
      <c r="BN2" s="4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4" s="44" customFormat="1" x14ac:dyDescent="0.15">
      <c r="A3" s="7"/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 t="s">
        <v>2</v>
      </c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8"/>
      <c r="AG3" s="8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s="44" customFormat="1" ht="13.5" customHeight="1" x14ac:dyDescent="0.15">
      <c r="A4" s="9"/>
      <c r="B4" s="99" t="s">
        <v>3</v>
      </c>
      <c r="C4" s="99"/>
      <c r="D4" s="99" t="s">
        <v>4</v>
      </c>
      <c r="E4" s="99"/>
      <c r="F4" s="99" t="s">
        <v>5</v>
      </c>
      <c r="G4" s="99"/>
      <c r="H4" s="99" t="s">
        <v>6</v>
      </c>
      <c r="I4" s="99"/>
      <c r="J4" s="99"/>
      <c r="K4" s="99" t="s">
        <v>7</v>
      </c>
      <c r="L4" s="99"/>
      <c r="M4" s="100" t="s">
        <v>8</v>
      </c>
      <c r="N4" s="100"/>
      <c r="O4" s="100"/>
      <c r="P4" s="101" t="s">
        <v>9</v>
      </c>
      <c r="Q4" s="102" t="s">
        <v>10</v>
      </c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1" t="s">
        <v>9</v>
      </c>
      <c r="AF4" s="10"/>
      <c r="AG4" s="10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4" s="44" customFormat="1" ht="13.5" customHeight="1" x14ac:dyDescent="0.15">
      <c r="A5" s="9"/>
      <c r="B5" s="103" t="s">
        <v>11</v>
      </c>
      <c r="C5" s="103" t="s">
        <v>12</v>
      </c>
      <c r="D5" s="103" t="s">
        <v>11</v>
      </c>
      <c r="E5" s="103" t="s">
        <v>12</v>
      </c>
      <c r="F5" s="103" t="s">
        <v>11</v>
      </c>
      <c r="G5" s="103" t="s">
        <v>12</v>
      </c>
      <c r="H5" s="103" t="s">
        <v>13</v>
      </c>
      <c r="I5" s="103" t="s">
        <v>11</v>
      </c>
      <c r="J5" s="103" t="s">
        <v>12</v>
      </c>
      <c r="K5" s="103" t="s">
        <v>11</v>
      </c>
      <c r="L5" s="103" t="s">
        <v>12</v>
      </c>
      <c r="M5" s="103" t="s">
        <v>13</v>
      </c>
      <c r="N5" s="103" t="s">
        <v>11</v>
      </c>
      <c r="O5" s="103" t="s">
        <v>12</v>
      </c>
      <c r="P5" s="101"/>
      <c r="Q5" s="102" t="s">
        <v>14</v>
      </c>
      <c r="R5" s="102"/>
      <c r="S5" s="102"/>
      <c r="T5" s="102"/>
      <c r="U5" s="102"/>
      <c r="V5" s="102"/>
      <c r="W5" s="102"/>
      <c r="X5" s="102"/>
      <c r="Y5" s="102"/>
      <c r="Z5" s="102"/>
      <c r="AA5" s="104" t="s">
        <v>79</v>
      </c>
      <c r="AB5" s="104"/>
      <c r="AC5" s="104"/>
      <c r="AD5" s="104"/>
      <c r="AE5" s="101"/>
      <c r="AF5" s="10"/>
      <c r="AG5" s="10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spans="1:1024" s="44" customFormat="1" ht="13.5" customHeight="1" x14ac:dyDescent="0.15">
      <c r="A6" s="9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1"/>
      <c r="Q6" s="102" t="s">
        <v>15</v>
      </c>
      <c r="R6" s="102"/>
      <c r="S6" s="102"/>
      <c r="T6" s="102"/>
      <c r="U6" s="105" t="s">
        <v>16</v>
      </c>
      <c r="V6" s="106" t="s">
        <v>17</v>
      </c>
      <c r="W6" s="103" t="s">
        <v>18</v>
      </c>
      <c r="X6" s="100" t="s">
        <v>19</v>
      </c>
      <c r="Y6" s="100"/>
      <c r="Z6" s="100"/>
      <c r="AA6" s="104" t="s">
        <v>20</v>
      </c>
      <c r="AB6" s="104"/>
      <c r="AC6" s="104"/>
      <c r="AD6" s="107" t="s">
        <v>18</v>
      </c>
      <c r="AE6" s="101"/>
      <c r="AF6" s="10"/>
      <c r="AG6" s="10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44" customFormat="1" ht="32.25" customHeight="1" x14ac:dyDescent="0.15">
      <c r="A7" s="11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1"/>
      <c r="Q7" s="12" t="s">
        <v>21</v>
      </c>
      <c r="R7" s="13" t="s">
        <v>22</v>
      </c>
      <c r="S7" s="13" t="s">
        <v>23</v>
      </c>
      <c r="T7" s="13" t="s">
        <v>24</v>
      </c>
      <c r="U7" s="105"/>
      <c r="V7" s="106"/>
      <c r="W7" s="103"/>
      <c r="X7" s="41" t="s">
        <v>25</v>
      </c>
      <c r="Y7" s="41" t="s">
        <v>26</v>
      </c>
      <c r="Z7" s="14" t="s">
        <v>18</v>
      </c>
      <c r="AA7" s="46" t="s">
        <v>27</v>
      </c>
      <c r="AB7" s="46" t="s">
        <v>28</v>
      </c>
      <c r="AC7" s="46" t="s">
        <v>29</v>
      </c>
      <c r="AD7" s="107"/>
      <c r="AE7" s="101"/>
      <c r="AF7" s="10"/>
      <c r="AG7" s="10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44" customFormat="1" ht="15.75" customHeight="1" x14ac:dyDescent="0.15">
      <c r="A8" s="15" t="s">
        <v>30</v>
      </c>
      <c r="B8" s="47">
        <f t="shared" ref="B8:J8" si="0">SUM(B9:B24)</f>
        <v>0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 t="shared" si="0"/>
        <v>7</v>
      </c>
      <c r="G8" s="16">
        <f t="shared" si="0"/>
        <v>6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>SUM(K9:K24)</f>
        <v>49</v>
      </c>
      <c r="L8" s="16">
        <f t="shared" ref="L8:O8" si="1">SUM(L9:L24)</f>
        <v>25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ref="P8:P24" si="2">SUM(B8:O8)</f>
        <v>87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48">
        <v>0</v>
      </c>
      <c r="AB8" s="48">
        <f>SUM(AB9:AB24)</f>
        <v>3172</v>
      </c>
      <c r="AC8" s="48">
        <f>SUM(AC9:AC24)</f>
        <v>3172</v>
      </c>
      <c r="AD8" s="48">
        <f>SUM(AD9:AD24)</f>
        <v>1418</v>
      </c>
      <c r="AE8" s="16">
        <f t="shared" ref="AE8:AE24" si="3">SUM(Q8:AD8)</f>
        <v>7762</v>
      </c>
      <c r="AF8" s="17"/>
      <c r="AG8" s="17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44" customFormat="1" ht="15.75" customHeight="1" x14ac:dyDescent="0.15">
      <c r="A9" s="18" t="s">
        <v>31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f t="shared" si="2"/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49">
        <v>0</v>
      </c>
      <c r="AB9" s="49">
        <v>297</v>
      </c>
      <c r="AC9" s="49">
        <v>297</v>
      </c>
      <c r="AD9" s="49">
        <v>306</v>
      </c>
      <c r="AE9" s="19">
        <f t="shared" si="3"/>
        <v>900</v>
      </c>
      <c r="AF9" s="20"/>
      <c r="AG9" s="20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44" customFormat="1" ht="15.75" customHeight="1" x14ac:dyDescent="0.15">
      <c r="A10" s="21" t="s">
        <v>32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3</v>
      </c>
      <c r="L10" s="19">
        <v>0</v>
      </c>
      <c r="M10" s="19">
        <v>0</v>
      </c>
      <c r="N10" s="19">
        <v>0</v>
      </c>
      <c r="O10" s="19">
        <v>0</v>
      </c>
      <c r="P10" s="19">
        <f t="shared" si="2"/>
        <v>3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49">
        <v>0</v>
      </c>
      <c r="AB10" s="49">
        <v>181</v>
      </c>
      <c r="AC10" s="49">
        <v>181</v>
      </c>
      <c r="AD10" s="50">
        <v>0</v>
      </c>
      <c r="AE10" s="19">
        <f t="shared" si="3"/>
        <v>362</v>
      </c>
      <c r="AF10" s="20"/>
      <c r="AG10" s="20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44" customFormat="1" ht="15.75" customHeight="1" x14ac:dyDescent="0.15">
      <c r="A11" s="21" t="s">
        <v>33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3</v>
      </c>
      <c r="L11" s="19">
        <v>0</v>
      </c>
      <c r="M11" s="19">
        <v>0</v>
      </c>
      <c r="N11" s="19">
        <v>0</v>
      </c>
      <c r="O11" s="19">
        <v>0</v>
      </c>
      <c r="P11" s="19">
        <f t="shared" si="2"/>
        <v>3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49">
        <v>0</v>
      </c>
      <c r="AB11" s="49">
        <v>90</v>
      </c>
      <c r="AC11" s="49">
        <v>90</v>
      </c>
      <c r="AD11" s="50">
        <v>0</v>
      </c>
      <c r="AE11" s="19">
        <f t="shared" si="3"/>
        <v>180</v>
      </c>
      <c r="AF11" s="20"/>
      <c r="AG11" s="20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44" customFormat="1" ht="15.75" customHeight="1" x14ac:dyDescent="0.15">
      <c r="A12" s="21" t="s">
        <v>34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f t="shared" si="2"/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49">
        <v>0</v>
      </c>
      <c r="AB12" s="49">
        <v>177</v>
      </c>
      <c r="AC12" s="49">
        <v>177</v>
      </c>
      <c r="AD12" s="50">
        <v>0</v>
      </c>
      <c r="AE12" s="19">
        <f t="shared" si="3"/>
        <v>354</v>
      </c>
      <c r="AF12" s="20"/>
      <c r="AG12" s="20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44" customFormat="1" ht="15.75" customHeight="1" x14ac:dyDescent="0.15">
      <c r="A13" s="21" t="s">
        <v>35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5</v>
      </c>
      <c r="L13" s="19">
        <v>5</v>
      </c>
      <c r="M13" s="19">
        <v>0</v>
      </c>
      <c r="N13" s="19">
        <v>0</v>
      </c>
      <c r="O13" s="19">
        <v>0</v>
      </c>
      <c r="P13" s="19">
        <f t="shared" si="2"/>
        <v>10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49">
        <v>0</v>
      </c>
      <c r="AB13" s="49">
        <v>417</v>
      </c>
      <c r="AC13" s="49">
        <v>417</v>
      </c>
      <c r="AD13" s="49">
        <v>423</v>
      </c>
      <c r="AE13" s="19">
        <f t="shared" si="3"/>
        <v>1257</v>
      </c>
      <c r="AF13" s="20"/>
      <c r="AG13" s="20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44" customFormat="1" ht="15.75" customHeight="1" x14ac:dyDescent="0.15">
      <c r="A14" s="21" t="s">
        <v>36</v>
      </c>
      <c r="B14" s="19">
        <v>0</v>
      </c>
      <c r="C14" s="19">
        <v>0</v>
      </c>
      <c r="D14" s="19">
        <v>0</v>
      </c>
      <c r="E14" s="19">
        <v>0</v>
      </c>
      <c r="F14" s="19">
        <v>3</v>
      </c>
      <c r="G14" s="19">
        <v>3</v>
      </c>
      <c r="H14" s="19">
        <v>0</v>
      </c>
      <c r="I14" s="19">
        <v>0</v>
      </c>
      <c r="J14" s="19">
        <v>0</v>
      </c>
      <c r="K14" s="19">
        <v>6</v>
      </c>
      <c r="L14" s="19">
        <v>6</v>
      </c>
      <c r="M14" s="19">
        <v>0</v>
      </c>
      <c r="N14" s="19">
        <v>0</v>
      </c>
      <c r="O14" s="19">
        <v>0</v>
      </c>
      <c r="P14" s="19">
        <f t="shared" si="2"/>
        <v>18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49">
        <v>0</v>
      </c>
      <c r="AB14" s="49">
        <v>550</v>
      </c>
      <c r="AC14" s="49">
        <v>550</v>
      </c>
      <c r="AD14" s="49">
        <v>689</v>
      </c>
      <c r="AE14" s="19">
        <f t="shared" si="3"/>
        <v>1789</v>
      </c>
      <c r="AF14" s="20"/>
      <c r="AG14" s="20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44" customFormat="1" ht="15.75" customHeight="1" x14ac:dyDescent="0.15">
      <c r="A15" s="21" t="s">
        <v>37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2</v>
      </c>
      <c r="L15" s="19">
        <v>0</v>
      </c>
      <c r="M15" s="19">
        <v>0</v>
      </c>
      <c r="N15" s="19">
        <v>0</v>
      </c>
      <c r="O15" s="19">
        <v>0</v>
      </c>
      <c r="P15" s="19">
        <f t="shared" si="2"/>
        <v>2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49">
        <v>0</v>
      </c>
      <c r="AB15" s="49">
        <v>148</v>
      </c>
      <c r="AC15" s="49">
        <v>148</v>
      </c>
      <c r="AD15" s="50">
        <v>0</v>
      </c>
      <c r="AE15" s="19">
        <f t="shared" si="3"/>
        <v>296</v>
      </c>
      <c r="AF15" s="20"/>
      <c r="AG15" s="20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44" customFormat="1" ht="15.75" customHeight="1" x14ac:dyDescent="0.15">
      <c r="A16" s="21" t="s">
        <v>38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f t="shared" si="2"/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49">
        <v>0</v>
      </c>
      <c r="AB16" s="49">
        <v>159</v>
      </c>
      <c r="AC16" s="49">
        <v>159</v>
      </c>
      <c r="AD16" s="50">
        <v>0</v>
      </c>
      <c r="AE16" s="19">
        <f t="shared" si="3"/>
        <v>318</v>
      </c>
      <c r="AF16" s="20"/>
      <c r="AG16" s="20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44" customFormat="1" ht="15.75" customHeight="1" x14ac:dyDescent="0.15">
      <c r="A17" s="21" t="s">
        <v>39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f t="shared" si="2"/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49">
        <v>0</v>
      </c>
      <c r="AB17" s="49">
        <v>186</v>
      </c>
      <c r="AC17" s="49">
        <v>186</v>
      </c>
      <c r="AD17" s="50">
        <v>0</v>
      </c>
      <c r="AE17" s="19">
        <f t="shared" si="3"/>
        <v>372</v>
      </c>
      <c r="AF17" s="20"/>
      <c r="AG17" s="20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44" customFormat="1" ht="15.75" customHeight="1" x14ac:dyDescent="0.15">
      <c r="A18" s="21" t="s">
        <v>40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13</v>
      </c>
      <c r="L18" s="19">
        <v>13</v>
      </c>
      <c r="M18" s="19">
        <v>0</v>
      </c>
      <c r="N18" s="19">
        <v>0</v>
      </c>
      <c r="O18" s="19">
        <v>0</v>
      </c>
      <c r="P18" s="19">
        <f t="shared" si="2"/>
        <v>26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49">
        <v>0</v>
      </c>
      <c r="AB18" s="49">
        <v>171</v>
      </c>
      <c r="AC18" s="49">
        <v>171</v>
      </c>
      <c r="AD18" s="50">
        <v>0</v>
      </c>
      <c r="AE18" s="19">
        <f t="shared" si="3"/>
        <v>342</v>
      </c>
      <c r="AF18" s="20"/>
      <c r="AG18" s="20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44" customFormat="1" ht="15.75" customHeight="1" x14ac:dyDescent="0.15">
      <c r="A19" s="21" t="s">
        <v>41</v>
      </c>
      <c r="B19" s="19">
        <v>0</v>
      </c>
      <c r="C19" s="19">
        <v>0</v>
      </c>
      <c r="D19" s="19">
        <v>0</v>
      </c>
      <c r="E19" s="19">
        <v>0</v>
      </c>
      <c r="F19" s="19">
        <v>4</v>
      </c>
      <c r="G19" s="19">
        <v>3</v>
      </c>
      <c r="H19" s="19">
        <v>0</v>
      </c>
      <c r="I19" s="19">
        <v>0</v>
      </c>
      <c r="J19" s="19">
        <v>0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f t="shared" si="2"/>
        <v>11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49">
        <v>0</v>
      </c>
      <c r="AB19" s="49">
        <v>106</v>
      </c>
      <c r="AC19" s="49">
        <v>106</v>
      </c>
      <c r="AD19" s="50">
        <v>0</v>
      </c>
      <c r="AE19" s="19">
        <f t="shared" si="3"/>
        <v>212</v>
      </c>
      <c r="AF19" s="20"/>
      <c r="AG19" s="20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44" customFormat="1" ht="15.75" customHeight="1" x14ac:dyDescent="0.15">
      <c r="A20" s="21" t="s">
        <v>42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5</v>
      </c>
      <c r="L20" s="19">
        <v>1</v>
      </c>
      <c r="M20" s="19">
        <v>0</v>
      </c>
      <c r="N20" s="19">
        <v>0</v>
      </c>
      <c r="O20" s="19">
        <v>0</v>
      </c>
      <c r="P20" s="19">
        <f t="shared" si="2"/>
        <v>6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49">
        <v>0</v>
      </c>
      <c r="AB20" s="49">
        <v>122</v>
      </c>
      <c r="AC20" s="49">
        <v>122</v>
      </c>
      <c r="AD20" s="50">
        <v>0</v>
      </c>
      <c r="AE20" s="19">
        <f t="shared" si="3"/>
        <v>244</v>
      </c>
      <c r="AF20" s="20"/>
      <c r="AG20" s="20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44" customFormat="1" ht="15.75" customHeight="1" x14ac:dyDescent="0.15">
      <c r="A21" s="21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f t="shared" si="2"/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49">
        <v>0</v>
      </c>
      <c r="AB21" s="49">
        <v>127</v>
      </c>
      <c r="AC21" s="49">
        <v>127</v>
      </c>
      <c r="AD21" s="50">
        <v>0</v>
      </c>
      <c r="AE21" s="19">
        <f t="shared" si="3"/>
        <v>254</v>
      </c>
      <c r="AF21" s="20"/>
      <c r="AG21" s="20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44" customFormat="1" ht="15.75" customHeight="1" x14ac:dyDescent="0.15">
      <c r="A22" s="21" t="s">
        <v>44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f t="shared" si="2"/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49">
        <v>0</v>
      </c>
      <c r="AB22" s="49">
        <v>115</v>
      </c>
      <c r="AC22" s="49">
        <v>115</v>
      </c>
      <c r="AD22" s="50">
        <v>0</v>
      </c>
      <c r="AE22" s="19">
        <f t="shared" si="3"/>
        <v>230</v>
      </c>
      <c r="AF22" s="20"/>
      <c r="AG22" s="20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44" customFormat="1" ht="15.75" customHeight="1" x14ac:dyDescent="0.15">
      <c r="A23" s="21" t="s">
        <v>45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8</v>
      </c>
      <c r="L23" s="19">
        <v>0</v>
      </c>
      <c r="M23" s="19">
        <v>0</v>
      </c>
      <c r="N23" s="19">
        <v>0</v>
      </c>
      <c r="O23" s="19">
        <v>0</v>
      </c>
      <c r="P23" s="19">
        <f t="shared" si="2"/>
        <v>8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49">
        <v>0</v>
      </c>
      <c r="AB23" s="49">
        <v>207</v>
      </c>
      <c r="AC23" s="49">
        <v>207</v>
      </c>
      <c r="AD23" s="50">
        <v>0</v>
      </c>
      <c r="AE23" s="19">
        <f t="shared" si="3"/>
        <v>414</v>
      </c>
      <c r="AF23" s="20"/>
      <c r="AG23" s="20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44" customFormat="1" ht="15.75" customHeight="1" thickBot="1" x14ac:dyDescent="0.2">
      <c r="A24" s="22" t="s">
        <v>46</v>
      </c>
      <c r="B24" s="51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f t="shared" si="2"/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52">
        <v>0</v>
      </c>
      <c r="AB24" s="52">
        <v>119</v>
      </c>
      <c r="AC24" s="52">
        <v>119</v>
      </c>
      <c r="AD24" s="53">
        <v>0</v>
      </c>
      <c r="AE24" s="23">
        <f t="shared" si="3"/>
        <v>238</v>
      </c>
      <c r="AF24" s="20"/>
      <c r="AG24" s="20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44" customFormat="1" x14ac:dyDescent="0.15">
      <c r="A25" s="1"/>
      <c r="B25" s="1"/>
      <c r="C25" s="1"/>
      <c r="D25" s="1"/>
      <c r="E25" s="20"/>
      <c r="F25" s="20"/>
      <c r="G25" s="1"/>
      <c r="H25" s="1"/>
      <c r="I25" s="1"/>
      <c r="J25" s="1"/>
      <c r="K25" s="1"/>
      <c r="L25" s="24"/>
      <c r="M25" s="1"/>
      <c r="N25" s="1"/>
      <c r="O25" s="1"/>
      <c r="P25" s="1"/>
      <c r="Q25" s="25"/>
      <c r="R25" s="25"/>
      <c r="S25" s="20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44" customFormat="1" ht="14.25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27"/>
      <c r="AC26" s="25"/>
      <c r="AD26" s="26"/>
      <c r="AE26" s="25"/>
      <c r="AF26" s="25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44" customFormat="1" ht="13.5" customHeight="1" x14ac:dyDescent="0.15">
      <c r="A27" s="7"/>
      <c r="B27" s="42"/>
      <c r="C27" s="43"/>
      <c r="D27" s="43"/>
      <c r="E27" s="43"/>
      <c r="F27" s="43"/>
      <c r="G27" s="43"/>
      <c r="H27" s="43"/>
      <c r="I27" s="43"/>
      <c r="J27" s="28" t="s">
        <v>47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9"/>
      <c r="AA27" s="25"/>
      <c r="AB27" s="25"/>
      <c r="AC27" s="25"/>
      <c r="AD27" s="29"/>
      <c r="AE27" s="25"/>
      <c r="AF27" s="25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44" customFormat="1" ht="13.5" customHeight="1" x14ac:dyDescent="0.15">
      <c r="A28" s="9"/>
      <c r="B28" s="100" t="s">
        <v>48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8" t="s">
        <v>49</v>
      </c>
      <c r="M28" s="108"/>
      <c r="N28" s="108"/>
      <c r="O28" s="108"/>
      <c r="P28" s="9"/>
      <c r="Q28" s="30"/>
      <c r="R28" s="31"/>
      <c r="S28" s="100" t="s">
        <v>50</v>
      </c>
      <c r="T28" s="100"/>
      <c r="U28" s="100"/>
      <c r="V28" s="109" t="s">
        <v>51</v>
      </c>
      <c r="W28" s="110" t="s">
        <v>18</v>
      </c>
      <c r="X28" s="110" t="s">
        <v>52</v>
      </c>
      <c r="Y28" s="113" t="s">
        <v>53</v>
      </c>
      <c r="Z28" s="25"/>
      <c r="AA28" s="2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44" customFormat="1" ht="13.5" customHeight="1" x14ac:dyDescent="0.15">
      <c r="A29" s="9"/>
      <c r="B29" s="100" t="s">
        <v>54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3" t="s">
        <v>55</v>
      </c>
      <c r="M29" s="103" t="s">
        <v>56</v>
      </c>
      <c r="N29" s="112" t="s">
        <v>57</v>
      </c>
      <c r="O29" s="103" t="s">
        <v>58</v>
      </c>
      <c r="P29" s="101" t="s">
        <v>59</v>
      </c>
      <c r="Q29" s="114" t="s">
        <v>60</v>
      </c>
      <c r="R29" s="103" t="s">
        <v>18</v>
      </c>
      <c r="S29" s="100" t="s">
        <v>61</v>
      </c>
      <c r="T29" s="100"/>
      <c r="U29" s="100"/>
      <c r="V29" s="109"/>
      <c r="W29" s="110"/>
      <c r="X29" s="110"/>
      <c r="Y29" s="113"/>
      <c r="Z29" s="25"/>
      <c r="AA29" s="2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44" customFormat="1" ht="13.5" customHeight="1" x14ac:dyDescent="0.15">
      <c r="A30" s="9"/>
      <c r="B30" s="100" t="s">
        <v>62</v>
      </c>
      <c r="C30" s="100"/>
      <c r="D30" s="100"/>
      <c r="E30" s="100" t="s">
        <v>63</v>
      </c>
      <c r="F30" s="100"/>
      <c r="G30" s="100"/>
      <c r="H30" s="100" t="s">
        <v>64</v>
      </c>
      <c r="I30" s="100"/>
      <c r="J30" s="100"/>
      <c r="K30" s="100"/>
      <c r="L30" s="103"/>
      <c r="M30" s="103"/>
      <c r="N30" s="112"/>
      <c r="O30" s="103"/>
      <c r="P30" s="101"/>
      <c r="Q30" s="114"/>
      <c r="R30" s="103"/>
      <c r="S30" s="105" t="s">
        <v>65</v>
      </c>
      <c r="T30" s="105" t="s">
        <v>66</v>
      </c>
      <c r="U30" s="111" t="s">
        <v>67</v>
      </c>
      <c r="V30" s="112" t="s">
        <v>68</v>
      </c>
      <c r="W30" s="110"/>
      <c r="X30" s="110"/>
      <c r="Y30" s="113"/>
      <c r="Z30" s="25"/>
      <c r="AA30" s="2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44" customFormat="1" ht="24" x14ac:dyDescent="0.15">
      <c r="A31" s="11"/>
      <c r="B31" s="39" t="s">
        <v>69</v>
      </c>
      <c r="C31" s="39" t="s">
        <v>70</v>
      </c>
      <c r="D31" s="41" t="s">
        <v>71</v>
      </c>
      <c r="E31" s="40" t="s">
        <v>72</v>
      </c>
      <c r="F31" s="41" t="s">
        <v>73</v>
      </c>
      <c r="G31" s="40" t="s">
        <v>74</v>
      </c>
      <c r="H31" s="41" t="s">
        <v>75</v>
      </c>
      <c r="I31" s="39" t="s">
        <v>76</v>
      </c>
      <c r="J31" s="41" t="s">
        <v>77</v>
      </c>
      <c r="K31" s="39" t="s">
        <v>18</v>
      </c>
      <c r="L31" s="103"/>
      <c r="M31" s="103"/>
      <c r="N31" s="112"/>
      <c r="O31" s="103"/>
      <c r="P31" s="101"/>
      <c r="Q31" s="114"/>
      <c r="R31" s="103"/>
      <c r="S31" s="105"/>
      <c r="T31" s="105"/>
      <c r="U31" s="111"/>
      <c r="V31" s="112"/>
      <c r="W31" s="110"/>
      <c r="X31" s="110"/>
      <c r="Y31" s="113"/>
      <c r="Z31" s="25"/>
      <c r="AA31" s="2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44" customFormat="1" x14ac:dyDescent="0.15">
      <c r="A32" s="15" t="s">
        <v>30</v>
      </c>
      <c r="B32" s="32">
        <f t="shared" ref="B32:X32" si="4">SUM(B33:B48)</f>
        <v>0</v>
      </c>
      <c r="C32" s="33">
        <f t="shared" si="4"/>
        <v>0</v>
      </c>
      <c r="D32" s="33">
        <f t="shared" si="4"/>
        <v>0</v>
      </c>
      <c r="E32" s="33">
        <f t="shared" si="4"/>
        <v>0</v>
      </c>
      <c r="F32" s="33">
        <f t="shared" si="4"/>
        <v>0</v>
      </c>
      <c r="G32" s="33">
        <f t="shared" si="4"/>
        <v>0</v>
      </c>
      <c r="H32" s="33">
        <f t="shared" si="4"/>
        <v>0</v>
      </c>
      <c r="I32" s="33">
        <f t="shared" si="4"/>
        <v>0</v>
      </c>
      <c r="J32" s="33">
        <f t="shared" si="4"/>
        <v>0</v>
      </c>
      <c r="K32" s="33">
        <f t="shared" si="4"/>
        <v>0</v>
      </c>
      <c r="L32" s="33">
        <f t="shared" si="4"/>
        <v>0</v>
      </c>
      <c r="M32" s="33">
        <f t="shared" si="4"/>
        <v>0</v>
      </c>
      <c r="N32" s="33">
        <f t="shared" si="4"/>
        <v>0</v>
      </c>
      <c r="O32" s="33">
        <f t="shared" si="4"/>
        <v>0</v>
      </c>
      <c r="P32" s="33">
        <f t="shared" si="4"/>
        <v>0</v>
      </c>
      <c r="Q32" s="33">
        <f t="shared" si="4"/>
        <v>0</v>
      </c>
      <c r="R32" s="33">
        <f t="shared" si="4"/>
        <v>0</v>
      </c>
      <c r="S32" s="33">
        <f t="shared" si="4"/>
        <v>0</v>
      </c>
      <c r="T32" s="33">
        <f t="shared" si="4"/>
        <v>0</v>
      </c>
      <c r="U32" s="33">
        <f t="shared" si="4"/>
        <v>0</v>
      </c>
      <c r="V32" s="33">
        <f t="shared" si="4"/>
        <v>0</v>
      </c>
      <c r="W32" s="33">
        <f t="shared" si="4"/>
        <v>0</v>
      </c>
      <c r="X32" s="33">
        <f t="shared" si="4"/>
        <v>0</v>
      </c>
      <c r="Y32" s="33">
        <f>SUM(Y33:Y48)</f>
        <v>7849</v>
      </c>
      <c r="Z32" s="25"/>
      <c r="AA32" s="2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44" customFormat="1" x14ac:dyDescent="0.15">
      <c r="A33" s="34" t="s">
        <v>31</v>
      </c>
      <c r="B33" s="35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f t="shared" ref="X33:X48" si="5">SUM(B33:W33)</f>
        <v>0</v>
      </c>
      <c r="Y33" s="20">
        <f t="shared" ref="Y33:Y48" si="6">P9+AE9+X33</f>
        <v>900</v>
      </c>
      <c r="Z33" s="25"/>
      <c r="AA33" s="2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44" customFormat="1" x14ac:dyDescent="0.15">
      <c r="A34" s="34" t="s">
        <v>32</v>
      </c>
      <c r="B34" s="35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f t="shared" si="5"/>
        <v>0</v>
      </c>
      <c r="Y34" s="20">
        <f t="shared" si="6"/>
        <v>365</v>
      </c>
      <c r="Z34" s="25"/>
      <c r="AA34" s="2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44" customFormat="1" x14ac:dyDescent="0.15">
      <c r="A35" s="34" t="s">
        <v>33</v>
      </c>
      <c r="B35" s="35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f t="shared" si="5"/>
        <v>0</v>
      </c>
      <c r="Y35" s="20">
        <f t="shared" si="6"/>
        <v>183</v>
      </c>
      <c r="Z35" s="25"/>
      <c r="AA35" s="2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44" customFormat="1" x14ac:dyDescent="0.15">
      <c r="A36" s="34" t="s">
        <v>34</v>
      </c>
      <c r="B36" s="35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f t="shared" si="5"/>
        <v>0</v>
      </c>
      <c r="Y36" s="20">
        <f t="shared" si="6"/>
        <v>354</v>
      </c>
      <c r="Z36" s="25"/>
      <c r="AA36" s="2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44" customFormat="1" x14ac:dyDescent="0.15">
      <c r="A37" s="34" t="s">
        <v>35</v>
      </c>
      <c r="B37" s="35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f t="shared" si="5"/>
        <v>0</v>
      </c>
      <c r="Y37" s="20">
        <f t="shared" si="6"/>
        <v>1267</v>
      </c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44" customFormat="1" x14ac:dyDescent="0.15">
      <c r="A38" s="34" t="s">
        <v>36</v>
      </c>
      <c r="B38" s="35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f t="shared" si="5"/>
        <v>0</v>
      </c>
      <c r="Y38" s="20">
        <f t="shared" si="6"/>
        <v>1807</v>
      </c>
      <c r="Z38" s="25"/>
      <c r="AA38" s="2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44" customFormat="1" x14ac:dyDescent="0.15">
      <c r="A39" s="34" t="s">
        <v>37</v>
      </c>
      <c r="B39" s="35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f t="shared" si="5"/>
        <v>0</v>
      </c>
      <c r="Y39" s="20">
        <f t="shared" si="6"/>
        <v>298</v>
      </c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44" customFormat="1" x14ac:dyDescent="0.15">
      <c r="A40" s="34" t="s">
        <v>38</v>
      </c>
      <c r="B40" s="35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f t="shared" si="5"/>
        <v>0</v>
      </c>
      <c r="Y40" s="20">
        <f t="shared" si="6"/>
        <v>318</v>
      </c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44" customFormat="1" x14ac:dyDescent="0.15">
      <c r="A41" s="34" t="s">
        <v>39</v>
      </c>
      <c r="B41" s="35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f t="shared" si="5"/>
        <v>0</v>
      </c>
      <c r="Y41" s="20">
        <f t="shared" si="6"/>
        <v>372</v>
      </c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44" customFormat="1" x14ac:dyDescent="0.15">
      <c r="A42" s="34" t="s">
        <v>40</v>
      </c>
      <c r="B42" s="35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f t="shared" si="5"/>
        <v>0</v>
      </c>
      <c r="Y42" s="20">
        <f t="shared" si="6"/>
        <v>368</v>
      </c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44" customFormat="1" x14ac:dyDescent="0.15">
      <c r="A43" s="34" t="s">
        <v>41</v>
      </c>
      <c r="B43" s="35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f t="shared" si="5"/>
        <v>0</v>
      </c>
      <c r="Y43" s="20">
        <f t="shared" si="6"/>
        <v>223</v>
      </c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44" customFormat="1" x14ac:dyDescent="0.15">
      <c r="A44" s="34" t="s">
        <v>42</v>
      </c>
      <c r="B44" s="35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f t="shared" si="5"/>
        <v>0</v>
      </c>
      <c r="Y44" s="20">
        <f t="shared" si="6"/>
        <v>250</v>
      </c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44" customFormat="1" x14ac:dyDescent="0.15">
      <c r="A45" s="34" t="s">
        <v>43</v>
      </c>
      <c r="B45" s="35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f t="shared" si="5"/>
        <v>0</v>
      </c>
      <c r="Y45" s="20">
        <f t="shared" si="6"/>
        <v>254</v>
      </c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44" customFormat="1" x14ac:dyDescent="0.15">
      <c r="A46" s="34" t="s">
        <v>44</v>
      </c>
      <c r="B46" s="35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f t="shared" si="5"/>
        <v>0</v>
      </c>
      <c r="Y46" s="20">
        <f t="shared" si="6"/>
        <v>230</v>
      </c>
      <c r="Z46" s="25"/>
      <c r="AA46" s="2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44" customFormat="1" x14ac:dyDescent="0.15">
      <c r="A47" s="34" t="s">
        <v>45</v>
      </c>
      <c r="B47" s="35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f t="shared" si="5"/>
        <v>0</v>
      </c>
      <c r="Y47" s="20">
        <f t="shared" si="6"/>
        <v>422</v>
      </c>
      <c r="Z47" s="25"/>
      <c r="AA47" s="2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s="44" customFormat="1" x14ac:dyDescent="0.15">
      <c r="A48" s="36" t="s">
        <v>46</v>
      </c>
      <c r="B48" s="37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f t="shared" si="5"/>
        <v>0</v>
      </c>
      <c r="Y48" s="38">
        <f t="shared" si="6"/>
        <v>238</v>
      </c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s="44" customForma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</sheetData>
  <mergeCells count="57">
    <mergeCell ref="X28:X31"/>
    <mergeCell ref="Y28:Y31"/>
    <mergeCell ref="B29:K29"/>
    <mergeCell ref="L29:L31"/>
    <mergeCell ref="M29:M31"/>
    <mergeCell ref="N29:N31"/>
    <mergeCell ref="O29:O31"/>
    <mergeCell ref="P29:P31"/>
    <mergeCell ref="Q29:Q31"/>
    <mergeCell ref="R29:R31"/>
    <mergeCell ref="S29:U29"/>
    <mergeCell ref="B30:D30"/>
    <mergeCell ref="E30:G30"/>
    <mergeCell ref="H30:K30"/>
    <mergeCell ref="S30:S31"/>
    <mergeCell ref="T30:T31"/>
    <mergeCell ref="B28:K28"/>
    <mergeCell ref="L28:O28"/>
    <mergeCell ref="S28:U28"/>
    <mergeCell ref="V28:V29"/>
    <mergeCell ref="W28:W31"/>
    <mergeCell ref="U30:U31"/>
    <mergeCell ref="V30:V31"/>
    <mergeCell ref="AA5:AD5"/>
    <mergeCell ref="Q6:T6"/>
    <mergeCell ref="U6:U7"/>
    <mergeCell ref="V6:V7"/>
    <mergeCell ref="W6:W7"/>
    <mergeCell ref="X6:Z6"/>
    <mergeCell ref="AA6:AC6"/>
    <mergeCell ref="AD6:AD7"/>
    <mergeCell ref="L5:L7"/>
    <mergeCell ref="M5:M7"/>
    <mergeCell ref="N5:N7"/>
    <mergeCell ref="O5:O7"/>
    <mergeCell ref="Q5:Z5"/>
    <mergeCell ref="G5:G7"/>
    <mergeCell ref="H5:H7"/>
    <mergeCell ref="I5:I7"/>
    <mergeCell ref="J5:J7"/>
    <mergeCell ref="K5:K7"/>
    <mergeCell ref="B3:P3"/>
    <mergeCell ref="Q3:AE3"/>
    <mergeCell ref="B4:C4"/>
    <mergeCell ref="D4:E4"/>
    <mergeCell ref="F4:G4"/>
    <mergeCell ref="H4:J4"/>
    <mergeCell ref="K4:L4"/>
    <mergeCell ref="M4:O4"/>
    <mergeCell ref="P4:P7"/>
    <mergeCell ref="Q4:AD4"/>
    <mergeCell ref="AE4:AE7"/>
    <mergeCell ref="B5:B7"/>
    <mergeCell ref="C5:C7"/>
    <mergeCell ref="D5:D7"/>
    <mergeCell ref="E5:E7"/>
    <mergeCell ref="F5:F7"/>
  </mergeCells>
  <phoneticPr fontId="14"/>
  <pageMargins left="0.78749999999999998" right="0.78749999999999998" top="0.78749999999999998" bottom="0.78749999999999998" header="0.511811023622047" footer="0.511811023622047"/>
  <pageSetup paperSize="9" scale="7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61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RowHeight="12" x14ac:dyDescent="0.15"/>
  <cols>
    <col min="1" max="1" width="9.5" style="55" customWidth="1"/>
    <col min="2" max="13" width="7.125" style="55" customWidth="1"/>
    <col min="14" max="22" width="5.625" style="55" customWidth="1"/>
    <col min="23" max="29" width="6.625" style="55" customWidth="1"/>
    <col min="30" max="256" width="9" style="55"/>
    <col min="257" max="269" width="7.125" style="55" customWidth="1"/>
    <col min="270" max="278" width="5.625" style="55" customWidth="1"/>
    <col min="279" max="285" width="6.625" style="55" customWidth="1"/>
    <col min="286" max="512" width="9" style="55"/>
    <col min="513" max="525" width="7.125" style="55" customWidth="1"/>
    <col min="526" max="534" width="5.625" style="55" customWidth="1"/>
    <col min="535" max="541" width="6.625" style="55" customWidth="1"/>
    <col min="542" max="768" width="9" style="55"/>
    <col min="769" max="781" width="7.125" style="55" customWidth="1"/>
    <col min="782" max="790" width="5.625" style="55" customWidth="1"/>
    <col min="791" max="797" width="6.625" style="55" customWidth="1"/>
    <col min="798" max="1024" width="9" style="55"/>
    <col min="1025" max="1037" width="7.125" style="55" customWidth="1"/>
    <col min="1038" max="1046" width="5.625" style="55" customWidth="1"/>
    <col min="1047" max="1053" width="6.625" style="55" customWidth="1"/>
    <col min="1054" max="1280" width="9" style="55"/>
    <col min="1281" max="1293" width="7.125" style="55" customWidth="1"/>
    <col min="1294" max="1302" width="5.625" style="55" customWidth="1"/>
    <col min="1303" max="1309" width="6.625" style="55" customWidth="1"/>
    <col min="1310" max="1536" width="9" style="55"/>
    <col min="1537" max="1549" width="7.125" style="55" customWidth="1"/>
    <col min="1550" max="1558" width="5.625" style="55" customWidth="1"/>
    <col min="1559" max="1565" width="6.625" style="55" customWidth="1"/>
    <col min="1566" max="1792" width="9" style="55"/>
    <col min="1793" max="1805" width="7.125" style="55" customWidth="1"/>
    <col min="1806" max="1814" width="5.625" style="55" customWidth="1"/>
    <col min="1815" max="1821" width="6.625" style="55" customWidth="1"/>
    <col min="1822" max="2048" width="9" style="55"/>
    <col min="2049" max="2061" width="7.125" style="55" customWidth="1"/>
    <col min="2062" max="2070" width="5.625" style="55" customWidth="1"/>
    <col min="2071" max="2077" width="6.625" style="55" customWidth="1"/>
    <col min="2078" max="2304" width="9" style="55"/>
    <col min="2305" max="2317" width="7.125" style="55" customWidth="1"/>
    <col min="2318" max="2326" width="5.625" style="55" customWidth="1"/>
    <col min="2327" max="2333" width="6.625" style="55" customWidth="1"/>
    <col min="2334" max="2560" width="9" style="55"/>
    <col min="2561" max="2573" width="7.125" style="55" customWidth="1"/>
    <col min="2574" max="2582" width="5.625" style="55" customWidth="1"/>
    <col min="2583" max="2589" width="6.625" style="55" customWidth="1"/>
    <col min="2590" max="2816" width="9" style="55"/>
    <col min="2817" max="2829" width="7.125" style="55" customWidth="1"/>
    <col min="2830" max="2838" width="5.625" style="55" customWidth="1"/>
    <col min="2839" max="2845" width="6.625" style="55" customWidth="1"/>
    <col min="2846" max="3072" width="9" style="55"/>
    <col min="3073" max="3085" width="7.125" style="55" customWidth="1"/>
    <col min="3086" max="3094" width="5.625" style="55" customWidth="1"/>
    <col min="3095" max="3101" width="6.625" style="55" customWidth="1"/>
    <col min="3102" max="3328" width="9" style="55"/>
    <col min="3329" max="3341" width="7.125" style="55" customWidth="1"/>
    <col min="3342" max="3350" width="5.625" style="55" customWidth="1"/>
    <col min="3351" max="3357" width="6.625" style="55" customWidth="1"/>
    <col min="3358" max="3584" width="9" style="55"/>
    <col min="3585" max="3597" width="7.125" style="55" customWidth="1"/>
    <col min="3598" max="3606" width="5.625" style="55" customWidth="1"/>
    <col min="3607" max="3613" width="6.625" style="55" customWidth="1"/>
    <col min="3614" max="3840" width="9" style="55"/>
    <col min="3841" max="3853" width="7.125" style="55" customWidth="1"/>
    <col min="3854" max="3862" width="5.625" style="55" customWidth="1"/>
    <col min="3863" max="3869" width="6.625" style="55" customWidth="1"/>
    <col min="3870" max="4096" width="9" style="55"/>
    <col min="4097" max="4109" width="7.125" style="55" customWidth="1"/>
    <col min="4110" max="4118" width="5.625" style="55" customWidth="1"/>
    <col min="4119" max="4125" width="6.625" style="55" customWidth="1"/>
    <col min="4126" max="4352" width="9" style="55"/>
    <col min="4353" max="4365" width="7.125" style="55" customWidth="1"/>
    <col min="4366" max="4374" width="5.625" style="55" customWidth="1"/>
    <col min="4375" max="4381" width="6.625" style="55" customWidth="1"/>
    <col min="4382" max="4608" width="9" style="55"/>
    <col min="4609" max="4621" width="7.125" style="55" customWidth="1"/>
    <col min="4622" max="4630" width="5.625" style="55" customWidth="1"/>
    <col min="4631" max="4637" width="6.625" style="55" customWidth="1"/>
    <col min="4638" max="4864" width="9" style="55"/>
    <col min="4865" max="4877" width="7.125" style="55" customWidth="1"/>
    <col min="4878" max="4886" width="5.625" style="55" customWidth="1"/>
    <col min="4887" max="4893" width="6.625" style="55" customWidth="1"/>
    <col min="4894" max="5120" width="9" style="55"/>
    <col min="5121" max="5133" width="7.125" style="55" customWidth="1"/>
    <col min="5134" max="5142" width="5.625" style="55" customWidth="1"/>
    <col min="5143" max="5149" width="6.625" style="55" customWidth="1"/>
    <col min="5150" max="5376" width="9" style="55"/>
    <col min="5377" max="5389" width="7.125" style="55" customWidth="1"/>
    <col min="5390" max="5398" width="5.625" style="55" customWidth="1"/>
    <col min="5399" max="5405" width="6.625" style="55" customWidth="1"/>
    <col min="5406" max="5632" width="9" style="55"/>
    <col min="5633" max="5645" width="7.125" style="55" customWidth="1"/>
    <col min="5646" max="5654" width="5.625" style="55" customWidth="1"/>
    <col min="5655" max="5661" width="6.625" style="55" customWidth="1"/>
    <col min="5662" max="5888" width="9" style="55"/>
    <col min="5889" max="5901" width="7.125" style="55" customWidth="1"/>
    <col min="5902" max="5910" width="5.625" style="55" customWidth="1"/>
    <col min="5911" max="5917" width="6.625" style="55" customWidth="1"/>
    <col min="5918" max="6144" width="9" style="55"/>
    <col min="6145" max="6157" width="7.125" style="55" customWidth="1"/>
    <col min="6158" max="6166" width="5.625" style="55" customWidth="1"/>
    <col min="6167" max="6173" width="6.625" style="55" customWidth="1"/>
    <col min="6174" max="6400" width="9" style="55"/>
    <col min="6401" max="6413" width="7.125" style="55" customWidth="1"/>
    <col min="6414" max="6422" width="5.625" style="55" customWidth="1"/>
    <col min="6423" max="6429" width="6.625" style="55" customWidth="1"/>
    <col min="6430" max="6656" width="9" style="55"/>
    <col min="6657" max="6669" width="7.125" style="55" customWidth="1"/>
    <col min="6670" max="6678" width="5.625" style="55" customWidth="1"/>
    <col min="6679" max="6685" width="6.625" style="55" customWidth="1"/>
    <col min="6686" max="6912" width="9" style="55"/>
    <col min="6913" max="6925" width="7.125" style="55" customWidth="1"/>
    <col min="6926" max="6934" width="5.625" style="55" customWidth="1"/>
    <col min="6935" max="6941" width="6.625" style="55" customWidth="1"/>
    <col min="6942" max="7168" width="9" style="55"/>
    <col min="7169" max="7181" width="7.125" style="55" customWidth="1"/>
    <col min="7182" max="7190" width="5.625" style="55" customWidth="1"/>
    <col min="7191" max="7197" width="6.625" style="55" customWidth="1"/>
    <col min="7198" max="7424" width="9" style="55"/>
    <col min="7425" max="7437" width="7.125" style="55" customWidth="1"/>
    <col min="7438" max="7446" width="5.625" style="55" customWidth="1"/>
    <col min="7447" max="7453" width="6.625" style="55" customWidth="1"/>
    <col min="7454" max="7680" width="9" style="55"/>
    <col min="7681" max="7693" width="7.125" style="55" customWidth="1"/>
    <col min="7694" max="7702" width="5.625" style="55" customWidth="1"/>
    <col min="7703" max="7709" width="6.625" style="55" customWidth="1"/>
    <col min="7710" max="7936" width="9" style="55"/>
    <col min="7937" max="7949" width="7.125" style="55" customWidth="1"/>
    <col min="7950" max="7958" width="5.625" style="55" customWidth="1"/>
    <col min="7959" max="7965" width="6.625" style="55" customWidth="1"/>
    <col min="7966" max="8192" width="9" style="55"/>
    <col min="8193" max="8205" width="7.125" style="55" customWidth="1"/>
    <col min="8206" max="8214" width="5.625" style="55" customWidth="1"/>
    <col min="8215" max="8221" width="6.625" style="55" customWidth="1"/>
    <col min="8222" max="8448" width="9" style="55"/>
    <col min="8449" max="8461" width="7.125" style="55" customWidth="1"/>
    <col min="8462" max="8470" width="5.625" style="55" customWidth="1"/>
    <col min="8471" max="8477" width="6.625" style="55" customWidth="1"/>
    <col min="8478" max="8704" width="9" style="55"/>
    <col min="8705" max="8717" width="7.125" style="55" customWidth="1"/>
    <col min="8718" max="8726" width="5.625" style="55" customWidth="1"/>
    <col min="8727" max="8733" width="6.625" style="55" customWidth="1"/>
    <col min="8734" max="8960" width="9" style="55"/>
    <col min="8961" max="8973" width="7.125" style="55" customWidth="1"/>
    <col min="8974" max="8982" width="5.625" style="55" customWidth="1"/>
    <col min="8983" max="8989" width="6.625" style="55" customWidth="1"/>
    <col min="8990" max="9216" width="9" style="55"/>
    <col min="9217" max="9229" width="7.125" style="55" customWidth="1"/>
    <col min="9230" max="9238" width="5.625" style="55" customWidth="1"/>
    <col min="9239" max="9245" width="6.625" style="55" customWidth="1"/>
    <col min="9246" max="9472" width="9" style="55"/>
    <col min="9473" max="9485" width="7.125" style="55" customWidth="1"/>
    <col min="9486" max="9494" width="5.625" style="55" customWidth="1"/>
    <col min="9495" max="9501" width="6.625" style="55" customWidth="1"/>
    <col min="9502" max="9728" width="9" style="55"/>
    <col min="9729" max="9741" width="7.125" style="55" customWidth="1"/>
    <col min="9742" max="9750" width="5.625" style="55" customWidth="1"/>
    <col min="9751" max="9757" width="6.625" style="55" customWidth="1"/>
    <col min="9758" max="9984" width="9" style="55"/>
    <col min="9985" max="9997" width="7.125" style="55" customWidth="1"/>
    <col min="9998" max="10006" width="5.625" style="55" customWidth="1"/>
    <col min="10007" max="10013" width="6.625" style="55" customWidth="1"/>
    <col min="10014" max="10240" width="9" style="55"/>
    <col min="10241" max="10253" width="7.125" style="55" customWidth="1"/>
    <col min="10254" max="10262" width="5.625" style="55" customWidth="1"/>
    <col min="10263" max="10269" width="6.625" style="55" customWidth="1"/>
    <col min="10270" max="10496" width="9" style="55"/>
    <col min="10497" max="10509" width="7.125" style="55" customWidth="1"/>
    <col min="10510" max="10518" width="5.625" style="55" customWidth="1"/>
    <col min="10519" max="10525" width="6.625" style="55" customWidth="1"/>
    <col min="10526" max="10752" width="9" style="55"/>
    <col min="10753" max="10765" width="7.125" style="55" customWidth="1"/>
    <col min="10766" max="10774" width="5.625" style="55" customWidth="1"/>
    <col min="10775" max="10781" width="6.625" style="55" customWidth="1"/>
    <col min="10782" max="11008" width="9" style="55"/>
    <col min="11009" max="11021" width="7.125" style="55" customWidth="1"/>
    <col min="11022" max="11030" width="5.625" style="55" customWidth="1"/>
    <col min="11031" max="11037" width="6.625" style="55" customWidth="1"/>
    <col min="11038" max="11264" width="9" style="55"/>
    <col min="11265" max="11277" width="7.125" style="55" customWidth="1"/>
    <col min="11278" max="11286" width="5.625" style="55" customWidth="1"/>
    <col min="11287" max="11293" width="6.625" style="55" customWidth="1"/>
    <col min="11294" max="11520" width="9" style="55"/>
    <col min="11521" max="11533" width="7.125" style="55" customWidth="1"/>
    <col min="11534" max="11542" width="5.625" style="55" customWidth="1"/>
    <col min="11543" max="11549" width="6.625" style="55" customWidth="1"/>
    <col min="11550" max="11776" width="9" style="55"/>
    <col min="11777" max="11789" width="7.125" style="55" customWidth="1"/>
    <col min="11790" max="11798" width="5.625" style="55" customWidth="1"/>
    <col min="11799" max="11805" width="6.625" style="55" customWidth="1"/>
    <col min="11806" max="12032" width="9" style="55"/>
    <col min="12033" max="12045" width="7.125" style="55" customWidth="1"/>
    <col min="12046" max="12054" width="5.625" style="55" customWidth="1"/>
    <col min="12055" max="12061" width="6.625" style="55" customWidth="1"/>
    <col min="12062" max="12288" width="9" style="55"/>
    <col min="12289" max="12301" width="7.125" style="55" customWidth="1"/>
    <col min="12302" max="12310" width="5.625" style="55" customWidth="1"/>
    <col min="12311" max="12317" width="6.625" style="55" customWidth="1"/>
    <col min="12318" max="12544" width="9" style="55"/>
    <col min="12545" max="12557" width="7.125" style="55" customWidth="1"/>
    <col min="12558" max="12566" width="5.625" style="55" customWidth="1"/>
    <col min="12567" max="12573" width="6.625" style="55" customWidth="1"/>
    <col min="12574" max="12800" width="9" style="55"/>
    <col min="12801" max="12813" width="7.125" style="55" customWidth="1"/>
    <col min="12814" max="12822" width="5.625" style="55" customWidth="1"/>
    <col min="12823" max="12829" width="6.625" style="55" customWidth="1"/>
    <col min="12830" max="13056" width="9" style="55"/>
    <col min="13057" max="13069" width="7.125" style="55" customWidth="1"/>
    <col min="13070" max="13078" width="5.625" style="55" customWidth="1"/>
    <col min="13079" max="13085" width="6.625" style="55" customWidth="1"/>
    <col min="13086" max="13312" width="9" style="55"/>
    <col min="13313" max="13325" width="7.125" style="55" customWidth="1"/>
    <col min="13326" max="13334" width="5.625" style="55" customWidth="1"/>
    <col min="13335" max="13341" width="6.625" style="55" customWidth="1"/>
    <col min="13342" max="13568" width="9" style="55"/>
    <col min="13569" max="13581" width="7.125" style="55" customWidth="1"/>
    <col min="13582" max="13590" width="5.625" style="55" customWidth="1"/>
    <col min="13591" max="13597" width="6.625" style="55" customWidth="1"/>
    <col min="13598" max="13824" width="9" style="55"/>
    <col min="13825" max="13837" width="7.125" style="55" customWidth="1"/>
    <col min="13838" max="13846" width="5.625" style="55" customWidth="1"/>
    <col min="13847" max="13853" width="6.625" style="55" customWidth="1"/>
    <col min="13854" max="14080" width="9" style="55"/>
    <col min="14081" max="14093" width="7.125" style="55" customWidth="1"/>
    <col min="14094" max="14102" width="5.625" style="55" customWidth="1"/>
    <col min="14103" max="14109" width="6.625" style="55" customWidth="1"/>
    <col min="14110" max="14336" width="9" style="55"/>
    <col min="14337" max="14349" width="7.125" style="55" customWidth="1"/>
    <col min="14350" max="14358" width="5.625" style="55" customWidth="1"/>
    <col min="14359" max="14365" width="6.625" style="55" customWidth="1"/>
    <col min="14366" max="14592" width="9" style="55"/>
    <col min="14593" max="14605" width="7.125" style="55" customWidth="1"/>
    <col min="14606" max="14614" width="5.625" style="55" customWidth="1"/>
    <col min="14615" max="14621" width="6.625" style="55" customWidth="1"/>
    <col min="14622" max="14848" width="9" style="55"/>
    <col min="14849" max="14861" width="7.125" style="55" customWidth="1"/>
    <col min="14862" max="14870" width="5.625" style="55" customWidth="1"/>
    <col min="14871" max="14877" width="6.625" style="55" customWidth="1"/>
    <col min="14878" max="15104" width="9" style="55"/>
    <col min="15105" max="15117" width="7.125" style="55" customWidth="1"/>
    <col min="15118" max="15126" width="5.625" style="55" customWidth="1"/>
    <col min="15127" max="15133" width="6.625" style="55" customWidth="1"/>
    <col min="15134" max="15360" width="9" style="55"/>
    <col min="15361" max="15373" width="7.125" style="55" customWidth="1"/>
    <col min="15374" max="15382" width="5.625" style="55" customWidth="1"/>
    <col min="15383" max="15389" width="6.625" style="55" customWidth="1"/>
    <col min="15390" max="15616" width="9" style="55"/>
    <col min="15617" max="15629" width="7.125" style="55" customWidth="1"/>
    <col min="15630" max="15638" width="5.625" style="55" customWidth="1"/>
    <col min="15639" max="15645" width="6.625" style="55" customWidth="1"/>
    <col min="15646" max="15872" width="9" style="55"/>
    <col min="15873" max="15885" width="7.125" style="55" customWidth="1"/>
    <col min="15886" max="15894" width="5.625" style="55" customWidth="1"/>
    <col min="15895" max="15901" width="6.625" style="55" customWidth="1"/>
    <col min="15902" max="16128" width="9" style="55"/>
    <col min="16129" max="16141" width="7.125" style="55" customWidth="1"/>
    <col min="16142" max="16150" width="5.625" style="55" customWidth="1"/>
    <col min="16151" max="16157" width="6.625" style="55" customWidth="1"/>
    <col min="16158" max="16384" width="9" style="55"/>
  </cols>
  <sheetData>
    <row r="1" spans="1:29" ht="14.25" x14ac:dyDescent="0.15">
      <c r="A1" s="54" t="s">
        <v>80</v>
      </c>
      <c r="P1" s="56"/>
      <c r="Q1" s="56"/>
      <c r="R1" s="56"/>
      <c r="S1" s="56"/>
      <c r="T1" s="56"/>
      <c r="U1" s="56"/>
      <c r="V1" s="56"/>
    </row>
    <row r="2" spans="1:29" ht="20.100000000000001" customHeight="1" thickBot="1" x14ac:dyDescent="0.2">
      <c r="M2" s="57"/>
      <c r="P2" s="56"/>
      <c r="Q2" s="56"/>
      <c r="R2" s="56"/>
      <c r="S2" s="58"/>
      <c r="T2" s="56"/>
      <c r="U2" s="56"/>
      <c r="V2" s="56"/>
      <c r="AC2" s="59"/>
    </row>
    <row r="3" spans="1:29" ht="20.100000000000001" customHeight="1" x14ac:dyDescent="0.15">
      <c r="A3" s="122"/>
      <c r="B3" s="117" t="s">
        <v>81</v>
      </c>
      <c r="C3" s="119"/>
      <c r="D3" s="119"/>
      <c r="E3" s="119"/>
      <c r="F3" s="119"/>
      <c r="G3" s="118"/>
      <c r="H3" s="125" t="s">
        <v>82</v>
      </c>
      <c r="I3" s="126"/>
      <c r="J3" s="127"/>
      <c r="K3" s="125" t="s">
        <v>83</v>
      </c>
      <c r="L3" s="126"/>
      <c r="M3" s="126"/>
      <c r="N3" s="56"/>
      <c r="O3" s="56"/>
      <c r="P3" s="56"/>
      <c r="Q3" s="58"/>
      <c r="R3" s="56"/>
      <c r="S3" s="56"/>
      <c r="T3" s="56"/>
      <c r="AA3" s="59"/>
    </row>
    <row r="4" spans="1:29" s="61" customFormat="1" ht="20.100000000000001" customHeight="1" x14ac:dyDescent="0.15">
      <c r="A4" s="123"/>
      <c r="B4" s="131" t="s">
        <v>84</v>
      </c>
      <c r="C4" s="132"/>
      <c r="D4" s="133"/>
      <c r="E4" s="131" t="s">
        <v>85</v>
      </c>
      <c r="F4" s="132"/>
      <c r="G4" s="133"/>
      <c r="H4" s="128"/>
      <c r="I4" s="129"/>
      <c r="J4" s="130"/>
      <c r="K4" s="128"/>
      <c r="L4" s="129"/>
      <c r="M4" s="129"/>
      <c r="N4" s="60"/>
    </row>
    <row r="5" spans="1:29" s="61" customFormat="1" ht="20.100000000000001" customHeight="1" x14ac:dyDescent="0.15">
      <c r="A5" s="124"/>
      <c r="B5" s="62" t="s">
        <v>86</v>
      </c>
      <c r="C5" s="62" t="s">
        <v>87</v>
      </c>
      <c r="D5" s="62" t="s">
        <v>88</v>
      </c>
      <c r="E5" s="62" t="s">
        <v>86</v>
      </c>
      <c r="F5" s="62" t="s">
        <v>87</v>
      </c>
      <c r="G5" s="62" t="s">
        <v>88</v>
      </c>
      <c r="H5" s="62" t="s">
        <v>89</v>
      </c>
      <c r="I5" s="62" t="s">
        <v>90</v>
      </c>
      <c r="J5" s="62" t="s">
        <v>91</v>
      </c>
      <c r="K5" s="63" t="s">
        <v>92</v>
      </c>
      <c r="L5" s="62" t="s">
        <v>87</v>
      </c>
      <c r="M5" s="64" t="s">
        <v>91</v>
      </c>
    </row>
    <row r="6" spans="1:29" s="67" customFormat="1" ht="20.100000000000001" customHeight="1" x14ac:dyDescent="0.15">
      <c r="A6" s="65" t="s">
        <v>93</v>
      </c>
      <c r="B6" s="66">
        <v>459</v>
      </c>
      <c r="C6" s="66">
        <v>151</v>
      </c>
      <c r="D6" s="66">
        <v>610</v>
      </c>
      <c r="E6" s="66">
        <v>455</v>
      </c>
      <c r="F6" s="66">
        <v>147</v>
      </c>
      <c r="G6" s="66">
        <v>602</v>
      </c>
      <c r="H6" s="66">
        <v>135</v>
      </c>
      <c r="I6" s="66">
        <v>0</v>
      </c>
      <c r="J6" s="66">
        <v>135</v>
      </c>
      <c r="K6" s="66">
        <v>0</v>
      </c>
      <c r="L6" s="66">
        <v>0</v>
      </c>
      <c r="M6" s="66">
        <v>0</v>
      </c>
    </row>
    <row r="7" spans="1:29" s="67" customFormat="1" ht="20.100000000000001" customHeight="1" x14ac:dyDescent="0.15">
      <c r="A7" s="68" t="s">
        <v>94</v>
      </c>
      <c r="B7" s="69">
        <v>246</v>
      </c>
      <c r="C7" s="69">
        <v>172</v>
      </c>
      <c r="D7" s="69">
        <v>418</v>
      </c>
      <c r="E7" s="69">
        <v>237</v>
      </c>
      <c r="F7" s="69">
        <v>169</v>
      </c>
      <c r="G7" s="69">
        <v>406</v>
      </c>
      <c r="H7" s="69">
        <v>143</v>
      </c>
      <c r="I7" s="69">
        <v>0</v>
      </c>
      <c r="J7" s="69">
        <v>143</v>
      </c>
      <c r="K7" s="69">
        <v>0</v>
      </c>
      <c r="L7" s="69">
        <v>0</v>
      </c>
      <c r="M7" s="69">
        <v>0</v>
      </c>
    </row>
    <row r="8" spans="1:29" s="67" customFormat="1" ht="20.100000000000001" customHeight="1" x14ac:dyDescent="0.15">
      <c r="A8" s="68" t="s">
        <v>95</v>
      </c>
      <c r="B8" s="69">
        <v>195</v>
      </c>
      <c r="C8" s="69">
        <v>110</v>
      </c>
      <c r="D8" s="69">
        <v>305</v>
      </c>
      <c r="E8" s="69">
        <v>195</v>
      </c>
      <c r="F8" s="69">
        <v>110</v>
      </c>
      <c r="G8" s="69">
        <v>305</v>
      </c>
      <c r="H8" s="69">
        <v>107</v>
      </c>
      <c r="I8" s="69">
        <v>0</v>
      </c>
      <c r="J8" s="69">
        <v>107</v>
      </c>
      <c r="K8" s="69">
        <v>0</v>
      </c>
      <c r="L8" s="69">
        <v>0</v>
      </c>
      <c r="M8" s="69">
        <v>0</v>
      </c>
    </row>
    <row r="9" spans="1:29" s="67" customFormat="1" ht="20.100000000000001" customHeight="1" x14ac:dyDescent="0.15">
      <c r="A9" s="70" t="s">
        <v>96</v>
      </c>
      <c r="B9" s="71">
        <f t="shared" ref="B9:H9" si="0">SUM(B10:B13)</f>
        <v>110</v>
      </c>
      <c r="C9" s="72">
        <f t="shared" si="0"/>
        <v>114</v>
      </c>
      <c r="D9" s="72">
        <f>SUM(D10:D13)</f>
        <v>224</v>
      </c>
      <c r="E9" s="72">
        <f t="shared" si="0"/>
        <v>110</v>
      </c>
      <c r="F9" s="69">
        <f t="shared" si="0"/>
        <v>112</v>
      </c>
      <c r="G9" s="69">
        <f t="shared" si="0"/>
        <v>222</v>
      </c>
      <c r="H9" s="69">
        <f t="shared" si="0"/>
        <v>91</v>
      </c>
      <c r="I9" s="72">
        <v>0</v>
      </c>
      <c r="J9" s="72">
        <f>SUM(J10:J13)</f>
        <v>91</v>
      </c>
      <c r="K9" s="72">
        <v>0</v>
      </c>
      <c r="L9" s="72">
        <v>0</v>
      </c>
      <c r="M9" s="72">
        <v>0</v>
      </c>
    </row>
    <row r="10" spans="1:29" s="67" customFormat="1" ht="20.100000000000001" customHeight="1" x14ac:dyDescent="0.15">
      <c r="A10" s="73" t="s">
        <v>97</v>
      </c>
      <c r="B10" s="74">
        <v>15</v>
      </c>
      <c r="C10" s="75">
        <v>23</v>
      </c>
      <c r="D10" s="75">
        <f>SUM(B10:C10)</f>
        <v>38</v>
      </c>
      <c r="E10" s="75">
        <v>15</v>
      </c>
      <c r="F10" s="75">
        <v>21</v>
      </c>
      <c r="G10" s="75">
        <f>SUM(E10:F10)</f>
        <v>36</v>
      </c>
      <c r="H10" s="75">
        <v>17</v>
      </c>
      <c r="I10" s="76">
        <v>0</v>
      </c>
      <c r="J10" s="75">
        <f>SUM(H10:I10)</f>
        <v>17</v>
      </c>
      <c r="K10" s="76">
        <v>0</v>
      </c>
      <c r="L10" s="76">
        <v>0</v>
      </c>
      <c r="M10" s="75">
        <f>SUM(K10:L10)</f>
        <v>0</v>
      </c>
    </row>
    <row r="11" spans="1:29" s="67" customFormat="1" ht="20.100000000000001" customHeight="1" x14ac:dyDescent="0.15">
      <c r="A11" s="73" t="s">
        <v>35</v>
      </c>
      <c r="B11" s="77">
        <v>84</v>
      </c>
      <c r="C11" s="76">
        <v>22</v>
      </c>
      <c r="D11" s="76">
        <f t="shared" ref="D11:D13" si="1">SUM(B11:C11)</f>
        <v>106</v>
      </c>
      <c r="E11" s="76">
        <v>84</v>
      </c>
      <c r="F11" s="76">
        <v>22</v>
      </c>
      <c r="G11" s="76">
        <f t="shared" ref="G11:G13" si="2">SUM(E11:F11)</f>
        <v>106</v>
      </c>
      <c r="H11" s="76">
        <v>28</v>
      </c>
      <c r="I11" s="76">
        <v>0</v>
      </c>
      <c r="J11" s="76">
        <f t="shared" ref="J11:J13" si="3">SUM(H11:I11)</f>
        <v>28</v>
      </c>
      <c r="K11" s="76">
        <v>0</v>
      </c>
      <c r="L11" s="76">
        <v>0</v>
      </c>
      <c r="M11" s="76">
        <f t="shared" ref="M11:M13" si="4">SUM(K11:L11)</f>
        <v>0</v>
      </c>
    </row>
    <row r="12" spans="1:29" s="67" customFormat="1" ht="20.100000000000001" customHeight="1" x14ac:dyDescent="0.15">
      <c r="A12" s="73" t="s">
        <v>36</v>
      </c>
      <c r="B12" s="77">
        <v>5</v>
      </c>
      <c r="C12" s="76">
        <v>46</v>
      </c>
      <c r="D12" s="76">
        <f t="shared" si="1"/>
        <v>51</v>
      </c>
      <c r="E12" s="76">
        <v>5</v>
      </c>
      <c r="F12" s="76">
        <v>46</v>
      </c>
      <c r="G12" s="76">
        <f t="shared" si="2"/>
        <v>51</v>
      </c>
      <c r="H12" s="76">
        <v>23</v>
      </c>
      <c r="I12" s="76">
        <v>0</v>
      </c>
      <c r="J12" s="76">
        <f t="shared" si="3"/>
        <v>23</v>
      </c>
      <c r="K12" s="76">
        <v>0</v>
      </c>
      <c r="L12" s="76">
        <v>0</v>
      </c>
      <c r="M12" s="76">
        <f t="shared" si="4"/>
        <v>0</v>
      </c>
    </row>
    <row r="13" spans="1:29" s="67" customFormat="1" ht="20.100000000000001" customHeight="1" thickBot="1" x14ac:dyDescent="0.2">
      <c r="A13" s="78" t="s">
        <v>42</v>
      </c>
      <c r="B13" s="79">
        <v>6</v>
      </c>
      <c r="C13" s="80">
        <v>23</v>
      </c>
      <c r="D13" s="80">
        <f t="shared" si="1"/>
        <v>29</v>
      </c>
      <c r="E13" s="80">
        <v>6</v>
      </c>
      <c r="F13" s="80">
        <v>23</v>
      </c>
      <c r="G13" s="80">
        <f t="shared" si="2"/>
        <v>29</v>
      </c>
      <c r="H13" s="80">
        <v>23</v>
      </c>
      <c r="I13" s="80">
        <v>0</v>
      </c>
      <c r="J13" s="80">
        <f t="shared" si="3"/>
        <v>23</v>
      </c>
      <c r="K13" s="80">
        <v>0</v>
      </c>
      <c r="L13" s="80">
        <v>0</v>
      </c>
      <c r="M13" s="80">
        <f t="shared" si="4"/>
        <v>0</v>
      </c>
    </row>
    <row r="14" spans="1:29" s="67" customFormat="1" ht="20.100000000000001" customHeight="1" x14ac:dyDescent="0.15">
      <c r="A14" s="81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29" ht="20.100000000000001" customHeight="1" thickBot="1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58"/>
      <c r="Q15" s="58"/>
      <c r="R15" s="58"/>
      <c r="S15" s="58"/>
      <c r="T15" s="58"/>
      <c r="U15" s="58"/>
      <c r="V15" s="58"/>
      <c r="W15" s="82"/>
      <c r="X15" s="82"/>
      <c r="Y15" s="82"/>
      <c r="Z15" s="82"/>
      <c r="AB15" s="58"/>
    </row>
    <row r="16" spans="1:29" ht="30" customHeight="1" x14ac:dyDescent="0.15">
      <c r="A16" s="83"/>
      <c r="B16" s="115" t="s">
        <v>98</v>
      </c>
      <c r="C16" s="116"/>
      <c r="D16" s="117" t="s">
        <v>99</v>
      </c>
      <c r="E16" s="118"/>
      <c r="F16" s="117" t="s">
        <v>100</v>
      </c>
      <c r="G16" s="118"/>
      <c r="H16" s="117" t="s">
        <v>101</v>
      </c>
      <c r="I16" s="118"/>
      <c r="J16" s="117" t="s">
        <v>102</v>
      </c>
      <c r="K16" s="119"/>
    </row>
    <row r="17" spans="1:11" ht="20.100000000000001" customHeight="1" x14ac:dyDescent="0.15">
      <c r="A17" s="84"/>
      <c r="B17" s="120" t="s">
        <v>103</v>
      </c>
      <c r="C17" s="85" t="s">
        <v>104</v>
      </c>
      <c r="D17" s="120" t="s">
        <v>103</v>
      </c>
      <c r="E17" s="85" t="s">
        <v>104</v>
      </c>
      <c r="F17" s="120" t="s">
        <v>103</v>
      </c>
      <c r="G17" s="85" t="s">
        <v>104</v>
      </c>
      <c r="H17" s="120" t="s">
        <v>103</v>
      </c>
      <c r="I17" s="86" t="s">
        <v>104</v>
      </c>
      <c r="J17" s="120" t="s">
        <v>103</v>
      </c>
      <c r="K17" s="85" t="s">
        <v>104</v>
      </c>
    </row>
    <row r="18" spans="1:11" ht="20.100000000000001" customHeight="1" x14ac:dyDescent="0.15">
      <c r="A18" s="87"/>
      <c r="B18" s="121"/>
      <c r="C18" s="88" t="s">
        <v>105</v>
      </c>
      <c r="D18" s="121"/>
      <c r="E18" s="89" t="s">
        <v>105</v>
      </c>
      <c r="F18" s="121"/>
      <c r="G18" s="89" t="s">
        <v>105</v>
      </c>
      <c r="H18" s="121"/>
      <c r="I18" s="89" t="s">
        <v>105</v>
      </c>
      <c r="J18" s="121"/>
      <c r="K18" s="88" t="s">
        <v>105</v>
      </c>
    </row>
    <row r="19" spans="1:11" ht="20.100000000000001" customHeight="1" x14ac:dyDescent="0.15">
      <c r="A19" s="65" t="s">
        <v>106</v>
      </c>
      <c r="B19" s="90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48</v>
      </c>
      <c r="I19" s="66">
        <v>48</v>
      </c>
      <c r="J19" s="66">
        <v>1</v>
      </c>
      <c r="K19" s="66">
        <v>1</v>
      </c>
    </row>
    <row r="20" spans="1:11" ht="20.100000000000001" customHeight="1" x14ac:dyDescent="0.15">
      <c r="A20" s="68" t="s">
        <v>94</v>
      </c>
      <c r="B20" s="91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24</v>
      </c>
      <c r="I20" s="69">
        <v>24</v>
      </c>
      <c r="J20" s="69">
        <v>5</v>
      </c>
      <c r="K20" s="69">
        <v>3</v>
      </c>
    </row>
    <row r="21" spans="1:11" ht="20.100000000000001" customHeight="1" x14ac:dyDescent="0.15">
      <c r="A21" s="68" t="s">
        <v>95</v>
      </c>
      <c r="B21" s="91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41</v>
      </c>
      <c r="I21" s="69">
        <v>41</v>
      </c>
      <c r="J21" s="69">
        <v>0</v>
      </c>
      <c r="K21" s="69">
        <v>0</v>
      </c>
    </row>
    <row r="22" spans="1:11" ht="20.100000000000001" customHeight="1" x14ac:dyDescent="0.15">
      <c r="A22" s="70" t="s">
        <v>96</v>
      </c>
      <c r="B22" s="71">
        <f>SUM(B23:B26)</f>
        <v>0</v>
      </c>
      <c r="C22" s="72">
        <f t="shared" ref="C22:K22" si="5">SUM(C23:C26)</f>
        <v>0</v>
      </c>
      <c r="D22" s="72">
        <f t="shared" si="5"/>
        <v>0</v>
      </c>
      <c r="E22" s="72">
        <f t="shared" si="5"/>
        <v>0</v>
      </c>
      <c r="F22" s="72">
        <f t="shared" si="5"/>
        <v>0</v>
      </c>
      <c r="G22" s="72">
        <f t="shared" si="5"/>
        <v>0</v>
      </c>
      <c r="H22" s="72">
        <f t="shared" si="5"/>
        <v>22</v>
      </c>
      <c r="I22" s="72">
        <f t="shared" si="5"/>
        <v>22</v>
      </c>
      <c r="J22" s="72">
        <f t="shared" si="5"/>
        <v>0</v>
      </c>
      <c r="K22" s="72">
        <f t="shared" si="5"/>
        <v>0</v>
      </c>
    </row>
    <row r="23" spans="1:11" ht="20.100000000000001" customHeight="1" x14ac:dyDescent="0.15">
      <c r="A23" s="92" t="s">
        <v>97</v>
      </c>
      <c r="B23" s="77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1:11" ht="20.100000000000001" customHeight="1" x14ac:dyDescent="0.15">
      <c r="A24" s="92" t="s">
        <v>35</v>
      </c>
      <c r="B24" s="77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1:11" ht="20.100000000000001" customHeight="1" x14ac:dyDescent="0.15">
      <c r="A25" s="92" t="s">
        <v>36</v>
      </c>
      <c r="B25" s="77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1:11" ht="20.100000000000001" customHeight="1" thickBot="1" x14ac:dyDescent="0.2">
      <c r="A26" s="93" t="s">
        <v>42</v>
      </c>
      <c r="B26" s="94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80">
        <v>22</v>
      </c>
      <c r="I26" s="80">
        <v>22</v>
      </c>
      <c r="J26" s="96" t="s">
        <v>107</v>
      </c>
      <c r="K26" s="96" t="s">
        <v>107</v>
      </c>
    </row>
    <row r="27" spans="1:11" ht="16.5" customHeight="1" x14ac:dyDescent="0.15"/>
    <row r="28" spans="1:11" ht="16.5" customHeight="1" x14ac:dyDescent="0.15"/>
    <row r="29" spans="1:11" ht="16.5" customHeight="1" x14ac:dyDescent="0.15"/>
    <row r="30" spans="1:11" ht="16.5" customHeight="1" x14ac:dyDescent="0.15"/>
    <row r="31" spans="1:11" ht="16.5" customHeight="1" x14ac:dyDescent="0.15"/>
    <row r="32" spans="1:11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</sheetData>
  <mergeCells count="16">
    <mergeCell ref="A3:A5"/>
    <mergeCell ref="B3:G3"/>
    <mergeCell ref="H3:J4"/>
    <mergeCell ref="K3:M4"/>
    <mergeCell ref="B4:D4"/>
    <mergeCell ref="E4:G4"/>
    <mergeCell ref="B17:B18"/>
    <mergeCell ref="D17:D18"/>
    <mergeCell ref="F17:F18"/>
    <mergeCell ref="H17:H18"/>
    <mergeCell ref="J17:J18"/>
    <mergeCell ref="B16:C16"/>
    <mergeCell ref="D16:E16"/>
    <mergeCell ref="F16:G16"/>
    <mergeCell ref="H16:I16"/>
    <mergeCell ref="J16:K16"/>
  </mergeCells>
  <phoneticPr fontId="14"/>
  <printOptions horizontalCentered="1"/>
  <pageMargins left="0.59055118110236227" right="0.59055118110236227" top="0.98425196850393704" bottom="0.39370078740157483" header="0.51181102362204722" footer="0.31496062992125984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27-1</vt:lpstr>
      <vt:lpstr>27-2</vt:lpstr>
      <vt:lpstr>'27-1'!Print_Area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2023-09-07T09:55:40Z</dcterms:modified>
  <dc:language/>
</cp:coreProperties>
</file>