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 tabRatio="769"/>
  </bookViews>
  <sheets>
    <sheet name="5-1" sheetId="11" r:id="rId1"/>
    <sheet name="5-1 (づづき) " sheetId="12" r:id="rId2"/>
    <sheet name="5-2 " sheetId="13" r:id="rId3"/>
    <sheet name="5-3 " sheetId="14" r:id="rId4"/>
    <sheet name="5-4 " sheetId="15" r:id="rId5"/>
    <sheet name="5-5 " sheetId="16" r:id="rId6"/>
    <sheet name="5-6 " sheetId="17" r:id="rId7"/>
    <sheet name="5-7 " sheetId="18" r:id="rId8"/>
    <sheet name="5-8" sheetId="9" r:id="rId9"/>
    <sheet name="5-9" sheetId="10" r:id="rId10"/>
  </sheets>
  <definedNames>
    <definedName name="_xlnm.Print_Area" localSheetId="0">'5-1'!$A$1:$T$265</definedName>
    <definedName name="_xlnm.Print_Area" localSheetId="1">'5-1 (づづき) '!$A$1:$T$95</definedName>
    <definedName name="_xlnm.Print_Area" localSheetId="2">'5-2 '!$A$1:$V$207</definedName>
    <definedName name="_xlnm.Print_Area" localSheetId="5">'5-5 '!$A$1:$S$45</definedName>
    <definedName name="_xlnm.Print_Area" localSheetId="6">'5-6 '!$A$1:$F$60</definedName>
    <definedName name="_xlnm.Print_Area" localSheetId="8">'5-8'!$A$1:$H$62</definedName>
    <definedName name="第34_環境衛生.食品" localSheetId="0">#REF!</definedName>
    <definedName name="第34_環境衛生.食品" localSheetId="8">#REF!</definedName>
    <definedName name="第34_環境衛生.食品" localSheetId="9">#REF!</definedName>
    <definedName name="第34_環境衛生.食品">#REF!</definedName>
    <definedName name="第52_不妊手術" localSheetId="0">#REF!</definedName>
    <definedName name="第52_不妊手術" localSheetId="8">#REF!</definedName>
    <definedName name="第52_不妊手術" localSheetId="9">#REF!</definedName>
    <definedName name="第52_不妊手術">#REF!</definedName>
    <definedName name="第53_人工妊娠中絶" localSheetId="0">#REF!</definedName>
    <definedName name="第53_人工妊娠中絶" localSheetId="8">#REF!</definedName>
    <definedName name="第53_人工妊娠中絶" localSheetId="9">#REF!</definedName>
    <definedName name="第53_人工妊娠中絶">#REF!</definedName>
    <definedName name="貼付表">"ピクチャ 73"</definedName>
    <definedName name="表" localSheetId="0">#REF!</definedName>
    <definedName name="表" localSheetId="8">#REF!</definedName>
    <definedName name="表" localSheetId="9">#REF!</definedName>
    <definedName name="表">#REF!</definedName>
    <definedName name="表５の１８ＥＸ" localSheetId="0">#REF!</definedName>
    <definedName name="表５の１８ＥＸ" localSheetId="8">#REF!</definedName>
    <definedName name="表５の１８ＥＸ" localSheetId="9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66" i="15" l="1"/>
  <c r="I66" i="15"/>
  <c r="H66" i="15"/>
  <c r="C65" i="15"/>
  <c r="C64" i="15"/>
  <c r="S63" i="15"/>
  <c r="R63" i="15"/>
  <c r="Q63" i="15"/>
  <c r="P63" i="15"/>
  <c r="P66" i="15" s="1"/>
  <c r="O63" i="15"/>
  <c r="O66" i="15" s="1"/>
  <c r="N63" i="15"/>
  <c r="N66" i="15" s="1"/>
  <c r="M63" i="15"/>
  <c r="M66" i="15" s="1"/>
  <c r="L63" i="15"/>
  <c r="L66" i="15" s="1"/>
  <c r="K63" i="15"/>
  <c r="K66" i="15" s="1"/>
  <c r="J63" i="15"/>
  <c r="C63" i="15" s="1"/>
  <c r="I63" i="15"/>
  <c r="H63" i="15"/>
  <c r="G63" i="15"/>
  <c r="G66" i="15" s="1"/>
  <c r="F63" i="15"/>
  <c r="E63" i="15"/>
  <c r="E66" i="15" s="1"/>
  <c r="D63" i="15"/>
  <c r="D66" i="15" s="1"/>
  <c r="S62" i="15"/>
  <c r="K62" i="15"/>
  <c r="I62" i="15"/>
  <c r="C61" i="15"/>
  <c r="C60" i="15"/>
  <c r="S59" i="15"/>
  <c r="R59" i="15"/>
  <c r="Q59" i="15"/>
  <c r="Q62" i="15" s="1"/>
  <c r="P59" i="15"/>
  <c r="P62" i="15" s="1"/>
  <c r="O59" i="15"/>
  <c r="O62" i="15" s="1"/>
  <c r="N59" i="15"/>
  <c r="N62" i="15" s="1"/>
  <c r="M59" i="15"/>
  <c r="M62" i="15" s="1"/>
  <c r="L59" i="15"/>
  <c r="L62" i="15" s="1"/>
  <c r="K59" i="15"/>
  <c r="J59" i="15"/>
  <c r="I59" i="15"/>
  <c r="H59" i="15"/>
  <c r="H62" i="15" s="1"/>
  <c r="G59" i="15"/>
  <c r="G62" i="15" s="1"/>
  <c r="F59" i="15"/>
  <c r="F62" i="15" s="1"/>
  <c r="E59" i="15"/>
  <c r="E62" i="15" s="1"/>
  <c r="D59" i="15"/>
  <c r="C59" i="15" s="1"/>
  <c r="C46" i="14"/>
  <c r="C45" i="14"/>
  <c r="C44" i="14"/>
  <c r="C43" i="14"/>
  <c r="C42" i="14"/>
  <c r="C41" i="14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D95" i="12"/>
  <c r="D94" i="12"/>
  <c r="D93" i="12"/>
  <c r="D92" i="12"/>
  <c r="D91" i="12"/>
  <c r="D90" i="12"/>
  <c r="D88" i="12"/>
  <c r="D87" i="12"/>
  <c r="D86" i="12"/>
  <c r="D85" i="12"/>
  <c r="D84" i="12"/>
  <c r="D83" i="12"/>
  <c r="D82" i="12"/>
  <c r="D81" i="12"/>
  <c r="C66" i="15" l="1"/>
  <c r="C62" i="15"/>
  <c r="D62" i="15"/>
  <c r="D265" i="11" l="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2" i="11"/>
  <c r="D221" i="11"/>
  <c r="D220" i="11"/>
  <c r="D219" i="11"/>
  <c r="D218" i="11"/>
  <c r="D217" i="11"/>
  <c r="D216" i="11"/>
  <c r="P36" i="16" l="1"/>
  <c r="D36" i="16"/>
  <c r="E36" i="16"/>
  <c r="F36" i="16"/>
  <c r="G36" i="16"/>
  <c r="H36" i="16"/>
  <c r="I36" i="16"/>
  <c r="J36" i="16"/>
  <c r="K36" i="16"/>
  <c r="L36" i="16"/>
  <c r="M36" i="16"/>
  <c r="N36" i="16"/>
  <c r="O36" i="16"/>
  <c r="R36" i="16"/>
  <c r="C36" i="16"/>
  <c r="K81" i="18" l="1"/>
  <c r="H81" i="18"/>
  <c r="E81" i="18"/>
  <c r="K80" i="18"/>
  <c r="H80" i="18"/>
  <c r="E80" i="18"/>
  <c r="K79" i="18"/>
  <c r="H79" i="18"/>
  <c r="E79" i="18"/>
  <c r="K78" i="18"/>
  <c r="H78" i="18"/>
  <c r="E78" i="18"/>
  <c r="K77" i="18"/>
  <c r="H77" i="18"/>
  <c r="E77" i="18"/>
  <c r="K76" i="18"/>
  <c r="H76" i="18"/>
  <c r="E76" i="18"/>
  <c r="J74" i="18"/>
  <c r="K74" i="18" s="1"/>
  <c r="I74" i="18"/>
  <c r="G74" i="18"/>
  <c r="F74" i="18"/>
  <c r="D74" i="18"/>
  <c r="E74" i="18" s="1"/>
  <c r="C74" i="18"/>
  <c r="B48" i="17"/>
  <c r="B47" i="17"/>
  <c r="B46" i="17"/>
  <c r="B45" i="17"/>
  <c r="B44" i="17"/>
  <c r="F43" i="17"/>
  <c r="E43" i="17"/>
  <c r="B43" i="17" s="1"/>
  <c r="D43" i="17"/>
  <c r="C43" i="17"/>
  <c r="B36" i="17"/>
  <c r="B35" i="17"/>
  <c r="B34" i="17"/>
  <c r="B33" i="17"/>
  <c r="B32" i="17"/>
  <c r="F31" i="17"/>
  <c r="E31" i="17"/>
  <c r="D31" i="17"/>
  <c r="C31" i="17"/>
  <c r="B31" i="17"/>
  <c r="B24" i="17"/>
  <c r="B23" i="17"/>
  <c r="B22" i="17"/>
  <c r="B21" i="17"/>
  <c r="B20" i="17"/>
  <c r="F19" i="17"/>
  <c r="E19" i="17"/>
  <c r="D19" i="17"/>
  <c r="C19" i="17"/>
  <c r="B19" i="17" s="1"/>
  <c r="C35" i="16"/>
  <c r="C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C33" i="16" s="1"/>
  <c r="D33" i="16"/>
  <c r="L53" i="15"/>
  <c r="K53" i="15"/>
  <c r="I53" i="15"/>
  <c r="D53" i="15"/>
  <c r="C52" i="15"/>
  <c r="C51" i="15"/>
  <c r="R50" i="15"/>
  <c r="R53" i="15" s="1"/>
  <c r="Q50" i="15"/>
  <c r="P50" i="15"/>
  <c r="O50" i="15"/>
  <c r="O53" i="15" s="1"/>
  <c r="N50" i="15"/>
  <c r="N53" i="15" s="1"/>
  <c r="M50" i="15"/>
  <c r="M53" i="15" s="1"/>
  <c r="L50" i="15"/>
  <c r="K50" i="15"/>
  <c r="J50" i="15"/>
  <c r="J53" i="15" s="1"/>
  <c r="I50" i="15"/>
  <c r="H50" i="15"/>
  <c r="H53" i="15" s="1"/>
  <c r="G50" i="15"/>
  <c r="G53" i="15" s="1"/>
  <c r="F50" i="15"/>
  <c r="F53" i="15" s="1"/>
  <c r="E50" i="15"/>
  <c r="C50" i="15" s="1"/>
  <c r="C53" i="15" s="1"/>
  <c r="D50" i="15"/>
  <c r="M49" i="15"/>
  <c r="L49" i="15"/>
  <c r="J49" i="15"/>
  <c r="E49" i="15"/>
  <c r="D49" i="15"/>
  <c r="C48" i="15"/>
  <c r="C47" i="15"/>
  <c r="R46" i="15"/>
  <c r="R49" i="15" s="1"/>
  <c r="Q46" i="15"/>
  <c r="P46" i="15"/>
  <c r="P49" i="15" s="1"/>
  <c r="O46" i="15"/>
  <c r="O49" i="15" s="1"/>
  <c r="N46" i="15"/>
  <c r="N49" i="15" s="1"/>
  <c r="M46" i="15"/>
  <c r="L46" i="15"/>
  <c r="K46" i="15"/>
  <c r="K49" i="15" s="1"/>
  <c r="J46" i="15"/>
  <c r="I46" i="15"/>
  <c r="I49" i="15" s="1"/>
  <c r="H46" i="15"/>
  <c r="H49" i="15" s="1"/>
  <c r="G46" i="15"/>
  <c r="G49" i="15" s="1"/>
  <c r="F46" i="15"/>
  <c r="F49" i="15" s="1"/>
  <c r="E46" i="15"/>
  <c r="D46" i="15"/>
  <c r="C46" i="15" s="1"/>
  <c r="C37" i="14"/>
  <c r="C36" i="14"/>
  <c r="C35" i="14"/>
  <c r="C34" i="14"/>
  <c r="C33" i="14"/>
  <c r="C32" i="14"/>
  <c r="C28" i="14"/>
  <c r="C27" i="14"/>
  <c r="C26" i="14"/>
  <c r="C25" i="14"/>
  <c r="C24" i="14"/>
  <c r="C23" i="14"/>
  <c r="C19" i="14"/>
  <c r="C18" i="14"/>
  <c r="C17" i="14"/>
  <c r="C16" i="14"/>
  <c r="C15" i="14"/>
  <c r="C14" i="14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D76" i="12"/>
  <c r="D75" i="12"/>
  <c r="D74" i="12"/>
  <c r="D73" i="12"/>
  <c r="D72" i="12"/>
  <c r="D71" i="12"/>
  <c r="D69" i="12"/>
  <c r="D68" i="12"/>
  <c r="D67" i="12"/>
  <c r="D66" i="12"/>
  <c r="D65" i="12"/>
  <c r="D64" i="12"/>
  <c r="D63" i="12"/>
  <c r="D62" i="12"/>
  <c r="D57" i="12"/>
  <c r="D56" i="12"/>
  <c r="D55" i="12"/>
  <c r="D54" i="12"/>
  <c r="D53" i="12"/>
  <c r="D52" i="12"/>
  <c r="D50" i="12"/>
  <c r="D49" i="12"/>
  <c r="D48" i="12"/>
  <c r="D47" i="12"/>
  <c r="D46" i="12"/>
  <c r="D45" i="12"/>
  <c r="D44" i="12"/>
  <c r="D43" i="12"/>
  <c r="D38" i="12"/>
  <c r="D37" i="12"/>
  <c r="D36" i="12"/>
  <c r="D35" i="12"/>
  <c r="D34" i="12"/>
  <c r="D33" i="12"/>
  <c r="D31" i="12"/>
  <c r="D30" i="12"/>
  <c r="D29" i="12"/>
  <c r="D28" i="12"/>
  <c r="D27" i="12"/>
  <c r="D26" i="12"/>
  <c r="D25" i="12"/>
  <c r="D24" i="12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0" i="11"/>
  <c r="D69" i="11"/>
  <c r="D68" i="11"/>
  <c r="D67" i="11"/>
  <c r="D63" i="11"/>
  <c r="D62" i="11"/>
  <c r="D61" i="11"/>
  <c r="D60" i="11"/>
  <c r="D59" i="11"/>
  <c r="D58" i="11"/>
  <c r="D57" i="11"/>
  <c r="H74" i="18" l="1"/>
  <c r="C49" i="15"/>
  <c r="E53" i="15"/>
</calcChain>
</file>

<file path=xl/sharedStrings.xml><?xml version="1.0" encoding="utf-8"?>
<sst xmlns="http://schemas.openxmlformats.org/spreadsheetml/2006/main" count="2219" uniqueCount="284">
  <si>
    <t>　</t>
  </si>
  <si>
    <t>令和元年度</t>
  </si>
  <si>
    <t>分類</t>
  </si>
  <si>
    <t>単位</t>
  </si>
  <si>
    <t>対象別総数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</si>
  <si>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</si>
  <si>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</si>
  <si>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</si>
  <si>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</si>
  <si>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</si>
  <si>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</si>
  <si>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</si>
  <si>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</si>
  <si>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</si>
  <si>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</si>
  <si>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</si>
  <si>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</si>
  <si>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</si>
  <si>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</si>
  <si>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</si>
  <si>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</si>
  <si>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個別指導</t>
  </si>
  <si>
    <t>母乳相談</t>
  </si>
  <si>
    <t>人</t>
  </si>
  <si>
    <t>1歳6か月児健康診査</t>
  </si>
  <si>
    <t>延人員数（人）</t>
  </si>
  <si>
    <t>3歳児健康診査</t>
  </si>
  <si>
    <t>乳幼児発達相談</t>
  </si>
  <si>
    <t>アレルギー相談</t>
  </si>
  <si>
    <t>育児相談</t>
  </si>
  <si>
    <t>むし歯予防教室</t>
  </si>
  <si>
    <t>特定保健指導</t>
  </si>
  <si>
    <t>地域出張相談</t>
  </si>
  <si>
    <t>その他の成人事業</t>
  </si>
  <si>
    <t>来所・電話相談</t>
  </si>
  <si>
    <t>（再掲）訪問栄養指導</t>
  </si>
  <si>
    <t>集団指導</t>
  </si>
  <si>
    <t>妊産婦食講習会</t>
  </si>
  <si>
    <t>回</t>
  </si>
  <si>
    <t>総数（回）</t>
  </si>
  <si>
    <t>妊婦等調理技術支援講習会</t>
  </si>
  <si>
    <t>延人員（人）</t>
  </si>
  <si>
    <t>3か月児健康診査</t>
  </si>
  <si>
    <t>離乳食実践講習会</t>
  </si>
  <si>
    <t>子育て教室</t>
  </si>
  <si>
    <t>子育てサロン</t>
  </si>
  <si>
    <t>子育てサークル</t>
  </si>
  <si>
    <t>幼児食講習会</t>
  </si>
  <si>
    <t>その他の母子保健事業</t>
  </si>
  <si>
    <t>ロコモティブシンドローム予防教室</t>
  </si>
  <si>
    <t>地域健康づくり事業</t>
  </si>
  <si>
    <t>健康づくり活動育成事業</t>
  </si>
  <si>
    <t>いきいき教室(拠点型）</t>
  </si>
  <si>
    <t>いきいき教室(出張型）</t>
  </si>
  <si>
    <t>地域サロン活動等支援事業</t>
  </si>
  <si>
    <t>その他介護予防事業</t>
  </si>
  <si>
    <t>（再掲）地区栄養講習会</t>
  </si>
  <si>
    <t>（再掲）災害に対する備え</t>
  </si>
  <si>
    <t>令和2年度</t>
  </si>
  <si>
    <t>子育て講座</t>
  </si>
  <si>
    <t>令和3年度</t>
  </si>
  <si>
    <t>表５－１    つづき</t>
  </si>
  <si>
    <t>給食施設等指導</t>
  </si>
  <si>
    <t>給食管理指導(個別）</t>
  </si>
  <si>
    <t>施設</t>
  </si>
  <si>
    <t>：栄養士無</t>
  </si>
  <si>
    <t>給食管理指導総数</t>
  </si>
  <si>
    <t>(施設）</t>
  </si>
  <si>
    <t>その他の施設：栄養士有</t>
  </si>
  <si>
    <t>給食管理指導（集団）</t>
  </si>
  <si>
    <t>喫食者指導</t>
  </si>
  <si>
    <t>表５-２   特定給食施設数と栄養士数、区(保健センター)別</t>
  </si>
  <si>
    <t>令和2年3月31日現在</t>
  </si>
  <si>
    <t>総数</t>
  </si>
  <si>
    <t>総　　　数</t>
  </si>
  <si>
    <t>特定給食施設数</t>
  </si>
  <si>
    <t>栄養士のいる施設数</t>
  </si>
  <si>
    <t>栄養士のいない施設数</t>
  </si>
  <si>
    <t>栄養士数</t>
  </si>
  <si>
    <t>（うち、管理栄養士数）</t>
  </si>
  <si>
    <t>常勤者数</t>
  </si>
  <si>
    <t>非常勤又は兼務者数</t>
  </si>
  <si>
    <t>内　　　　　　　　　　　　　　　　　　　訳</t>
  </si>
  <si>
    <t>学　　　　校</t>
  </si>
  <si>
    <t>小・中学校</t>
  </si>
  <si>
    <t>施設数</t>
  </si>
  <si>
    <t>定時制高校</t>
  </si>
  <si>
    <t>その他の学校</t>
  </si>
  <si>
    <t>幼稚園</t>
  </si>
  <si>
    <t>病院</t>
  </si>
  <si>
    <t>介護老人保健施設</t>
  </si>
  <si>
    <t>老人福祉施設</t>
  </si>
  <si>
    <t>児童福祉施設</t>
  </si>
  <si>
    <t>社会福祉施設</t>
  </si>
  <si>
    <t>事業所</t>
  </si>
  <si>
    <t>一回給食</t>
  </si>
  <si>
    <t>三回給食</t>
  </si>
  <si>
    <t>寮・寄宿舎</t>
  </si>
  <si>
    <t>矯正施設</t>
  </si>
  <si>
    <t>一般給食センター</t>
  </si>
  <si>
    <t>その他</t>
  </si>
  <si>
    <t xml:space="preserve">     栄養士には、管理栄養士を含む。その他には、研修所、病院職員食堂、自衛隊を含む。</t>
  </si>
  <si>
    <t>令和3年3月31日現在</t>
  </si>
  <si>
    <t>令和4年3月31日現在</t>
  </si>
  <si>
    <t>表５－３    その他の給食施設数と栄養士数、区(保健センター)別</t>
  </si>
  <si>
    <t xml:space="preserve">   そ の 他 の 給 食 施 設 数</t>
  </si>
  <si>
    <t>栄養士のいる施設</t>
  </si>
  <si>
    <t>栄養士のいない施設</t>
  </si>
  <si>
    <t xml:space="preserve">   栄      養      士     数</t>
  </si>
  <si>
    <t>常   勤   者   数</t>
  </si>
  <si>
    <t>注)  "その他の給食施設"とは、特定かつ多数の者に対して継続的に食事を供給する施設で、特定給</t>
  </si>
  <si>
    <t>食施設を除く施設をいう。栄養士には管理栄養士を含む。</t>
  </si>
  <si>
    <t>表５－４   給食施設の栄養士充足状況</t>
  </si>
  <si>
    <t>学              校</t>
  </si>
  <si>
    <t>病  院</t>
  </si>
  <si>
    <t>介護老人</t>
  </si>
  <si>
    <t>老人福祉</t>
  </si>
  <si>
    <t>児童福祉</t>
  </si>
  <si>
    <t>社会福祉</t>
  </si>
  <si>
    <t xml:space="preserve">    事   業   所</t>
  </si>
  <si>
    <t>寮</t>
  </si>
  <si>
    <t>矯　　正</t>
  </si>
  <si>
    <t>一　　般</t>
  </si>
  <si>
    <t>総    数</t>
  </si>
  <si>
    <t>小  中</t>
  </si>
  <si>
    <t>定時制</t>
  </si>
  <si>
    <t>・</t>
  </si>
  <si>
    <t>給　　食</t>
  </si>
  <si>
    <t>学  校</t>
  </si>
  <si>
    <t>高  校</t>
  </si>
  <si>
    <t>の学校</t>
  </si>
  <si>
    <t>診療所</t>
  </si>
  <si>
    <t>保健施設</t>
  </si>
  <si>
    <t>施    設</t>
  </si>
  <si>
    <t>寄宿舎</t>
  </si>
  <si>
    <t>センター</t>
  </si>
  <si>
    <t>特定給食施設</t>
  </si>
  <si>
    <t>施   設   総   数</t>
  </si>
  <si>
    <t xml:space="preserve"> 栄養士のいる施設</t>
  </si>
  <si>
    <t xml:space="preserve"> 栄養士のいない施設</t>
  </si>
  <si>
    <t xml:space="preserve">  栄 養 士 充 足 率 （%）</t>
  </si>
  <si>
    <t>その他の給食施設</t>
  </si>
  <si>
    <t>-</t>
  </si>
  <si>
    <t>表５－５  給食施設の給食形態別状況</t>
  </si>
  <si>
    <t xml:space="preserve"> 直　　営　　給　　食</t>
  </si>
  <si>
    <t xml:space="preserve"> 委　　託　　給　　食</t>
  </si>
  <si>
    <t xml:space="preserve"> 業　者　委　託  率 （%）</t>
  </si>
  <si>
    <t>表５－６   管理栄養士必置施設の状況</t>
  </si>
  <si>
    <t>施 設 の 種 類</t>
  </si>
  <si>
    <t>総  数</t>
  </si>
  <si>
    <t>内                        訳</t>
  </si>
  <si>
    <t>管理栄養士のみ</t>
  </si>
  <si>
    <t>管理栄養士と栄</t>
  </si>
  <si>
    <t>栄養士のみいる</t>
  </si>
  <si>
    <t>管理栄養士も栄</t>
  </si>
  <si>
    <t>いる施設数</t>
  </si>
  <si>
    <t>養士のどちらも</t>
  </si>
  <si>
    <t>施   設   数</t>
  </si>
  <si>
    <t>い る 施 設 数</t>
  </si>
  <si>
    <t>いない施設数</t>
  </si>
  <si>
    <t>計</t>
  </si>
  <si>
    <t>自衛隊</t>
  </si>
  <si>
    <t>表５－７  国民健康・栄養調査実施状況</t>
  </si>
  <si>
    <t xml:space="preserve"> </t>
  </si>
  <si>
    <t xml:space="preserve">  令和元年</t>
  </si>
  <si>
    <t>身体状況調査</t>
  </si>
  <si>
    <t>世帯別栄養</t>
  </si>
  <si>
    <t>生活習慣調査</t>
  </si>
  <si>
    <t>摂取状況調査</t>
  </si>
  <si>
    <t>(満20歳以上)</t>
  </si>
  <si>
    <t>対象人員</t>
  </si>
  <si>
    <t>調査人員</t>
  </si>
  <si>
    <t>実 施 率</t>
  </si>
  <si>
    <t>対象世帯数</t>
  </si>
  <si>
    <t>調査世帯数</t>
  </si>
  <si>
    <t>区別</t>
  </si>
  <si>
    <t>調    査    地    区</t>
  </si>
  <si>
    <t xml:space="preserve"> 総 数</t>
  </si>
  <si>
    <t>％</t>
  </si>
  <si>
    <t>戸</t>
  </si>
  <si>
    <t>北区喜惣治２丁目</t>
  </si>
  <si>
    <t>西区山木２丁目</t>
  </si>
  <si>
    <t>中村区名駅南５丁目</t>
  </si>
  <si>
    <t>港区名港２丁目</t>
  </si>
  <si>
    <t>港区正保町３丁目</t>
  </si>
  <si>
    <t>名東区一社１丁目</t>
  </si>
  <si>
    <t>注)  健康増進法に基づく国民健康・栄養調査対象は、厚生労働省指定地区の世帯と全世帯員で令和元年11月中に</t>
  </si>
  <si>
    <t xml:space="preserve">   　身体状況調査と栄養摂取状況調査等を実施した。</t>
  </si>
  <si>
    <t xml:space="preserve">  令和2年</t>
  </si>
  <si>
    <t>新型コロナウイルス感染症の影響により調査中止</t>
  </si>
  <si>
    <t xml:space="preserve">  令和3年</t>
  </si>
  <si>
    <t>表５ー８　食品表示法（保健事項）等に係る立入検査における確認・指導件数　</t>
    <rPh sb="0" eb="1">
      <t>ヒョウ</t>
    </rPh>
    <rPh sb="18" eb="19">
      <t>カカ</t>
    </rPh>
    <rPh sb="28" eb="30">
      <t>カクニン</t>
    </rPh>
    <phoneticPr fontId="18"/>
  </si>
  <si>
    <t>食品表示法（保健事項）等に係る立入検査における確認・指導件数</t>
    <rPh sb="13" eb="14">
      <t>カカ</t>
    </rPh>
    <rPh sb="23" eb="25">
      <t>カクニン</t>
    </rPh>
    <phoneticPr fontId="18"/>
  </si>
  <si>
    <t>令和４年度</t>
    <phoneticPr fontId="18"/>
  </si>
  <si>
    <t>　　　　　　　　　　表示違反等内容
　食品別</t>
  </si>
  <si>
    <t>栄養成分表示を
確認した数</t>
    <phoneticPr fontId="18"/>
  </si>
  <si>
    <t>（再）栄養成分表示の不適正疑い数</t>
    <rPh sb="1" eb="2">
      <t>サイ</t>
    </rPh>
    <phoneticPr fontId="18"/>
  </si>
  <si>
    <t>（再）栄養成分表示の情報回付数</t>
    <rPh sb="1" eb="2">
      <t>サイ</t>
    </rPh>
    <phoneticPr fontId="18"/>
  </si>
  <si>
    <t>（再）栄養成分表示の分析依頼数</t>
    <rPh sb="1" eb="2">
      <t>サイ</t>
    </rPh>
    <phoneticPr fontId="18"/>
  </si>
  <si>
    <t>健康増進法（65条）による虚偽誇大表示</t>
  </si>
  <si>
    <t>総　　数</t>
  </si>
  <si>
    <t>麦類</t>
  </si>
  <si>
    <t>粉類</t>
  </si>
  <si>
    <t>でん粉</t>
  </si>
  <si>
    <t>野菜加工品</t>
  </si>
  <si>
    <t>果実加工品</t>
  </si>
  <si>
    <t>茶、コーヒー及びココアの調製品</t>
  </si>
  <si>
    <t>香辛料</t>
  </si>
  <si>
    <t>めん・パン類</t>
  </si>
  <si>
    <t>穀類加工品</t>
  </si>
  <si>
    <t>菓子類</t>
  </si>
  <si>
    <t>豆類の調製品</t>
  </si>
  <si>
    <t>砂糖類</t>
  </si>
  <si>
    <t>その他の農産加工食品</t>
  </si>
  <si>
    <t>食肉製品</t>
  </si>
  <si>
    <t>酪農製品</t>
  </si>
  <si>
    <t>加工卵製品</t>
  </si>
  <si>
    <t>その他の畜産加工食品</t>
  </si>
  <si>
    <t>加工魚介類</t>
  </si>
  <si>
    <t>加工海藻類</t>
  </si>
  <si>
    <t>その他の水産加工食品</t>
  </si>
  <si>
    <t>調味料及びスープ</t>
  </si>
  <si>
    <t>食用油脂</t>
  </si>
  <si>
    <t>調理食品</t>
  </si>
  <si>
    <t>その他の加工食品</t>
  </si>
  <si>
    <t>飲料等</t>
  </si>
  <si>
    <t>生鮮食品</t>
    <phoneticPr fontId="18"/>
  </si>
  <si>
    <t>表５－９   食品表示法（保健事項）に係る相談指導及び啓発件数</t>
    <rPh sb="0" eb="1">
      <t>ヒョウ</t>
    </rPh>
    <rPh sb="7" eb="12">
      <t>ショクヒンヒョウジホウ</t>
    </rPh>
    <rPh sb="13" eb="17">
      <t>ホケンジコウ</t>
    </rPh>
    <rPh sb="19" eb="20">
      <t>カカ</t>
    </rPh>
    <rPh sb="21" eb="23">
      <t>ソウダン</t>
    </rPh>
    <rPh sb="23" eb="25">
      <t>シドウ</t>
    </rPh>
    <rPh sb="25" eb="26">
      <t>オヨ</t>
    </rPh>
    <rPh sb="27" eb="29">
      <t>ケイハツ</t>
    </rPh>
    <rPh sb="29" eb="31">
      <t>ケンスウ</t>
    </rPh>
    <phoneticPr fontId="22"/>
  </si>
  <si>
    <t>（１）食品表示法（保健事項）に係る相談指導件数</t>
    <phoneticPr fontId="18"/>
  </si>
  <si>
    <t>分類</t>
    <rPh sb="0" eb="2">
      <t>ブンルイ</t>
    </rPh>
    <phoneticPr fontId="22"/>
  </si>
  <si>
    <t>単位</t>
    <rPh sb="0" eb="2">
      <t>タンイ</t>
    </rPh>
    <phoneticPr fontId="22"/>
  </si>
  <si>
    <t>対象別総数</t>
    <rPh sb="0" eb="2">
      <t>タイショウ</t>
    </rPh>
    <rPh sb="2" eb="3">
      <t>ベツ</t>
    </rPh>
    <rPh sb="3" eb="5">
      <t>ソウスウ</t>
    </rPh>
    <phoneticPr fontId="22"/>
  </si>
  <si>
    <t>内容</t>
    <rPh sb="0" eb="2">
      <t>ナイヨウ</t>
    </rPh>
    <phoneticPr fontId="18"/>
  </si>
  <si>
    <t>指導・相談</t>
    <rPh sb="0" eb="2">
      <t>シドウ</t>
    </rPh>
    <rPh sb="3" eb="5">
      <t>ソウダン</t>
    </rPh>
    <phoneticPr fontId="22"/>
  </si>
  <si>
    <t>指導（件数）</t>
    <rPh sb="0" eb="2">
      <t>シドウ</t>
    </rPh>
    <rPh sb="3" eb="5">
      <t>ケンスウ</t>
    </rPh>
    <phoneticPr fontId="22"/>
  </si>
  <si>
    <t>件</t>
    <rPh sb="0" eb="1">
      <t>ケン</t>
    </rPh>
    <phoneticPr fontId="22"/>
  </si>
  <si>
    <t>指導（延べ回数）</t>
    <rPh sb="3" eb="4">
      <t>ノ</t>
    </rPh>
    <rPh sb="5" eb="7">
      <t>カイスウ</t>
    </rPh>
    <phoneticPr fontId="18"/>
  </si>
  <si>
    <t>回</t>
    <rPh sb="0" eb="1">
      <t>カイ</t>
    </rPh>
    <phoneticPr fontId="22"/>
  </si>
  <si>
    <t>相談（件数）</t>
    <rPh sb="0" eb="2">
      <t>ソウダン</t>
    </rPh>
    <rPh sb="3" eb="5">
      <t>ケンスウ</t>
    </rPh>
    <phoneticPr fontId="22"/>
  </si>
  <si>
    <t>相談（延べ回数）</t>
    <rPh sb="0" eb="2">
      <t>ソウダン</t>
    </rPh>
    <rPh sb="3" eb="4">
      <t>ノ</t>
    </rPh>
    <rPh sb="5" eb="7">
      <t>カイスウ</t>
    </rPh>
    <phoneticPr fontId="18"/>
  </si>
  <si>
    <t>本庁指導（件数）</t>
    <rPh sb="0" eb="2">
      <t>ホンチョウ</t>
    </rPh>
    <rPh sb="2" eb="4">
      <t>シドウ</t>
    </rPh>
    <rPh sb="5" eb="7">
      <t>ケンスウ</t>
    </rPh>
    <phoneticPr fontId="22"/>
  </si>
  <si>
    <t>本庁指導（延べ回数）</t>
    <rPh sb="0" eb="2">
      <t>ホンチョウ</t>
    </rPh>
    <rPh sb="2" eb="4">
      <t>シドウ</t>
    </rPh>
    <rPh sb="5" eb="6">
      <t>ノ</t>
    </rPh>
    <rPh sb="7" eb="9">
      <t>カイスウ</t>
    </rPh>
    <phoneticPr fontId="22"/>
  </si>
  <si>
    <t>本庁相談（件数）</t>
    <rPh sb="0" eb="2">
      <t>ホンチョウ</t>
    </rPh>
    <rPh sb="2" eb="4">
      <t>ソウダン</t>
    </rPh>
    <rPh sb="5" eb="7">
      <t>ケンスウ</t>
    </rPh>
    <phoneticPr fontId="22"/>
  </si>
  <si>
    <t>本庁相談（延べ回数）</t>
    <rPh sb="0" eb="2">
      <t>ホンチョウ</t>
    </rPh>
    <rPh sb="2" eb="4">
      <t>ソウダン</t>
    </rPh>
    <rPh sb="5" eb="6">
      <t>ノ</t>
    </rPh>
    <rPh sb="7" eb="9">
      <t>カイスウ</t>
    </rPh>
    <phoneticPr fontId="22"/>
  </si>
  <si>
    <t>（２）食品表示法（保健事項）に係る啓発件数</t>
    <phoneticPr fontId="18"/>
  </si>
  <si>
    <t>啓発</t>
    <rPh sb="0" eb="2">
      <t>ケイハツ</t>
    </rPh>
    <phoneticPr fontId="22"/>
  </si>
  <si>
    <t>市民向け（集団）</t>
    <rPh sb="0" eb="3">
      <t>シミンム</t>
    </rPh>
    <rPh sb="5" eb="7">
      <t>シュウダン</t>
    </rPh>
    <phoneticPr fontId="22"/>
  </si>
  <si>
    <t>市民向け（人数）</t>
    <rPh sb="0" eb="3">
      <t>シミンム</t>
    </rPh>
    <rPh sb="5" eb="7">
      <t>ニンズウ</t>
    </rPh>
    <phoneticPr fontId="22"/>
  </si>
  <si>
    <t>人</t>
    <rPh sb="0" eb="1">
      <t>ニン</t>
    </rPh>
    <phoneticPr fontId="22"/>
  </si>
  <si>
    <t>業者向け（集団）</t>
    <rPh sb="0" eb="2">
      <t>ギョウシャ</t>
    </rPh>
    <rPh sb="2" eb="3">
      <t>ム</t>
    </rPh>
    <phoneticPr fontId="22"/>
  </si>
  <si>
    <t>業者向け（人数）</t>
    <rPh sb="5" eb="7">
      <t>ニンズウ</t>
    </rPh>
    <phoneticPr fontId="18"/>
  </si>
  <si>
    <t>本庁実施（集団）</t>
    <rPh sb="0" eb="4">
      <t>ホンチョウジッシ</t>
    </rPh>
    <rPh sb="5" eb="7">
      <t>シュウダン</t>
    </rPh>
    <phoneticPr fontId="22"/>
  </si>
  <si>
    <t>本庁実施（人数）</t>
    <rPh sb="0" eb="4">
      <t>ホンチョウジッシ</t>
    </rPh>
    <rPh sb="5" eb="7">
      <t>ニンズウ</t>
    </rPh>
    <phoneticPr fontId="22"/>
  </si>
  <si>
    <t>令和4年度</t>
    <phoneticPr fontId="18"/>
  </si>
  <si>
    <t>令和5年3月31日現在</t>
    <phoneticPr fontId="18"/>
  </si>
  <si>
    <t xml:space="preserve">  令和4年</t>
    <phoneticPr fontId="18"/>
  </si>
  <si>
    <t>千種区向陽町３丁目</t>
    <rPh sb="0" eb="3">
      <t>チクサク</t>
    </rPh>
    <rPh sb="3" eb="6">
      <t>コウヨウチョウ</t>
    </rPh>
    <rPh sb="7" eb="9">
      <t>チョウメ</t>
    </rPh>
    <phoneticPr fontId="18"/>
  </si>
  <si>
    <t>西区清里町</t>
    <rPh sb="0" eb="2">
      <t>ニシク</t>
    </rPh>
    <rPh sb="2" eb="4">
      <t>キヨサト</t>
    </rPh>
    <rPh sb="4" eb="5">
      <t>チョウ</t>
    </rPh>
    <phoneticPr fontId="18"/>
  </si>
  <si>
    <t>昭和区阿由知通３丁目</t>
    <rPh sb="0" eb="3">
      <t>ショウワク</t>
    </rPh>
    <rPh sb="3" eb="7">
      <t>アユチドオリ</t>
    </rPh>
    <rPh sb="8" eb="10">
      <t>チョウメ</t>
    </rPh>
    <phoneticPr fontId="18"/>
  </si>
  <si>
    <t>中川区春田１丁目</t>
    <rPh sb="0" eb="3">
      <t>ナカガワク</t>
    </rPh>
    <rPh sb="3" eb="5">
      <t>ハルタ</t>
    </rPh>
    <rPh sb="6" eb="8">
      <t>チョウメ</t>
    </rPh>
    <phoneticPr fontId="18"/>
  </si>
  <si>
    <t>守山城土町</t>
    <rPh sb="0" eb="2">
      <t>モリヤマ</t>
    </rPh>
    <rPh sb="2" eb="3">
      <t>シロ</t>
    </rPh>
    <rPh sb="3" eb="4">
      <t>ツチ</t>
    </rPh>
    <rPh sb="4" eb="5">
      <t>チョウ</t>
    </rPh>
    <phoneticPr fontId="18"/>
  </si>
  <si>
    <t>名東区牧の原２丁目</t>
    <rPh sb="0" eb="3">
      <t>メイトウク</t>
    </rPh>
    <rPh sb="3" eb="4">
      <t>マキ</t>
    </rPh>
    <rPh sb="5" eb="6">
      <t>ハラ</t>
    </rPh>
    <rPh sb="6" eb="9">
      <t>ニチョウメ</t>
    </rPh>
    <phoneticPr fontId="18"/>
  </si>
  <si>
    <t>注)  健康増進法に基づく国民健康・栄養調査対象は、厚生労働省指定地区の世帯と全世帯員で令和4年11月、12月中に</t>
    <rPh sb="54" eb="55">
      <t>ガツ</t>
    </rPh>
    <phoneticPr fontId="18"/>
  </si>
  <si>
    <t>表５－１    栄養改善指導件数、区(保健センター)別</t>
    <phoneticPr fontId="18"/>
  </si>
  <si>
    <t>1回300食以上又は1日750食以上：栄養士有</t>
  </si>
  <si>
    <t>1回100食以上又は1日250食以上：栄養士有</t>
  </si>
  <si>
    <t>令和５年度</t>
    <phoneticPr fontId="18"/>
  </si>
  <si>
    <t>令和5年度</t>
    <phoneticPr fontId="18"/>
  </si>
  <si>
    <t>令和6年3月31日現在</t>
    <phoneticPr fontId="18"/>
  </si>
  <si>
    <t>食施設を除く施設をいう。栄養士には管理栄養士を含む。</t>
    <phoneticPr fontId="18"/>
  </si>
  <si>
    <t>介護</t>
    <rPh sb="0" eb="2">
      <t>カイゴ</t>
    </rPh>
    <phoneticPr fontId="18"/>
  </si>
  <si>
    <t>医療院</t>
    <rPh sb="0" eb="3">
      <t>イリョウイン</t>
    </rPh>
    <phoneticPr fontId="18"/>
  </si>
  <si>
    <t xml:space="preserve">  令和5年</t>
    <phoneticPr fontId="18"/>
  </si>
  <si>
    <t>中区富士見町</t>
    <rPh sb="0" eb="2">
      <t>ナカク</t>
    </rPh>
    <rPh sb="2" eb="6">
      <t>フジミチョウ</t>
    </rPh>
    <phoneticPr fontId="18"/>
  </si>
  <si>
    <t>中区平和町1丁目</t>
    <rPh sb="0" eb="2">
      <t>ナカク</t>
    </rPh>
    <rPh sb="2" eb="5">
      <t>ヘイワチョウ</t>
    </rPh>
    <rPh sb="6" eb="8">
      <t>チョウメ</t>
    </rPh>
    <phoneticPr fontId="18"/>
  </si>
  <si>
    <t>中川区荒子</t>
    <rPh sb="0" eb="3">
      <t>ナカガワク</t>
    </rPh>
    <rPh sb="3" eb="5">
      <t>アラコ</t>
    </rPh>
    <phoneticPr fontId="18"/>
  </si>
  <si>
    <t>中川区豊成団地</t>
    <rPh sb="0" eb="3">
      <t>ナカガワク</t>
    </rPh>
    <rPh sb="3" eb="7">
      <t>ホウセイダンチ</t>
    </rPh>
    <phoneticPr fontId="18"/>
  </si>
  <si>
    <t>緑区小坂1丁目</t>
    <rPh sb="0" eb="2">
      <t>ミドリク</t>
    </rPh>
    <rPh sb="2" eb="4">
      <t>コサカ</t>
    </rPh>
    <rPh sb="5" eb="7">
      <t>チョウメ</t>
    </rPh>
    <phoneticPr fontId="18"/>
  </si>
  <si>
    <t>緑区平手北1丁目</t>
    <rPh sb="0" eb="2">
      <t>ミドリク</t>
    </rPh>
    <rPh sb="2" eb="4">
      <t>ヒラテ</t>
    </rPh>
    <rPh sb="4" eb="5">
      <t>キタ</t>
    </rPh>
    <rPh sb="6" eb="8">
      <t>チョウメ</t>
    </rPh>
    <phoneticPr fontId="18"/>
  </si>
  <si>
    <t>注)  健康増進法に基づく国民健康・栄養調査対象は、厚生労働省指定地区の世帯と全世帯員で令和5年11月中に</t>
    <phoneticPr fontId="18"/>
  </si>
  <si>
    <t>注）　“特定給食施設”とは、特定かつ多数の者に継続的に1回100食以上又は1日250食以上の食事を供給する施設をいう。</t>
    <rPh sb="0" eb="2">
      <t>z</t>
    </rPh>
    <phoneticPr fontId="18"/>
  </si>
  <si>
    <t xml:space="preserve"> 注）   その他には、研修所、病院職員食堂、自衛隊を含む</t>
    <phoneticPr fontId="18"/>
  </si>
  <si>
    <t xml:space="preserve"> 注）  その他には、研修所、病院職員食堂、自衛隊を含む</t>
    <phoneticPr fontId="18"/>
  </si>
  <si>
    <t xml:space="preserve"> 注 ）  その他には、研修所、病院職員食堂、自衛隊を含む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</si>
</sst>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* #,##0;* \-#,##0;* \-;@"/>
    <numFmt numFmtId="177" formatCode="_ * #,##0_ ;_ * \-#,##0_ ;_ * \-_ ;_ @_ "/>
    <numFmt numFmtId="178" formatCode="0.0%"/>
    <numFmt numFmtId="179" formatCode="_ \¥* #,##0_ ;_ \¥* \-#,##0_ ;_ \¥* \-_ ;_ @_ "/>
    <numFmt numFmtId="180" formatCode="#,##0_ "/>
    <numFmt numFmtId="181" formatCode="#,##0.0_ "/>
    <numFmt numFmtId="182" formatCode="* #,##0;* \-#,##0;* &quot;-&quot;;@"/>
  </numFmts>
  <fonts count="34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496">
    <xf numFmtId="0" fontId="0" fillId="0" borderId="0" xfId="0"/>
    <xf numFmtId="0" fontId="2" fillId="0" borderId="0" xfId="3" applyFont="1" applyAlignment="1">
      <alignment horizontal="left"/>
    </xf>
    <xf numFmtId="0" fontId="3" fillId="0" borderId="0" xfId="3" applyFont="1"/>
    <xf numFmtId="0" fontId="2" fillId="0" borderId="1" xfId="3" applyFont="1" applyBorder="1"/>
    <xf numFmtId="0" fontId="10" fillId="0" borderId="0" xfId="3" applyFont="1" applyAlignment="1">
      <alignment horizontal="left"/>
    </xf>
    <xf numFmtId="0" fontId="2" fillId="0" borderId="0" xfId="3" applyFont="1" applyBorder="1"/>
    <xf numFmtId="0" fontId="3" fillId="0" borderId="0" xfId="3" applyFont="1" applyBorder="1"/>
    <xf numFmtId="0" fontId="6" fillId="0" borderId="0" xfId="3" applyFont="1" applyBorder="1" applyAlignment="1">
      <alignment horizontal="left"/>
    </xf>
    <xf numFmtId="176" fontId="6" fillId="0" borderId="0" xfId="3" applyNumberFormat="1" applyFont="1"/>
    <xf numFmtId="0" fontId="2" fillId="0" borderId="0" xfId="3" applyFont="1"/>
    <xf numFmtId="176" fontId="11" fillId="0" borderId="0" xfId="3" applyNumberFormat="1" applyFont="1"/>
    <xf numFmtId="0" fontId="12" fillId="0" borderId="0" xfId="3" applyFont="1"/>
    <xf numFmtId="0" fontId="6" fillId="0" borderId="0" xfId="3" applyFont="1" applyAlignment="1">
      <alignment horizontal="left"/>
    </xf>
    <xf numFmtId="0" fontId="6" fillId="0" borderId="0" xfId="3" applyFont="1"/>
    <xf numFmtId="0" fontId="2" fillId="0" borderId="0" xfId="4" applyFont="1" applyAlignment="1">
      <alignment horizontal="left"/>
    </xf>
    <xf numFmtId="0" fontId="6" fillId="0" borderId="0" xfId="4" applyFont="1" applyBorder="1" applyAlignment="1">
      <alignment horizontal="center" vertical="center"/>
    </xf>
    <xf numFmtId="0" fontId="2" fillId="0" borderId="0" xfId="4" applyFont="1"/>
    <xf numFmtId="0" fontId="2" fillId="0" borderId="0" xfId="4" applyFont="1" applyBorder="1"/>
    <xf numFmtId="0" fontId="6" fillId="0" borderId="0" xfId="4" applyFont="1" applyAlignment="1">
      <alignment horizontal="left"/>
    </xf>
    <xf numFmtId="0" fontId="3" fillId="0" borderId="0" xfId="4" applyFont="1"/>
    <xf numFmtId="0" fontId="1" fillId="0" borderId="0" xfId="1" applyFont="1"/>
    <xf numFmtId="0" fontId="14" fillId="0" borderId="0" xfId="5" applyFont="1" applyAlignment="1">
      <alignment horizontal="left"/>
    </xf>
    <xf numFmtId="0" fontId="5" fillId="0" borderId="0" xfId="5" applyFont="1" applyAlignment="1">
      <alignment vertical="center"/>
    </xf>
    <xf numFmtId="0" fontId="6" fillId="0" borderId="1" xfId="5" applyFont="1" applyBorder="1" applyAlignment="1">
      <alignment horizontal="right" vertical="center"/>
    </xf>
    <xf numFmtId="0" fontId="7" fillId="0" borderId="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77" fontId="6" fillId="0" borderId="0" xfId="5" applyNumberFormat="1" applyFont="1" applyAlignment="1">
      <alignment vertical="center"/>
    </xf>
    <xf numFmtId="0" fontId="6" fillId="0" borderId="0" xfId="5" applyFont="1" applyAlignment="1">
      <alignment horizontal="distributed" vertical="center"/>
    </xf>
    <xf numFmtId="177" fontId="7" fillId="0" borderId="11" xfId="5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1" fillId="0" borderId="0" xfId="5" applyFont="1" applyAlignment="1">
      <alignment vertical="center"/>
    </xf>
    <xf numFmtId="0" fontId="6" fillId="0" borderId="13" xfId="5" applyFont="1" applyBorder="1" applyAlignment="1">
      <alignment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177" fontId="7" fillId="0" borderId="0" xfId="5" applyNumberFormat="1" applyFont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0" fontId="6" fillId="0" borderId="1" xfId="5" applyFont="1" applyBorder="1" applyAlignment="1">
      <alignment vertical="center"/>
    </xf>
    <xf numFmtId="177" fontId="7" fillId="0" borderId="1" xfId="5" applyNumberFormat="1" applyFont="1" applyBorder="1" applyAlignment="1">
      <alignment vertical="center"/>
    </xf>
    <xf numFmtId="177" fontId="6" fillId="0" borderId="1" xfId="5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" fillId="0" borderId="1" xfId="5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4" xfId="5" applyFont="1" applyBorder="1" applyAlignment="1">
      <alignment vertical="center"/>
    </xf>
    <xf numFmtId="0" fontId="6" fillId="0" borderId="4" xfId="5" applyFont="1" applyBorder="1" applyAlignment="1">
      <alignment horizontal="left" vertical="center"/>
    </xf>
    <xf numFmtId="0" fontId="6" fillId="0" borderId="4" xfId="5" applyFont="1" applyBorder="1" applyAlignment="1">
      <alignment horizontal="distributed" vertical="center"/>
    </xf>
    <xf numFmtId="0" fontId="6" fillId="0" borderId="9" xfId="5" applyFont="1" applyBorder="1" applyAlignment="1">
      <alignment vertical="center"/>
    </xf>
    <xf numFmtId="0" fontId="6" fillId="0" borderId="19" xfId="5" applyFont="1" applyBorder="1" applyAlignment="1">
      <alignment horizontal="center" vertical="center"/>
    </xf>
    <xf numFmtId="0" fontId="6" fillId="0" borderId="2" xfId="5" applyFont="1" applyBorder="1" applyAlignment="1">
      <alignment vertical="center"/>
    </xf>
    <xf numFmtId="0" fontId="6" fillId="0" borderId="20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6" fillId="0" borderId="0" xfId="5" applyFont="1" applyBorder="1" applyAlignment="1">
      <alignment horizontal="left" vertical="center"/>
    </xf>
    <xf numFmtId="0" fontId="6" fillId="0" borderId="12" xfId="5" applyFont="1" applyBorder="1" applyAlignment="1">
      <alignment vertical="center"/>
    </xf>
    <xf numFmtId="0" fontId="6" fillId="0" borderId="12" xfId="5" applyFont="1" applyBorder="1" applyAlignment="1">
      <alignment horizontal="center" vertical="center"/>
    </xf>
    <xf numFmtId="0" fontId="6" fillId="0" borderId="9" xfId="5" applyFont="1" applyBorder="1" applyAlignment="1">
      <alignment horizontal="distributed" vertical="center"/>
    </xf>
    <xf numFmtId="177" fontId="7" fillId="0" borderId="5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0" fontId="6" fillId="0" borderId="22" xfId="5" applyFont="1" applyBorder="1" applyAlignment="1">
      <alignment horizontal="left" vertical="center"/>
    </xf>
    <xf numFmtId="178" fontId="7" fillId="0" borderId="1" xfId="5" applyNumberFormat="1" applyFont="1" applyBorder="1" applyAlignment="1">
      <alignment vertical="center"/>
    </xf>
    <xf numFmtId="179" fontId="7" fillId="0" borderId="1" xfId="5" applyNumberFormat="1" applyFont="1" applyBorder="1" applyAlignment="1">
      <alignment horizontal="right" vertical="center"/>
    </xf>
    <xf numFmtId="0" fontId="1" fillId="0" borderId="0" xfId="5" applyFont="1" applyBorder="1" applyAlignment="1">
      <alignment vertical="center"/>
    </xf>
    <xf numFmtId="0" fontId="4" fillId="0" borderId="0" xfId="5" applyFont="1" applyAlignment="1">
      <alignment horizontal="left"/>
    </xf>
    <xf numFmtId="0" fontId="6" fillId="0" borderId="0" xfId="5" applyFont="1" applyBorder="1" applyAlignment="1">
      <alignment horizontal="distributed" vertical="center"/>
    </xf>
    <xf numFmtId="0" fontId="6" fillId="0" borderId="5" xfId="5" applyFont="1" applyBorder="1" applyAlignment="1">
      <alignment horizontal="distributed"/>
    </xf>
    <xf numFmtId="0" fontId="6" fillId="0" borderId="9" xfId="5" applyFont="1" applyBorder="1" applyAlignment="1">
      <alignment horizontal="distributed"/>
    </xf>
    <xf numFmtId="0" fontId="6" fillId="0" borderId="23" xfId="5" applyFont="1" applyBorder="1" applyAlignment="1">
      <alignment horizontal="distributed" vertical="top"/>
    </xf>
    <xf numFmtId="0" fontId="6" fillId="0" borderId="2" xfId="5" applyFont="1" applyBorder="1" applyAlignment="1">
      <alignment horizontal="distributed" vertical="top"/>
    </xf>
    <xf numFmtId="0" fontId="6" fillId="0" borderId="9" xfId="5" applyFont="1" applyBorder="1" applyAlignment="1">
      <alignment horizontal="center" vertical="center"/>
    </xf>
    <xf numFmtId="177" fontId="7" fillId="0" borderId="5" xfId="5" applyNumberFormat="1" applyFont="1" applyBorder="1" applyAlignment="1">
      <alignment horizontal="distributed" vertical="center"/>
    </xf>
    <xf numFmtId="177" fontId="6" fillId="0" borderId="9" xfId="5" applyNumberFormat="1" applyFont="1" applyBorder="1" applyAlignment="1">
      <alignment horizontal="distributed" vertical="center"/>
    </xf>
    <xf numFmtId="177" fontId="6" fillId="0" borderId="0" xfId="5" applyNumberFormat="1" applyFont="1" applyBorder="1" applyAlignment="1">
      <alignment horizontal="distributed" vertical="center"/>
    </xf>
    <xf numFmtId="0" fontId="6" fillId="0" borderId="1" xfId="5" applyFont="1" applyBorder="1" applyAlignment="1">
      <alignment horizontal="distributed" vertical="center"/>
    </xf>
    <xf numFmtId="177" fontId="7" fillId="0" borderId="11" xfId="5" applyNumberFormat="1" applyFont="1" applyBorder="1" applyAlignment="1">
      <alignment horizontal="distributed" vertical="center"/>
    </xf>
    <xf numFmtId="177" fontId="6" fillId="0" borderId="1" xfId="5" applyNumberFormat="1" applyFont="1" applyBorder="1" applyAlignment="1">
      <alignment horizontal="distributed" vertical="center"/>
    </xf>
    <xf numFmtId="0" fontId="1" fillId="0" borderId="0" xfId="5" applyFont="1" applyAlignment="1">
      <alignment horizontal="center"/>
    </xf>
    <xf numFmtId="0" fontId="6" fillId="0" borderId="5" xfId="5" applyFont="1" applyBorder="1" applyAlignment="1">
      <alignment vertical="center"/>
    </xf>
    <xf numFmtId="180" fontId="6" fillId="0" borderId="5" xfId="5" applyNumberFormat="1" applyFont="1" applyBorder="1" applyAlignment="1">
      <alignment vertical="center"/>
    </xf>
    <xf numFmtId="180" fontId="6" fillId="0" borderId="9" xfId="5" applyNumberFormat="1" applyFont="1" applyBorder="1" applyAlignment="1">
      <alignment vertical="center"/>
    </xf>
    <xf numFmtId="181" fontId="6" fillId="0" borderId="9" xfId="5" applyNumberFormat="1" applyFont="1" applyBorder="1" applyAlignment="1">
      <alignment vertical="center"/>
    </xf>
    <xf numFmtId="0" fontId="6" fillId="0" borderId="0" xfId="5" applyFont="1" applyBorder="1" applyAlignment="1">
      <alignment horizontal="center" vertical="center"/>
    </xf>
    <xf numFmtId="0" fontId="6" fillId="0" borderId="11" xfId="5" applyFont="1" applyBorder="1" applyAlignment="1">
      <alignment vertical="center"/>
    </xf>
    <xf numFmtId="180" fontId="6" fillId="0" borderId="11" xfId="5" applyNumberFormat="1" applyFont="1" applyBorder="1" applyAlignment="1">
      <alignment vertical="center"/>
    </xf>
    <xf numFmtId="0" fontId="6" fillId="0" borderId="17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180" fontId="6" fillId="0" borderId="0" xfId="5" applyNumberFormat="1" applyFont="1" applyBorder="1" applyAlignment="1">
      <alignment vertical="center"/>
    </xf>
    <xf numFmtId="181" fontId="6" fillId="0" borderId="0" xfId="5" applyNumberFormat="1" applyFont="1" applyBorder="1" applyAlignment="1">
      <alignment vertical="center"/>
    </xf>
    <xf numFmtId="0" fontId="6" fillId="0" borderId="0" xfId="5" applyFont="1" applyBorder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vertical="center"/>
    </xf>
    <xf numFmtId="180" fontId="6" fillId="0" borderId="1" xfId="5" applyNumberFormat="1" applyFont="1" applyBorder="1" applyAlignment="1">
      <alignment vertical="center"/>
    </xf>
    <xf numFmtId="181" fontId="6" fillId="0" borderId="1" xfId="5" applyNumberFormat="1" applyFont="1" applyBorder="1" applyAlignment="1">
      <alignment vertical="center"/>
    </xf>
    <xf numFmtId="180" fontId="6" fillId="0" borderId="0" xfId="5" applyNumberFormat="1" applyFont="1" applyAlignment="1">
      <alignment vertical="center"/>
    </xf>
    <xf numFmtId="0" fontId="6" fillId="0" borderId="0" xfId="5" applyFont="1" applyAlignment="1">
      <alignment horizontal="left" vertical="center"/>
    </xf>
    <xf numFmtId="0" fontId="13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19" fillId="0" borderId="0" xfId="7" applyFont="1"/>
    <xf numFmtId="0" fontId="20" fillId="0" borderId="0" xfId="7" applyFont="1" applyAlignment="1">
      <alignment vertical="center"/>
    </xf>
    <xf numFmtId="0" fontId="21" fillId="0" borderId="0" xfId="7" applyFont="1" applyBorder="1" applyAlignment="1">
      <alignment vertical="center"/>
    </xf>
    <xf numFmtId="0" fontId="8" fillId="0" borderId="0" xfId="8" applyFont="1" applyAlignment="1">
      <alignment horizontal="right"/>
    </xf>
    <xf numFmtId="0" fontId="21" fillId="0" borderId="0" xfId="7" applyFont="1" applyAlignment="1">
      <alignment vertical="center"/>
    </xf>
    <xf numFmtId="0" fontId="21" fillId="0" borderId="0" xfId="7" applyFont="1"/>
    <xf numFmtId="0" fontId="19" fillId="0" borderId="14" xfId="7" applyFont="1" applyBorder="1" applyAlignment="1">
      <alignment horizontal="right" vertical="distributed" textRotation="255" wrapText="1"/>
    </xf>
    <xf numFmtId="0" fontId="19" fillId="0" borderId="29" xfId="7" applyFont="1" applyBorder="1" applyAlignment="1">
      <alignment horizontal="right" vertical="distributed" textRotation="255" wrapText="1"/>
    </xf>
    <xf numFmtId="0" fontId="19" fillId="0" borderId="30" xfId="7" applyFont="1" applyBorder="1" applyAlignment="1">
      <alignment horizontal="right" vertical="distributed" textRotation="255" wrapText="1"/>
    </xf>
    <xf numFmtId="0" fontId="19" fillId="0" borderId="16" xfId="7" applyFont="1" applyBorder="1" applyAlignment="1">
      <alignment horizontal="right" vertical="distributed" textRotation="255" wrapText="1"/>
    </xf>
    <xf numFmtId="0" fontId="19" fillId="0" borderId="0" xfId="7" applyFont="1" applyBorder="1" applyAlignment="1">
      <alignment vertical="center"/>
    </xf>
    <xf numFmtId="177" fontId="16" fillId="3" borderId="7" xfId="7" applyNumberFormat="1" applyFont="1" applyFill="1" applyBorder="1" applyAlignment="1">
      <alignment horizontal="right" vertical="distributed" wrapText="1"/>
    </xf>
    <xf numFmtId="177" fontId="16" fillId="3" borderId="6" xfId="7" applyNumberFormat="1" applyFont="1" applyFill="1" applyBorder="1" applyAlignment="1">
      <alignment horizontal="right" vertical="distributed" wrapText="1"/>
    </xf>
    <xf numFmtId="0" fontId="16" fillId="0" borderId="0" xfId="7" applyFont="1" applyBorder="1" applyAlignment="1">
      <alignment vertical="center"/>
    </xf>
    <xf numFmtId="0" fontId="21" fillId="0" borderId="26" xfId="7" applyFont="1" applyBorder="1" applyAlignment="1">
      <alignment horizontal="left" vertical="center" wrapText="1"/>
    </xf>
    <xf numFmtId="177" fontId="21" fillId="3" borderId="26" xfId="7" applyNumberFormat="1" applyFont="1" applyFill="1" applyBorder="1" applyAlignment="1">
      <alignment horizontal="right" vertical="center"/>
    </xf>
    <xf numFmtId="177" fontId="21" fillId="3" borderId="0" xfId="7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vertical="center" wrapText="1"/>
    </xf>
    <xf numFmtId="177" fontId="21" fillId="3" borderId="20" xfId="7" applyNumberFormat="1" applyFont="1" applyFill="1" applyBorder="1" applyAlignment="1">
      <alignment horizontal="right" vertical="center"/>
    </xf>
    <xf numFmtId="177" fontId="21" fillId="3" borderId="2" xfId="7" applyNumberFormat="1" applyFont="1" applyFill="1" applyBorder="1" applyAlignment="1">
      <alignment horizontal="right" vertical="center"/>
    </xf>
    <xf numFmtId="0" fontId="10" fillId="0" borderId="0" xfId="3" quotePrefix="1" applyFont="1" applyAlignment="1">
      <alignment horizontal="left"/>
    </xf>
    <xf numFmtId="0" fontId="16" fillId="0" borderId="0" xfId="8" applyFont="1"/>
    <xf numFmtId="0" fontId="6" fillId="0" borderId="33" xfId="3" applyFont="1" applyBorder="1" applyAlignment="1">
      <alignment vertical="center"/>
    </xf>
    <xf numFmtId="0" fontId="6" fillId="0" borderId="24" xfId="3" applyFont="1" applyFill="1" applyBorder="1" applyAlignment="1">
      <alignment horizontal="left" vertical="center"/>
    </xf>
    <xf numFmtId="0" fontId="6" fillId="0" borderId="25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8" fillId="0" borderId="15" xfId="8" applyFont="1" applyBorder="1" applyAlignment="1">
      <alignment horizontal="center" vertical="center" textRotation="255"/>
    </xf>
    <xf numFmtId="0" fontId="8" fillId="0" borderId="16" xfId="8" applyFont="1" applyBorder="1" applyAlignment="1">
      <alignment horizontal="center" vertical="center" textRotation="255"/>
    </xf>
    <xf numFmtId="0" fontId="8" fillId="0" borderId="19" xfId="3" applyFont="1" applyFill="1" applyBorder="1" applyAlignment="1"/>
    <xf numFmtId="0" fontId="2" fillId="0" borderId="3" xfId="3" applyFont="1" applyFill="1" applyBorder="1"/>
    <xf numFmtId="182" fontId="9" fillId="0" borderId="36" xfId="3" applyNumberFormat="1" applyFont="1" applyFill="1" applyBorder="1" applyAlignment="1">
      <alignment vertical="center"/>
    </xf>
    <xf numFmtId="177" fontId="6" fillId="0" borderId="37" xfId="8" applyNumberFormat="1" applyFont="1" applyBorder="1" applyAlignment="1">
      <alignment vertical="center"/>
    </xf>
    <xf numFmtId="177" fontId="6" fillId="0" borderId="38" xfId="8" applyNumberFormat="1" applyFont="1" applyBorder="1" applyAlignment="1">
      <alignment vertical="center"/>
    </xf>
    <xf numFmtId="0" fontId="8" fillId="0" borderId="26" xfId="3" applyFont="1" applyFill="1" applyBorder="1" applyAlignment="1"/>
    <xf numFmtId="0" fontId="8" fillId="0" borderId="4" xfId="3" applyFont="1" applyFill="1" applyBorder="1" applyAlignment="1">
      <alignment horizontal="center"/>
    </xf>
    <xf numFmtId="182" fontId="9" fillId="0" borderId="40" xfId="3" applyNumberFormat="1" applyFont="1" applyFill="1" applyBorder="1" applyAlignment="1">
      <alignment vertical="center"/>
    </xf>
    <xf numFmtId="177" fontId="6" fillId="0" borderId="41" xfId="8" applyNumberFormat="1" applyFont="1" applyBorder="1" applyAlignment="1">
      <alignment vertical="center" shrinkToFit="1"/>
    </xf>
    <xf numFmtId="177" fontId="6" fillId="0" borderId="42" xfId="8" applyNumberFormat="1" applyFont="1" applyBorder="1" applyAlignment="1">
      <alignment vertical="center" shrinkToFit="1"/>
    </xf>
    <xf numFmtId="177" fontId="6" fillId="0" borderId="43" xfId="8" applyNumberFormat="1" applyFont="1" applyBorder="1" applyAlignment="1">
      <alignment vertical="center"/>
    </xf>
    <xf numFmtId="177" fontId="6" fillId="0" borderId="44" xfId="8" applyNumberFormat="1" applyFont="1" applyBorder="1" applyAlignment="1">
      <alignment vertical="center"/>
    </xf>
    <xf numFmtId="177" fontId="6" fillId="0" borderId="0" xfId="8" applyNumberFormat="1" applyFont="1" applyBorder="1" applyAlignment="1">
      <alignment vertical="center"/>
    </xf>
    <xf numFmtId="177" fontId="6" fillId="0" borderId="4" xfId="8" applyNumberFormat="1" applyFont="1" applyBorder="1" applyAlignment="1">
      <alignment vertical="center"/>
    </xf>
    <xf numFmtId="0" fontId="8" fillId="0" borderId="20" xfId="3" applyFont="1" applyFill="1" applyBorder="1" applyAlignment="1"/>
    <xf numFmtId="0" fontId="8" fillId="0" borderId="18" xfId="3" applyFont="1" applyFill="1" applyBorder="1" applyAlignment="1">
      <alignment horizontal="center"/>
    </xf>
    <xf numFmtId="182" fontId="9" fillId="0" borderId="45" xfId="3" applyNumberFormat="1" applyFont="1" applyFill="1" applyBorder="1" applyAlignment="1">
      <alignment vertical="center"/>
    </xf>
    <xf numFmtId="177" fontId="6" fillId="0" borderId="46" xfId="8" applyNumberFormat="1" applyFont="1" applyFill="1" applyBorder="1" applyAlignment="1">
      <alignment vertical="center"/>
    </xf>
    <xf numFmtId="177" fontId="6" fillId="0" borderId="2" xfId="8" applyNumberFormat="1" applyFont="1" applyFill="1" applyBorder="1" applyAlignment="1">
      <alignment vertical="center"/>
    </xf>
    <xf numFmtId="177" fontId="6" fillId="0" borderId="18" xfId="8" applyNumberFormat="1" applyFont="1" applyFill="1" applyBorder="1" applyAlignment="1">
      <alignment vertical="center"/>
    </xf>
    <xf numFmtId="0" fontId="24" fillId="0" borderId="47" xfId="0" applyFont="1" applyBorder="1"/>
    <xf numFmtId="177" fontId="6" fillId="0" borderId="0" xfId="8" applyNumberFormat="1" applyFont="1" applyFill="1" applyBorder="1" applyAlignment="1">
      <alignment vertical="center"/>
    </xf>
    <xf numFmtId="0" fontId="8" fillId="0" borderId="10" xfId="3" applyFont="1" applyFill="1" applyBorder="1" applyAlignment="1"/>
    <xf numFmtId="0" fontId="8" fillId="0" borderId="22" xfId="3" applyFont="1" applyFill="1" applyBorder="1" applyAlignment="1">
      <alignment horizontal="center"/>
    </xf>
    <xf numFmtId="0" fontId="24" fillId="0" borderId="49" xfId="0" applyFont="1" applyBorder="1"/>
    <xf numFmtId="0" fontId="8" fillId="0" borderId="19" xfId="3" applyFont="1" applyFill="1" applyBorder="1" applyAlignment="1">
      <alignment horizontal="left"/>
    </xf>
    <xf numFmtId="0" fontId="2" fillId="0" borderId="19" xfId="3" applyFont="1" applyFill="1" applyBorder="1"/>
    <xf numFmtId="0" fontId="8" fillId="0" borderId="26" xfId="3" applyFont="1" applyFill="1" applyBorder="1" applyAlignment="1">
      <alignment horizontal="right"/>
    </xf>
    <xf numFmtId="0" fontId="8" fillId="0" borderId="26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0" xfId="3" applyFont="1" applyFill="1" applyBorder="1" applyAlignment="1">
      <alignment horizontal="right"/>
    </xf>
    <xf numFmtId="0" fontId="8" fillId="0" borderId="23" xfId="3" applyFont="1" applyFill="1" applyBorder="1" applyAlignment="1">
      <alignment horizontal="center"/>
    </xf>
    <xf numFmtId="0" fontId="8" fillId="0" borderId="10" xfId="3" applyFont="1" applyFill="1" applyBorder="1" applyAlignment="1">
      <alignment horizontal="right"/>
    </xf>
    <xf numFmtId="0" fontId="8" fillId="0" borderId="11" xfId="3" applyFont="1" applyFill="1" applyBorder="1" applyAlignment="1">
      <alignment horizontal="center"/>
    </xf>
    <xf numFmtId="182" fontId="9" fillId="0" borderId="53" xfId="3" applyNumberFormat="1" applyFont="1" applyFill="1" applyBorder="1" applyAlignment="1">
      <alignment vertical="center"/>
    </xf>
    <xf numFmtId="0" fontId="2" fillId="0" borderId="0" xfId="3" applyFont="1" applyFill="1"/>
    <xf numFmtId="0" fontId="0" fillId="0" borderId="0" xfId="0" applyFill="1"/>
    <xf numFmtId="0" fontId="6" fillId="0" borderId="7" xfId="5" applyFont="1" applyBorder="1" applyAlignment="1">
      <alignment horizontal="center" vertical="center"/>
    </xf>
    <xf numFmtId="177" fontId="7" fillId="0" borderId="27" xfId="5" applyNumberFormat="1" applyFont="1" applyBorder="1" applyAlignment="1">
      <alignment vertical="center"/>
    </xf>
    <xf numFmtId="0" fontId="6" fillId="0" borderId="15" xfId="5" applyFont="1" applyBorder="1" applyAlignment="1">
      <alignment vertical="center"/>
    </xf>
    <xf numFmtId="0" fontId="7" fillId="0" borderId="13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0" fontId="15" fillId="0" borderId="26" xfId="5" applyFont="1" applyBorder="1" applyAlignment="1">
      <alignment vertical="center"/>
    </xf>
    <xf numFmtId="0" fontId="6" fillId="0" borderId="23" xfId="5" applyFont="1" applyBorder="1" applyAlignment="1">
      <alignment vertical="center"/>
    </xf>
    <xf numFmtId="0" fontId="6" fillId="0" borderId="25" xfId="5" applyFont="1" applyBorder="1" applyAlignment="1">
      <alignment vertical="center"/>
    </xf>
    <xf numFmtId="0" fontId="6" fillId="0" borderId="26" xfId="5" applyFont="1" applyBorder="1" applyAlignment="1">
      <alignment vertical="center"/>
    </xf>
    <xf numFmtId="0" fontId="6" fillId="0" borderId="27" xfId="5" applyFont="1" applyBorder="1" applyAlignment="1">
      <alignment vertical="center"/>
    </xf>
    <xf numFmtId="0" fontId="6" fillId="0" borderId="23" xfId="5" applyFont="1" applyBorder="1" applyAlignment="1">
      <alignment horizontal="center" vertical="center"/>
    </xf>
    <xf numFmtId="0" fontId="15" fillId="0" borderId="25" xfId="5" applyFont="1" applyBorder="1" applyAlignment="1">
      <alignment vertical="center"/>
    </xf>
    <xf numFmtId="0" fontId="2" fillId="0" borderId="24" xfId="5" applyFont="1" applyBorder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7" fillId="0" borderId="20" xfId="5" applyFont="1" applyBorder="1" applyAlignment="1">
      <alignment vertical="center"/>
    </xf>
    <xf numFmtId="0" fontId="6" fillId="0" borderId="3" xfId="5" applyFont="1" applyBorder="1" applyAlignment="1">
      <alignment horizontal="distributed" vertical="center"/>
    </xf>
    <xf numFmtId="0" fontId="6" fillId="0" borderId="27" xfId="5" applyFont="1" applyBorder="1" applyAlignment="1">
      <alignment horizontal="distributed"/>
    </xf>
    <xf numFmtId="0" fontId="6" fillId="0" borderId="27" xfId="5" applyFont="1" applyBorder="1" applyAlignment="1">
      <alignment horizontal="distributed" vertical="center"/>
    </xf>
    <xf numFmtId="177" fontId="7" fillId="0" borderId="27" xfId="5" applyNumberFormat="1" applyFont="1" applyBorder="1" applyAlignment="1">
      <alignment horizontal="distributed" vertical="center"/>
    </xf>
    <xf numFmtId="0" fontId="6" fillId="0" borderId="19" xfId="5" applyFont="1" applyBorder="1" applyAlignment="1">
      <alignment horizontal="distributed"/>
    </xf>
    <xf numFmtId="0" fontId="6" fillId="0" borderId="26" xfId="5" applyFont="1" applyBorder="1" applyAlignment="1">
      <alignment horizontal="distributed" vertical="center"/>
    </xf>
    <xf numFmtId="0" fontId="6" fillId="0" borderId="20" xfId="5" applyFont="1" applyBorder="1" applyAlignment="1">
      <alignment horizontal="distributed" vertical="top"/>
    </xf>
    <xf numFmtId="0" fontId="6" fillId="0" borderId="27" xfId="5" applyFont="1" applyBorder="1" applyAlignment="1">
      <alignment horizontal="right" vertical="center"/>
    </xf>
    <xf numFmtId="180" fontId="6" fillId="0" borderId="27" xfId="5" applyNumberFormat="1" applyFont="1" applyBorder="1" applyAlignment="1">
      <alignment vertical="center"/>
    </xf>
    <xf numFmtId="0" fontId="6" fillId="0" borderId="24" xfId="5" applyFont="1" applyBorder="1" applyAlignment="1">
      <alignment vertical="center"/>
    </xf>
    <xf numFmtId="0" fontId="6" fillId="0" borderId="20" xfId="5" applyFont="1" applyBorder="1" applyAlignment="1">
      <alignment vertical="center"/>
    </xf>
    <xf numFmtId="178" fontId="6" fillId="0" borderId="0" xfId="9" applyNumberFormat="1" applyFont="1" applyBorder="1" applyAlignment="1">
      <alignment vertical="center"/>
    </xf>
    <xf numFmtId="178" fontId="6" fillId="0" borderId="1" xfId="9" applyNumberFormat="1" applyFont="1" applyBorder="1" applyAlignment="1">
      <alignment vertical="center"/>
    </xf>
    <xf numFmtId="178" fontId="7" fillId="0" borderId="1" xfId="9" applyNumberFormat="1" applyFont="1" applyBorder="1" applyAlignment="1">
      <alignment vertical="center"/>
    </xf>
    <xf numFmtId="0" fontId="2" fillId="0" borderId="1" xfId="3" applyFont="1" applyBorder="1" applyAlignment="1">
      <alignment horizontal="left"/>
    </xf>
    <xf numFmtId="0" fontId="3" fillId="0" borderId="1" xfId="3" applyFont="1" applyBorder="1"/>
    <xf numFmtId="0" fontId="2" fillId="0" borderId="1" xfId="3" applyFont="1" applyBorder="1" applyAlignment="1">
      <alignment horizontal="right" vertical="center"/>
    </xf>
    <xf numFmtId="0" fontId="2" fillId="0" borderId="13" xfId="3" applyFont="1" applyBorder="1" applyAlignment="1">
      <alignment vertical="center"/>
    </xf>
    <xf numFmtId="0" fontId="2" fillId="0" borderId="16" xfId="3" applyFont="1" applyBorder="1" applyAlignment="1">
      <alignment horizontal="left" vertical="center"/>
    </xf>
    <xf numFmtId="0" fontId="2" fillId="0" borderId="14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center" vertical="center"/>
    </xf>
    <xf numFmtId="176" fontId="25" fillId="0" borderId="27" xfId="3" applyNumberFormat="1" applyFont="1" applyBorder="1" applyAlignment="1">
      <alignment vertical="center"/>
    </xf>
    <xf numFmtId="176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2" fillId="0" borderId="26" xfId="3" applyFont="1" applyBorder="1" applyAlignment="1">
      <alignment horizontal="center" vertical="center"/>
    </xf>
    <xf numFmtId="176" fontId="3" fillId="0" borderId="0" xfId="3" applyNumberFormat="1" applyFont="1" applyAlignment="1">
      <alignment vertical="center" wrapText="1"/>
    </xf>
    <xf numFmtId="0" fontId="2" fillId="0" borderId="0" xfId="3" applyFont="1" applyAlignment="1">
      <alignment vertical="center"/>
    </xf>
    <xf numFmtId="0" fontId="2" fillId="0" borderId="26" xfId="3" applyFont="1" applyBorder="1" applyAlignment="1">
      <alignment vertical="center"/>
    </xf>
    <xf numFmtId="0" fontId="2" fillId="0" borderId="7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19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176" fontId="2" fillId="0" borderId="0" xfId="3" applyNumberFormat="1" applyFont="1" applyAlignment="1">
      <alignment horizontal="right" vertical="center"/>
    </xf>
    <xf numFmtId="0" fontId="2" fillId="0" borderId="26" xfId="3" applyFont="1" applyBorder="1" applyAlignment="1">
      <alignment horizontal="left" vertical="center"/>
    </xf>
    <xf numFmtId="176" fontId="2" fillId="0" borderId="0" xfId="3" applyNumberFormat="1" applyFont="1" applyAlignment="1">
      <alignment vertical="center"/>
    </xf>
    <xf numFmtId="0" fontId="2" fillId="0" borderId="0" xfId="3" applyFont="1" applyAlignment="1"/>
    <xf numFmtId="0" fontId="2" fillId="0" borderId="26" xfId="6" applyFont="1" applyBorder="1" applyAlignment="1">
      <alignment vertical="center"/>
    </xf>
    <xf numFmtId="0" fontId="20" fillId="0" borderId="26" xfId="6" applyFont="1" applyBorder="1" applyAlignment="1">
      <alignment vertical="center"/>
    </xf>
    <xf numFmtId="0" fontId="2" fillId="0" borderId="26" xfId="3" applyFont="1" applyBorder="1" applyAlignment="1">
      <alignment vertical="center" wrapText="1"/>
    </xf>
    <xf numFmtId="0" fontId="2" fillId="2" borderId="5" xfId="3" applyFont="1" applyFill="1" applyBorder="1" applyAlignment="1">
      <alignment horizontal="left"/>
    </xf>
    <xf numFmtId="0" fontId="2" fillId="2" borderId="27" xfId="3" applyFont="1" applyFill="1" applyBorder="1" applyAlignment="1">
      <alignment horizontal="left"/>
    </xf>
    <xf numFmtId="176" fontId="25" fillId="0" borderId="0" xfId="3" applyNumberFormat="1" applyFont="1" applyBorder="1" applyAlignment="1">
      <alignment vertical="center"/>
    </xf>
    <xf numFmtId="0" fontId="2" fillId="2" borderId="23" xfId="3" applyFont="1" applyFill="1" applyBorder="1" applyAlignment="1">
      <alignment horizontal="left"/>
    </xf>
    <xf numFmtId="0" fontId="2" fillId="0" borderId="20" xfId="3" applyFont="1" applyBorder="1" applyAlignment="1">
      <alignment horizontal="center" vertical="center"/>
    </xf>
    <xf numFmtId="176" fontId="25" fillId="0" borderId="2" xfId="3" applyNumberFormat="1" applyFont="1" applyBorder="1" applyAlignment="1">
      <alignment vertical="center"/>
    </xf>
    <xf numFmtId="176" fontId="2" fillId="0" borderId="2" xfId="3" applyNumberFormat="1" applyFont="1" applyBorder="1" applyAlignment="1">
      <alignment vertical="center"/>
    </xf>
    <xf numFmtId="176" fontId="2" fillId="2" borderId="0" xfId="3" applyNumberFormat="1" applyFont="1" applyFill="1" applyBorder="1" applyAlignment="1">
      <alignment vertical="center"/>
    </xf>
    <xf numFmtId="176" fontId="25" fillId="0" borderId="23" xfId="3" applyNumberFormat="1" applyFont="1" applyBorder="1" applyAlignment="1">
      <alignment vertical="center"/>
    </xf>
    <xf numFmtId="176" fontId="2" fillId="2" borderId="2" xfId="3" applyNumberFormat="1" applyFont="1" applyFill="1" applyBorder="1" applyAlignment="1">
      <alignment vertic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right" vertical="center"/>
    </xf>
    <xf numFmtId="0" fontId="2" fillId="0" borderId="6" xfId="3" applyFont="1" applyBorder="1" applyAlignment="1">
      <alignment vertical="center"/>
    </xf>
    <xf numFmtId="0" fontId="2" fillId="0" borderId="8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76" fontId="12" fillId="0" borderId="0" xfId="3" applyNumberFormat="1" applyFont="1" applyAlignment="1">
      <alignment horizontal="right" vertical="center"/>
    </xf>
    <xf numFmtId="0" fontId="12" fillId="0" borderId="27" xfId="3" applyFont="1" applyBorder="1" applyAlignment="1">
      <alignment horizontal="center" vertical="center"/>
    </xf>
    <xf numFmtId="0" fontId="12" fillId="0" borderId="0" xfId="3" applyFont="1" applyAlignment="1"/>
    <xf numFmtId="0" fontId="2" fillId="0" borderId="0" xfId="3" applyFont="1" applyFill="1" applyAlignment="1"/>
    <xf numFmtId="0" fontId="2" fillId="0" borderId="27" xfId="3" applyFont="1" applyFill="1" applyBorder="1" applyAlignment="1">
      <alignment horizontal="center" vertical="center"/>
    </xf>
    <xf numFmtId="176" fontId="25" fillId="0" borderId="27" xfId="3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26" xfId="3" applyFont="1" applyFill="1" applyBorder="1" applyAlignment="1">
      <alignment horizontal="center" vertical="center"/>
    </xf>
    <xf numFmtId="0" fontId="12" fillId="0" borderId="0" xfId="3" applyFont="1" applyFill="1" applyAlignment="1"/>
    <xf numFmtId="0" fontId="12" fillId="0" borderId="27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/>
    </xf>
    <xf numFmtId="0" fontId="2" fillId="0" borderId="19" xfId="3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horizontal="left"/>
    </xf>
    <xf numFmtId="0" fontId="26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28" fillId="0" borderId="0" xfId="3" applyFont="1"/>
    <xf numFmtId="0" fontId="27" fillId="0" borderId="0" xfId="3" applyFont="1"/>
    <xf numFmtId="0" fontId="27" fillId="0" borderId="1" xfId="3" applyFont="1" applyBorder="1"/>
    <xf numFmtId="0" fontId="27" fillId="0" borderId="1" xfId="3" applyFont="1" applyBorder="1" applyAlignment="1">
      <alignment horizontal="left"/>
    </xf>
    <xf numFmtId="0" fontId="28" fillId="0" borderId="1" xfId="3" applyFont="1" applyBorder="1"/>
    <xf numFmtId="0" fontId="27" fillId="0" borderId="1" xfId="3" applyFont="1" applyBorder="1" applyAlignment="1">
      <alignment horizontal="right" vertical="center"/>
    </xf>
    <xf numFmtId="0" fontId="27" fillId="0" borderId="13" xfId="3" applyFont="1" applyBorder="1" applyAlignment="1">
      <alignment vertical="center"/>
    </xf>
    <xf numFmtId="0" fontId="27" fillId="0" borderId="16" xfId="3" applyFont="1" applyBorder="1" applyAlignment="1">
      <alignment horizontal="left" vertical="center"/>
    </xf>
    <xf numFmtId="0" fontId="27" fillId="0" borderId="14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9" xfId="3" applyFont="1" applyBorder="1" applyAlignment="1"/>
    <xf numFmtId="0" fontId="27" fillId="0" borderId="26" xfId="3" applyFont="1" applyBorder="1" applyAlignment="1">
      <alignment horizontal="left"/>
    </xf>
    <xf numFmtId="0" fontId="27" fillId="0" borderId="26" xfId="3" applyFont="1" applyBorder="1"/>
    <xf numFmtId="176" fontId="29" fillId="0" borderId="27" xfId="3" applyNumberFormat="1" applyFont="1" applyBorder="1" applyAlignment="1">
      <alignment vertical="center"/>
    </xf>
    <xf numFmtId="176" fontId="27" fillId="0" borderId="0" xfId="3" applyNumberFormat="1" applyFont="1" applyBorder="1" applyAlignment="1">
      <alignment vertical="center"/>
    </xf>
    <xf numFmtId="0" fontId="30" fillId="0" borderId="0" xfId="3" applyFont="1" applyBorder="1" applyAlignment="1"/>
    <xf numFmtId="0" fontId="27" fillId="0" borderId="26" xfId="3" applyFont="1" applyBorder="1" applyAlignment="1">
      <alignment horizontal="right"/>
    </xf>
    <xf numFmtId="0" fontId="27" fillId="0" borderId="26" xfId="3" applyFont="1" applyBorder="1" applyAlignment="1">
      <alignment horizontal="center"/>
    </xf>
    <xf numFmtId="0" fontId="27" fillId="0" borderId="0" xfId="3" applyFont="1" applyAlignment="1"/>
    <xf numFmtId="0" fontId="27" fillId="0" borderId="27" xfId="3" applyFont="1" applyBorder="1" applyAlignment="1">
      <alignment horizontal="center"/>
    </xf>
    <xf numFmtId="176" fontId="27" fillId="0" borderId="0" xfId="3" applyNumberFormat="1" applyFont="1" applyAlignment="1">
      <alignment horizontal="right"/>
    </xf>
    <xf numFmtId="0" fontId="27" fillId="0" borderId="19" xfId="3" applyFont="1" applyBorder="1" applyAlignment="1">
      <alignment horizontal="left"/>
    </xf>
    <xf numFmtId="0" fontId="27" fillId="0" borderId="19" xfId="3" applyFont="1" applyBorder="1" applyAlignment="1">
      <alignment horizontal="center"/>
    </xf>
    <xf numFmtId="0" fontId="27" fillId="0" borderId="2" xfId="3" applyFont="1" applyBorder="1" applyAlignment="1">
      <alignment horizontal="left"/>
    </xf>
    <xf numFmtId="0" fontId="27" fillId="0" borderId="20" xfId="3" applyFont="1" applyBorder="1" applyAlignment="1">
      <alignment horizontal="right"/>
    </xf>
    <xf numFmtId="0" fontId="27" fillId="0" borderId="20" xfId="3" applyFont="1" applyBorder="1" applyAlignment="1">
      <alignment horizontal="center"/>
    </xf>
    <xf numFmtId="176" fontId="29" fillId="0" borderId="23" xfId="3" applyNumberFormat="1" applyFont="1" applyBorder="1" applyAlignment="1">
      <alignment vertical="center"/>
    </xf>
    <xf numFmtId="176" fontId="27" fillId="0" borderId="2" xfId="3" applyNumberFormat="1" applyFont="1" applyBorder="1" applyAlignment="1">
      <alignment vertical="center"/>
    </xf>
    <xf numFmtId="0" fontId="31" fillId="0" borderId="0" xfId="3" applyFont="1"/>
    <xf numFmtId="0" fontId="27" fillId="0" borderId="27" xfId="3" applyFont="1" applyBorder="1"/>
    <xf numFmtId="176" fontId="27" fillId="0" borderId="0" xfId="3" applyNumberFormat="1" applyFont="1" applyAlignment="1"/>
    <xf numFmtId="0" fontId="27" fillId="0" borderId="1" xfId="3" applyFont="1" applyBorder="1" applyAlignment="1"/>
    <xf numFmtId="0" fontId="27" fillId="0" borderId="10" xfId="3" applyFont="1" applyBorder="1" applyAlignment="1">
      <alignment horizontal="right"/>
    </xf>
    <xf numFmtId="0" fontId="27" fillId="0" borderId="10" xfId="3" applyFont="1" applyBorder="1" applyAlignment="1">
      <alignment horizontal="center"/>
    </xf>
    <xf numFmtId="176" fontId="29" fillId="0" borderId="11" xfId="3" applyNumberFormat="1" applyFont="1" applyBorder="1" applyAlignment="1">
      <alignment vertical="center"/>
    </xf>
    <xf numFmtId="176" fontId="27" fillId="0" borderId="1" xfId="3" applyNumberFormat="1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7" fillId="0" borderId="0" xfId="3" applyFont="1" applyBorder="1"/>
    <xf numFmtId="0" fontId="28" fillId="0" borderId="0" xfId="3" applyFont="1" applyBorder="1"/>
    <xf numFmtId="176" fontId="32" fillId="0" borderId="0" xfId="3" applyNumberFormat="1" applyFont="1" applyBorder="1" applyAlignment="1">
      <alignment vertical="center"/>
    </xf>
    <xf numFmtId="176" fontId="32" fillId="0" borderId="2" xfId="3" applyNumberFormat="1" applyFont="1" applyBorder="1" applyAlignment="1">
      <alignment vertical="center"/>
    </xf>
    <xf numFmtId="176" fontId="32" fillId="0" borderId="1" xfId="3" applyNumberFormat="1" applyFont="1" applyBorder="1" applyAlignment="1">
      <alignment vertical="center"/>
    </xf>
    <xf numFmtId="176" fontId="29" fillId="0" borderId="0" xfId="3" applyNumberFormat="1" applyFont="1" applyBorder="1" applyAlignment="1">
      <alignment vertical="center"/>
    </xf>
    <xf numFmtId="176" fontId="27" fillId="0" borderId="0" xfId="3" applyNumberFormat="1" applyFont="1" applyBorder="1"/>
    <xf numFmtId="0" fontId="27" fillId="0" borderId="0" xfId="3" applyFont="1" applyBorder="1" applyAlignment="1">
      <alignment horizontal="right" vertical="center"/>
    </xf>
    <xf numFmtId="0" fontId="27" fillId="0" borderId="6" xfId="3" applyFont="1" applyBorder="1" applyAlignment="1">
      <alignment vertical="center"/>
    </xf>
    <xf numFmtId="0" fontId="27" fillId="0" borderId="7" xfId="3" applyFont="1" applyBorder="1" applyAlignment="1">
      <alignment horizontal="left" vertical="center"/>
    </xf>
    <xf numFmtId="0" fontId="27" fillId="0" borderId="8" xfId="3" applyFont="1" applyBorder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6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7" fillId="0" borderId="0" xfId="4" applyFont="1" applyAlignment="1">
      <alignment horizontal="left"/>
    </xf>
    <xf numFmtId="0" fontId="28" fillId="0" borderId="0" xfId="4" applyFont="1"/>
    <xf numFmtId="0" fontId="27" fillId="0" borderId="0" xfId="4" applyFont="1"/>
    <xf numFmtId="0" fontId="27" fillId="0" borderId="1" xfId="4" applyFont="1" applyBorder="1"/>
    <xf numFmtId="0" fontId="27" fillId="0" borderId="1" xfId="4" applyFont="1" applyBorder="1" applyAlignment="1">
      <alignment horizontal="left"/>
    </xf>
    <xf numFmtId="0" fontId="28" fillId="0" borderId="1" xfId="4" applyFont="1" applyBorder="1"/>
    <xf numFmtId="0" fontId="27" fillId="0" borderId="0" xfId="4" applyFont="1" applyBorder="1" applyAlignment="1">
      <alignment horizontal="right"/>
    </xf>
    <xf numFmtId="0" fontId="27" fillId="0" borderId="13" xfId="4" applyFont="1" applyBorder="1"/>
    <xf numFmtId="0" fontId="27" fillId="0" borderId="15" xfId="4" applyFont="1" applyBorder="1" applyAlignment="1">
      <alignment horizontal="left" vertical="center"/>
    </xf>
    <xf numFmtId="0" fontId="28" fillId="0" borderId="14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176" fontId="33" fillId="0" borderId="27" xfId="4" applyNumberFormat="1" applyFont="1" applyBorder="1" applyAlignment="1">
      <alignment vertical="center"/>
    </xf>
    <xf numFmtId="176" fontId="27" fillId="0" borderId="0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0" fontId="27" fillId="0" borderId="0" xfId="4" applyFont="1" applyBorder="1" applyAlignment="1">
      <alignment horizontal="distributed" vertical="center"/>
    </xf>
    <xf numFmtId="0" fontId="27" fillId="0" borderId="0" xfId="4" applyFont="1" applyBorder="1" applyAlignment="1"/>
    <xf numFmtId="0" fontId="27" fillId="0" borderId="4" xfId="4" applyFont="1" applyBorder="1" applyAlignment="1">
      <alignment horizontal="distributed" vertical="center"/>
    </xf>
    <xf numFmtId="0" fontId="27" fillId="0" borderId="1" xfId="4" applyFont="1" applyBorder="1" applyAlignment="1"/>
    <xf numFmtId="0" fontId="27" fillId="0" borderId="22" xfId="4" applyFont="1" applyBorder="1" applyAlignment="1">
      <alignment horizontal="distributed" vertical="center"/>
    </xf>
    <xf numFmtId="176" fontId="33" fillId="0" borderId="11" xfId="4" applyNumberFormat="1" applyFont="1" applyBorder="1" applyAlignment="1">
      <alignment vertical="center"/>
    </xf>
    <xf numFmtId="176" fontId="27" fillId="0" borderId="1" xfId="4" applyNumberFormat="1" applyFont="1" applyBorder="1" applyAlignment="1">
      <alignment vertical="center"/>
    </xf>
    <xf numFmtId="0" fontId="27" fillId="0" borderId="12" xfId="4" applyFont="1" applyBorder="1" applyAlignment="1"/>
    <xf numFmtId="0" fontId="27" fillId="0" borderId="12" xfId="2" applyFont="1" applyBorder="1" applyAlignment="1"/>
    <xf numFmtId="0" fontId="32" fillId="0" borderId="12" xfId="4" applyFont="1" applyBorder="1"/>
    <xf numFmtId="176" fontId="32" fillId="0" borderId="12" xfId="4" applyNumberFormat="1" applyFont="1" applyBorder="1"/>
    <xf numFmtId="0" fontId="27" fillId="0" borderId="0" xfId="4" applyFont="1" applyBorder="1" applyAlignment="1">
      <alignment horizontal="left"/>
    </xf>
    <xf numFmtId="176" fontId="28" fillId="0" borderId="0" xfId="4" applyNumberFormat="1" applyFont="1" applyBorder="1" applyAlignment="1">
      <alignment vertical="center"/>
    </xf>
    <xf numFmtId="176" fontId="27" fillId="0" borderId="0" xfId="4" applyNumberFormat="1" applyFont="1" applyBorder="1"/>
    <xf numFmtId="0" fontId="27" fillId="0" borderId="0" xfId="4" applyFont="1" applyBorder="1"/>
    <xf numFmtId="0" fontId="28" fillId="0" borderId="0" xfId="4" applyFont="1" applyBorder="1"/>
    <xf numFmtId="176" fontId="28" fillId="0" borderId="27" xfId="4" applyNumberFormat="1" applyFont="1" applyBorder="1" applyAlignment="1">
      <alignment vertical="center"/>
    </xf>
    <xf numFmtId="176" fontId="28" fillId="0" borderId="11" xfId="4" applyNumberFormat="1" applyFont="1" applyBorder="1" applyAlignment="1">
      <alignment vertical="center"/>
    </xf>
    <xf numFmtId="0" fontId="27" fillId="0" borderId="12" xfId="4" applyFont="1" applyBorder="1"/>
    <xf numFmtId="176" fontId="27" fillId="0" borderId="12" xfId="4" applyNumberFormat="1" applyFont="1" applyBorder="1"/>
    <xf numFmtId="0" fontId="10" fillId="0" borderId="0" xfId="5" applyFont="1" applyAlignment="1">
      <alignment horizontal="left"/>
    </xf>
    <xf numFmtId="0" fontId="20" fillId="0" borderId="0" xfId="5" applyFont="1" applyAlignment="1">
      <alignment vertical="center"/>
    </xf>
    <xf numFmtId="0" fontId="20" fillId="0" borderId="1" xfId="5" applyFont="1" applyBorder="1" applyAlignment="1">
      <alignment vertical="center"/>
    </xf>
    <xf numFmtId="0" fontId="2" fillId="0" borderId="1" xfId="5" applyFont="1" applyBorder="1" applyAlignment="1">
      <alignment vertical="center"/>
    </xf>
    <xf numFmtId="0" fontId="2" fillId="0" borderId="1" xfId="5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0" xfId="5" applyFont="1" applyAlignment="1">
      <alignment vertical="center"/>
    </xf>
    <xf numFmtId="0" fontId="2" fillId="0" borderId="24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/>
    </xf>
    <xf numFmtId="0" fontId="2" fillId="0" borderId="23" xfId="5" applyFont="1" applyBorder="1" applyAlignment="1">
      <alignment vertical="center"/>
    </xf>
    <xf numFmtId="0" fontId="2" fillId="0" borderId="2" xfId="5" applyFont="1" applyBorder="1" applyAlignment="1">
      <alignment vertical="center"/>
    </xf>
    <xf numFmtId="0" fontId="2" fillId="0" borderId="25" xfId="5" applyFont="1" applyBorder="1" applyAlignment="1">
      <alignment vertical="center"/>
    </xf>
    <xf numFmtId="0" fontId="3" fillId="0" borderId="27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26" xfId="5" applyFont="1" applyBorder="1" applyAlignment="1">
      <alignment vertical="center"/>
    </xf>
    <xf numFmtId="0" fontId="2" fillId="0" borderId="27" xfId="5" applyFont="1" applyBorder="1" applyAlignment="1">
      <alignment vertical="center"/>
    </xf>
    <xf numFmtId="0" fontId="2" fillId="0" borderId="4" xfId="5" applyFont="1" applyBorder="1" applyAlignment="1">
      <alignment vertical="center"/>
    </xf>
    <xf numFmtId="0" fontId="2" fillId="0" borderId="26" xfId="5" applyFont="1" applyBorder="1" applyAlignment="1">
      <alignment horizontal="center" vertical="center"/>
    </xf>
    <xf numFmtId="0" fontId="3" fillId="0" borderId="23" xfId="5" applyFont="1" applyBorder="1" applyAlignment="1">
      <alignment vertical="center"/>
    </xf>
    <xf numFmtId="0" fontId="2" fillId="0" borderId="2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0" xfId="5" applyFont="1" applyAlignment="1">
      <alignment horizontal="distributed" vertical="center"/>
    </xf>
    <xf numFmtId="177" fontId="3" fillId="0" borderId="27" xfId="5" applyNumberFormat="1" applyFont="1" applyBorder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4" xfId="5" applyFont="1" applyBorder="1" applyAlignment="1">
      <alignment horizontal="left" vertical="center"/>
    </xf>
    <xf numFmtId="178" fontId="2" fillId="0" borderId="0" xfId="5" applyNumberFormat="1" applyFont="1" applyAlignment="1">
      <alignment vertical="center"/>
    </xf>
    <xf numFmtId="178" fontId="2" fillId="0" borderId="0" xfId="5" applyNumberFormat="1" applyFont="1" applyBorder="1" applyAlignment="1">
      <alignment vertical="center"/>
    </xf>
    <xf numFmtId="0" fontId="2" fillId="0" borderId="4" xfId="5" applyFont="1" applyBorder="1" applyAlignment="1">
      <alignment horizontal="distributed" vertical="center"/>
    </xf>
    <xf numFmtId="0" fontId="2" fillId="0" borderId="22" xfId="5" applyFont="1" applyBorder="1" applyAlignment="1">
      <alignment horizontal="left" vertical="center"/>
    </xf>
    <xf numFmtId="178" fontId="2" fillId="0" borderId="1" xfId="5" applyNumberFormat="1" applyFont="1" applyBorder="1" applyAlignment="1">
      <alignment vertical="center"/>
    </xf>
    <xf numFmtId="177" fontId="2" fillId="0" borderId="1" xfId="1" applyNumberFormat="1" applyFont="1" applyBorder="1" applyAlignment="1">
      <alignment vertical="center"/>
    </xf>
    <xf numFmtId="0" fontId="2" fillId="0" borderId="0" xfId="5" applyFont="1" applyAlignment="1">
      <alignment horizontal="left"/>
    </xf>
    <xf numFmtId="0" fontId="20" fillId="0" borderId="12" xfId="5" applyFont="1" applyBorder="1" applyAlignment="1">
      <alignment vertical="center"/>
    </xf>
    <xf numFmtId="179" fontId="2" fillId="0" borderId="0" xfId="5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13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5" xfId="5" applyFont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distributed" vertical="center"/>
    </xf>
    <xf numFmtId="0" fontId="2" fillId="0" borderId="0" xfId="5" applyFont="1" applyBorder="1" applyAlignment="1">
      <alignment horizontal="left" vertical="center"/>
    </xf>
    <xf numFmtId="178" fontId="2" fillId="0" borderId="27" xfId="5" applyNumberFormat="1" applyFont="1" applyBorder="1" applyAlignment="1">
      <alignment vertical="center"/>
    </xf>
    <xf numFmtId="179" fontId="2" fillId="0" borderId="0" xfId="5" applyNumberFormat="1" applyFont="1" applyBorder="1" applyAlignment="1">
      <alignment horizontal="right" vertical="center"/>
    </xf>
    <xf numFmtId="0" fontId="2" fillId="0" borderId="1" xfId="5" applyFont="1" applyBorder="1" applyAlignment="1">
      <alignment horizontal="left" vertical="center"/>
    </xf>
    <xf numFmtId="178" fontId="2" fillId="0" borderId="11" xfId="5" applyNumberFormat="1" applyFont="1" applyBorder="1" applyAlignment="1">
      <alignment vertical="center"/>
    </xf>
    <xf numFmtId="0" fontId="20" fillId="0" borderId="0" xfId="5" applyFont="1" applyBorder="1" applyAlignment="1">
      <alignment vertical="center"/>
    </xf>
    <xf numFmtId="178" fontId="3" fillId="0" borderId="27" xfId="9" applyNumberFormat="1" applyFont="1" applyBorder="1" applyAlignment="1">
      <alignment vertical="center"/>
    </xf>
    <xf numFmtId="178" fontId="2" fillId="0" borderId="0" xfId="9" applyNumberFormat="1" applyFont="1" applyBorder="1" applyAlignment="1">
      <alignment vertical="center"/>
    </xf>
    <xf numFmtId="178" fontId="2" fillId="0" borderId="0" xfId="1" applyNumberFormat="1" applyFont="1" applyBorder="1" applyAlignment="1">
      <alignment vertical="center"/>
    </xf>
    <xf numFmtId="178" fontId="3" fillId="0" borderId="11" xfId="9" applyNumberFormat="1" applyFont="1" applyBorder="1" applyAlignment="1">
      <alignment vertical="center"/>
    </xf>
    <xf numFmtId="178" fontId="2" fillId="0" borderId="1" xfId="9" applyNumberFormat="1" applyFont="1" applyBorder="1" applyAlignment="1">
      <alignment vertical="center"/>
    </xf>
    <xf numFmtId="178" fontId="2" fillId="0" borderId="1" xfId="1" applyNumberFormat="1" applyFont="1" applyBorder="1" applyAlignment="1">
      <alignment vertical="center"/>
    </xf>
    <xf numFmtId="0" fontId="27" fillId="0" borderId="0" xfId="4" applyFont="1" applyBorder="1" applyAlignment="1">
      <alignment horizontal="distributed" vertical="center"/>
    </xf>
    <xf numFmtId="0" fontId="27" fillId="0" borderId="4" xfId="4" applyFont="1" applyBorder="1" applyAlignment="1">
      <alignment horizontal="distributed" vertical="center"/>
    </xf>
    <xf numFmtId="0" fontId="2" fillId="0" borderId="20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25" fillId="0" borderId="23" xfId="3" applyNumberFormat="1" applyFont="1" applyFill="1" applyBorder="1" applyAlignment="1">
      <alignment vertical="center"/>
    </xf>
    <xf numFmtId="0" fontId="6" fillId="0" borderId="24" xfId="5" applyFont="1" applyBorder="1" applyAlignment="1">
      <alignment horizontal="left" vertical="center"/>
    </xf>
    <xf numFmtId="0" fontId="6" fillId="0" borderId="26" xfId="5" applyFont="1" applyBorder="1" applyAlignment="1">
      <alignment horizontal="left" vertical="center"/>
    </xf>
    <xf numFmtId="0" fontId="6" fillId="0" borderId="10" xfId="5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4" xfId="5" applyFont="1" applyBorder="1" applyAlignment="1">
      <alignment horizontal="left" vertical="center"/>
    </xf>
    <xf numFmtId="0" fontId="2" fillId="0" borderId="26" xfId="5" applyFont="1" applyBorder="1" applyAlignment="1">
      <alignment horizontal="left" vertical="center"/>
    </xf>
    <xf numFmtId="0" fontId="2" fillId="0" borderId="10" xfId="5" applyFont="1" applyBorder="1" applyAlignment="1">
      <alignment horizontal="left" vertical="center"/>
    </xf>
    <xf numFmtId="177" fontId="2" fillId="0" borderId="27" xfId="5" applyNumberFormat="1" applyFont="1" applyBorder="1" applyAlignment="1">
      <alignment vertical="center"/>
    </xf>
    <xf numFmtId="41" fontId="2" fillId="0" borderId="0" xfId="10" applyNumberFormat="1" applyFont="1" applyAlignment="1">
      <alignment vertical="center"/>
    </xf>
    <xf numFmtId="178" fontId="2" fillId="0" borderId="0" xfId="10" applyNumberFormat="1" applyFont="1" applyAlignment="1">
      <alignment vertical="center"/>
    </xf>
    <xf numFmtId="177" fontId="2" fillId="0" borderId="0" xfId="5" applyNumberFormat="1" applyFont="1" applyAlignment="1">
      <alignment vertical="center"/>
    </xf>
    <xf numFmtId="41" fontId="2" fillId="0" borderId="1" xfId="10" applyNumberFormat="1" applyFont="1" applyBorder="1" applyAlignment="1">
      <alignment vertical="center"/>
    </xf>
    <xf numFmtId="177" fontId="2" fillId="0" borderId="1" xfId="5" applyNumberFormat="1" applyFont="1" applyBorder="1" applyAlignment="1">
      <alignment vertical="center"/>
    </xf>
    <xf numFmtId="178" fontId="7" fillId="0" borderId="48" xfId="5" applyNumberFormat="1" applyFont="1" applyBorder="1" applyAlignment="1">
      <alignment vertical="center"/>
    </xf>
    <xf numFmtId="0" fontId="2" fillId="0" borderId="26" xfId="3" applyFont="1" applyBorder="1" applyAlignment="1">
      <alignment horizontal="left" vertical="center"/>
    </xf>
    <xf numFmtId="0" fontId="20" fillId="0" borderId="26" xfId="6" applyFont="1" applyBorder="1" applyAlignment="1">
      <alignment horizontal="left" vertical="center"/>
    </xf>
    <xf numFmtId="0" fontId="2" fillId="0" borderId="4" xfId="3" applyFont="1" applyBorder="1" applyAlignment="1">
      <alignment horizontal="left" wrapText="1"/>
    </xf>
    <xf numFmtId="0" fontId="2" fillId="0" borderId="26" xfId="3" applyFont="1" applyBorder="1" applyAlignment="1">
      <alignment horizontal="left" vertical="center" wrapText="1"/>
    </xf>
    <xf numFmtId="0" fontId="2" fillId="0" borderId="26" xfId="3" applyFont="1" applyFill="1" applyBorder="1" applyAlignment="1">
      <alignment horizontal="left" vertical="center"/>
    </xf>
    <xf numFmtId="0" fontId="2" fillId="0" borderId="26" xfId="6" applyFont="1" applyFill="1" applyBorder="1" applyAlignment="1">
      <alignment horizontal="left" vertical="center"/>
    </xf>
    <xf numFmtId="0" fontId="2" fillId="0" borderId="19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 wrapText="1"/>
    </xf>
    <xf numFmtId="0" fontId="27" fillId="0" borderId="9" xfId="4" applyFont="1" applyBorder="1" applyAlignment="1">
      <alignment horizontal="left" vertical="center" textRotation="255"/>
    </xf>
    <xf numFmtId="0" fontId="27" fillId="0" borderId="4" xfId="4" applyFont="1" applyBorder="1" applyAlignment="1">
      <alignment horizontal="distributed" vertical="center"/>
    </xf>
    <xf numFmtId="0" fontId="27" fillId="0" borderId="0" xfId="4" applyFont="1" applyBorder="1" applyAlignment="1">
      <alignment horizontal="distributed" vertical="center"/>
    </xf>
    <xf numFmtId="0" fontId="27" fillId="0" borderId="0" xfId="4" applyFont="1" applyBorder="1" applyAlignment="1">
      <alignment horizontal="center" vertical="center" textRotation="255"/>
    </xf>
    <xf numFmtId="0" fontId="27" fillId="0" borderId="1" xfId="4" applyFont="1" applyBorder="1" applyAlignment="1">
      <alignment horizontal="left" vertical="center" textRotation="255"/>
    </xf>
    <xf numFmtId="0" fontId="27" fillId="0" borderId="1" xfId="4" applyFont="1" applyBorder="1" applyAlignment="1">
      <alignment horizontal="distributed" vertical="center"/>
    </xf>
    <xf numFmtId="0" fontId="2" fillId="0" borderId="1" xfId="5" applyFont="1" applyBorder="1" applyAlignment="1">
      <alignment horizontal="left" vertical="center" textRotation="255"/>
    </xf>
    <xf numFmtId="0" fontId="2" fillId="0" borderId="7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 textRotation="255"/>
    </xf>
    <xf numFmtId="0" fontId="2" fillId="0" borderId="1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 textRotation="255"/>
    </xf>
    <xf numFmtId="0" fontId="6" fillId="0" borderId="20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21" xfId="5" applyFont="1" applyBorder="1" applyAlignment="1">
      <alignment horizontal="left" vertical="center" textRotation="255"/>
    </xf>
    <xf numFmtId="0" fontId="6" fillId="0" borderId="2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" xfId="5" applyFont="1" applyBorder="1" applyAlignment="1">
      <alignment horizontal="right"/>
    </xf>
    <xf numFmtId="0" fontId="6" fillId="0" borderId="25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textRotation="255"/>
    </xf>
    <xf numFmtId="0" fontId="6" fillId="0" borderId="19" xfId="5" applyFont="1" applyBorder="1" applyAlignment="1">
      <alignment horizontal="center" vertical="center" textRotation="255"/>
    </xf>
    <xf numFmtId="0" fontId="6" fillId="0" borderId="8" xfId="5" applyFont="1" applyBorder="1" applyAlignment="1">
      <alignment horizontal="center" vertical="center" textRotation="255"/>
    </xf>
    <xf numFmtId="0" fontId="6" fillId="0" borderId="0" xfId="5" applyFont="1" applyBorder="1" applyAlignment="1">
      <alignment horizontal="right"/>
    </xf>
    <xf numFmtId="0" fontId="6" fillId="0" borderId="17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textRotation="255"/>
    </xf>
    <xf numFmtId="0" fontId="21" fillId="0" borderId="31" xfId="7" applyFont="1" applyBorder="1" applyAlignment="1">
      <alignment horizontal="center" vertical="center" textRotation="255"/>
    </xf>
    <xf numFmtId="0" fontId="21" fillId="0" borderId="28" xfId="7" applyFont="1" applyBorder="1" applyAlignment="1">
      <alignment horizontal="left" vertical="center" wrapText="1"/>
    </xf>
    <xf numFmtId="0" fontId="21" fillId="0" borderId="15" xfId="7" applyFont="1" applyBorder="1" applyAlignment="1">
      <alignment horizontal="left" vertical="center" wrapText="1"/>
    </xf>
    <xf numFmtId="0" fontId="1" fillId="0" borderId="31" xfId="7" applyFont="1" applyBorder="1" applyAlignment="1">
      <alignment horizontal="center" vertical="center"/>
    </xf>
    <xf numFmtId="0" fontId="1" fillId="0" borderId="32" xfId="7" applyFont="1" applyBorder="1" applyAlignment="1">
      <alignment horizontal="center" vertical="center"/>
    </xf>
    <xf numFmtId="0" fontId="1" fillId="0" borderId="54" xfId="7" applyFont="1" applyBorder="1" applyAlignment="1">
      <alignment horizontal="center" vertical="center"/>
    </xf>
    <xf numFmtId="0" fontId="8" fillId="0" borderId="35" xfId="3" applyFont="1" applyFill="1" applyBorder="1" applyAlignment="1">
      <alignment horizontal="center" vertical="center" textRotation="255" wrapText="1"/>
    </xf>
    <xf numFmtId="0" fontId="8" fillId="0" borderId="39" xfId="3" applyFont="1" applyFill="1" applyBorder="1" applyAlignment="1">
      <alignment horizontal="center" vertical="center" textRotation="255" wrapText="1"/>
    </xf>
    <xf numFmtId="0" fontId="8" fillId="0" borderId="48" xfId="3" applyFont="1" applyFill="1" applyBorder="1" applyAlignment="1">
      <alignment horizontal="center" vertical="center" textRotation="255" wrapText="1"/>
    </xf>
    <xf numFmtId="0" fontId="8" fillId="0" borderId="50" xfId="3" applyFont="1" applyFill="1" applyBorder="1" applyAlignment="1">
      <alignment horizontal="center" vertical="center" textRotation="255" wrapText="1"/>
    </xf>
    <xf numFmtId="0" fontId="8" fillId="0" borderId="51" xfId="3" applyFont="1" applyFill="1" applyBorder="1" applyAlignment="1">
      <alignment horizontal="center" vertical="center" textRotation="255" wrapText="1"/>
    </xf>
    <xf numFmtId="0" fontId="8" fillId="0" borderId="52" xfId="3" applyFont="1" applyFill="1" applyBorder="1" applyAlignment="1">
      <alignment horizontal="center" vertical="center" textRotation="255" wrapText="1"/>
    </xf>
  </cellXfs>
  <cellStyles count="11">
    <cellStyle name="パーセント" xfId="10" builtinId="5"/>
    <cellStyle name="パーセント 2" xfId="9"/>
    <cellStyle name="標準" xfId="0" builtinId="0"/>
    <cellStyle name="標準 2" xfId="1"/>
    <cellStyle name="標準 2 2" xfId="7"/>
    <cellStyle name="標準 2 2 2" xfId="8"/>
    <cellStyle name="標準 3" xfId="2"/>
    <cellStyle name="標準_05-01 栄養改善指導件数、区（保健所）別" xfId="3"/>
    <cellStyle name="標準_05-02 特定給食施設数と栄養士数、区（保健所）別" xfId="4"/>
    <cellStyle name="標準_05-03～08" xfId="5"/>
    <cellStyle name="標準_22栄養改善母子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314280</xdr:colOff>
      <xdr:row>46</xdr:row>
      <xdr:rowOff>28440</xdr:rowOff>
    </xdr:from>
    <xdr:to>
      <xdr:col>1</xdr:col>
      <xdr:colOff>399240</xdr:colOff>
      <xdr:row>47</xdr:row>
      <xdr:rowOff>180000</xdr:rowOff>
    </xdr:to>
    <xdr:sp textlink="">
      <xdr:nvSpPr>
        <xdr:cNvPr id="2" name="AutoShape 1"/>
        <xdr:cNvSpPr/>
      </xdr:nvSpPr>
      <xdr:spPr>
        <a:xfrm>
          <a:off x="695280" y="970584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50</xdr:row>
      <xdr:rowOff>28440</xdr:rowOff>
    </xdr:from>
    <xdr:to>
      <xdr:col>1</xdr:col>
      <xdr:colOff>399240</xdr:colOff>
      <xdr:row>51</xdr:row>
      <xdr:rowOff>160920</xdr:rowOff>
    </xdr:to>
    <xdr:sp textlink="">
      <xdr:nvSpPr>
        <xdr:cNvPr id="3" name="AutoShape 2"/>
        <xdr:cNvSpPr/>
      </xdr:nvSpPr>
      <xdr:spPr>
        <a:xfrm>
          <a:off x="695280" y="1054404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45</xdr:row>
      <xdr:rowOff>76320</xdr:rowOff>
    </xdr:from>
    <xdr:to>
      <xdr:col>0</xdr:col>
      <xdr:colOff>342000</xdr:colOff>
      <xdr:row>51</xdr:row>
      <xdr:rowOff>142200</xdr:rowOff>
    </xdr:to>
    <xdr:sp textlink="">
      <xdr:nvSpPr>
        <xdr:cNvPr id="4" name="AutoShape 3"/>
        <xdr:cNvSpPr/>
      </xdr:nvSpPr>
      <xdr:spPr>
        <a:xfrm>
          <a:off x="237960" y="954417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52</xdr:row>
      <xdr:rowOff>57240</xdr:rowOff>
    </xdr:from>
    <xdr:to>
      <xdr:col>2</xdr:col>
      <xdr:colOff>18360</xdr:colOff>
      <xdr:row>59</xdr:row>
      <xdr:rowOff>142200</xdr:rowOff>
    </xdr:to>
    <xdr:sp textlink="">
      <xdr:nvSpPr>
        <xdr:cNvPr id="5" name="AutoShape 5"/>
        <xdr:cNvSpPr/>
      </xdr:nvSpPr>
      <xdr:spPr>
        <a:xfrm>
          <a:off x="695280" y="1099194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54</xdr:row>
      <xdr:rowOff>19080</xdr:rowOff>
    </xdr:from>
    <xdr:to>
      <xdr:col>3</xdr:col>
      <xdr:colOff>113400</xdr:colOff>
      <xdr:row>55</xdr:row>
      <xdr:rowOff>199440</xdr:rowOff>
    </xdr:to>
    <xdr:sp textlink="">
      <xdr:nvSpPr>
        <xdr:cNvPr id="6" name="AutoShape 8"/>
        <xdr:cNvSpPr/>
      </xdr:nvSpPr>
      <xdr:spPr>
        <a:xfrm>
          <a:off x="1971510" y="113728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56</xdr:row>
      <xdr:rowOff>19080</xdr:rowOff>
    </xdr:from>
    <xdr:to>
      <xdr:col>3</xdr:col>
      <xdr:colOff>113400</xdr:colOff>
      <xdr:row>57</xdr:row>
      <xdr:rowOff>199440</xdr:rowOff>
    </xdr:to>
    <xdr:sp textlink="">
      <xdr:nvSpPr>
        <xdr:cNvPr id="7" name="AutoShape 9"/>
        <xdr:cNvSpPr/>
      </xdr:nvSpPr>
      <xdr:spPr>
        <a:xfrm>
          <a:off x="1971510" y="117919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60</xdr:row>
      <xdr:rowOff>19080</xdr:rowOff>
    </xdr:from>
    <xdr:to>
      <xdr:col>3</xdr:col>
      <xdr:colOff>113400</xdr:colOff>
      <xdr:row>61</xdr:row>
      <xdr:rowOff>199440</xdr:rowOff>
    </xdr:to>
    <xdr:sp textlink="">
      <xdr:nvSpPr>
        <xdr:cNvPr id="8" name="AutoShape 11"/>
        <xdr:cNvSpPr/>
      </xdr:nvSpPr>
      <xdr:spPr>
        <a:xfrm>
          <a:off x="1971510" y="126301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62</xdr:row>
      <xdr:rowOff>19080</xdr:rowOff>
    </xdr:from>
    <xdr:to>
      <xdr:col>3</xdr:col>
      <xdr:colOff>113400</xdr:colOff>
      <xdr:row>63</xdr:row>
      <xdr:rowOff>199440</xdr:rowOff>
    </xdr:to>
    <xdr:sp textlink="">
      <xdr:nvSpPr>
        <xdr:cNvPr id="9" name="AutoShape 12"/>
        <xdr:cNvSpPr/>
      </xdr:nvSpPr>
      <xdr:spPr>
        <a:xfrm>
          <a:off x="1971510" y="130492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70</xdr:row>
      <xdr:rowOff>19080</xdr:rowOff>
    </xdr:from>
    <xdr:to>
      <xdr:col>3</xdr:col>
      <xdr:colOff>113400</xdr:colOff>
      <xdr:row>71</xdr:row>
      <xdr:rowOff>199440</xdr:rowOff>
    </xdr:to>
    <xdr:sp textlink="">
      <xdr:nvSpPr>
        <xdr:cNvPr id="10" name="AutoShape 14"/>
        <xdr:cNvSpPr/>
      </xdr:nvSpPr>
      <xdr:spPr>
        <a:xfrm>
          <a:off x="1971510" y="147256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72</xdr:row>
      <xdr:rowOff>19080</xdr:rowOff>
    </xdr:from>
    <xdr:to>
      <xdr:col>3</xdr:col>
      <xdr:colOff>113400</xdr:colOff>
      <xdr:row>73</xdr:row>
      <xdr:rowOff>199440</xdr:rowOff>
    </xdr:to>
    <xdr:sp textlink="">
      <xdr:nvSpPr>
        <xdr:cNvPr id="11" name="AutoShape 15"/>
        <xdr:cNvSpPr/>
      </xdr:nvSpPr>
      <xdr:spPr>
        <a:xfrm>
          <a:off x="1971510" y="151447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78</xdr:row>
      <xdr:rowOff>19080</xdr:rowOff>
    </xdr:from>
    <xdr:to>
      <xdr:col>3</xdr:col>
      <xdr:colOff>113400</xdr:colOff>
      <xdr:row>79</xdr:row>
      <xdr:rowOff>199440</xdr:rowOff>
    </xdr:to>
    <xdr:sp textlink="">
      <xdr:nvSpPr>
        <xdr:cNvPr id="12" name="AutoShape 18"/>
        <xdr:cNvSpPr/>
      </xdr:nvSpPr>
      <xdr:spPr>
        <a:xfrm>
          <a:off x="1971510" y="164020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80</xdr:row>
      <xdr:rowOff>19080</xdr:rowOff>
    </xdr:from>
    <xdr:to>
      <xdr:col>3</xdr:col>
      <xdr:colOff>113400</xdr:colOff>
      <xdr:row>81</xdr:row>
      <xdr:rowOff>199440</xdr:rowOff>
    </xdr:to>
    <xdr:sp textlink="">
      <xdr:nvSpPr>
        <xdr:cNvPr id="13" name="AutoShape 20"/>
        <xdr:cNvSpPr/>
      </xdr:nvSpPr>
      <xdr:spPr>
        <a:xfrm>
          <a:off x="1971510" y="168211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52</xdr:row>
      <xdr:rowOff>66600</xdr:rowOff>
    </xdr:from>
    <xdr:to>
      <xdr:col>0</xdr:col>
      <xdr:colOff>342360</xdr:colOff>
      <xdr:row>81</xdr:row>
      <xdr:rowOff>94320</xdr:rowOff>
    </xdr:to>
    <xdr:sp textlink="">
      <xdr:nvSpPr>
        <xdr:cNvPr id="14" name="AutoShape 4"/>
        <xdr:cNvSpPr/>
      </xdr:nvSpPr>
      <xdr:spPr>
        <a:xfrm>
          <a:off x="228600" y="11001300"/>
          <a:ext cx="113760" cy="61046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58</xdr:row>
      <xdr:rowOff>19080</xdr:rowOff>
    </xdr:from>
    <xdr:to>
      <xdr:col>3</xdr:col>
      <xdr:colOff>113400</xdr:colOff>
      <xdr:row>59</xdr:row>
      <xdr:rowOff>199440</xdr:rowOff>
    </xdr:to>
    <xdr:sp textlink="">
      <xdr:nvSpPr>
        <xdr:cNvPr id="15" name="AutoShape 10"/>
        <xdr:cNvSpPr/>
      </xdr:nvSpPr>
      <xdr:spPr>
        <a:xfrm>
          <a:off x="1971510" y="122110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74</xdr:row>
      <xdr:rowOff>19080</xdr:rowOff>
    </xdr:from>
    <xdr:to>
      <xdr:col>3</xdr:col>
      <xdr:colOff>113400</xdr:colOff>
      <xdr:row>75</xdr:row>
      <xdr:rowOff>199440</xdr:rowOff>
    </xdr:to>
    <xdr:sp textlink="">
      <xdr:nvSpPr>
        <xdr:cNvPr id="16" name="AutoShape 16"/>
        <xdr:cNvSpPr/>
      </xdr:nvSpPr>
      <xdr:spPr>
        <a:xfrm>
          <a:off x="1971510" y="155638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76</xdr:row>
      <xdr:rowOff>19080</xdr:rowOff>
    </xdr:from>
    <xdr:to>
      <xdr:col>3</xdr:col>
      <xdr:colOff>113400</xdr:colOff>
      <xdr:row>77</xdr:row>
      <xdr:rowOff>199440</xdr:rowOff>
    </xdr:to>
    <xdr:sp textlink="">
      <xdr:nvSpPr>
        <xdr:cNvPr id="17" name="AutoShape 17"/>
        <xdr:cNvSpPr/>
      </xdr:nvSpPr>
      <xdr:spPr>
        <a:xfrm>
          <a:off x="1971510" y="159829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66</xdr:row>
      <xdr:rowOff>19080</xdr:rowOff>
    </xdr:from>
    <xdr:to>
      <xdr:col>3</xdr:col>
      <xdr:colOff>113400</xdr:colOff>
      <xdr:row>67</xdr:row>
      <xdr:rowOff>199440</xdr:rowOff>
    </xdr:to>
    <xdr:sp textlink="">
      <xdr:nvSpPr>
        <xdr:cNvPr id="18" name="AutoShape 21"/>
        <xdr:cNvSpPr/>
      </xdr:nvSpPr>
      <xdr:spPr>
        <a:xfrm>
          <a:off x="1971510" y="138874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70</xdr:row>
      <xdr:rowOff>28440</xdr:rowOff>
    </xdr:from>
    <xdr:to>
      <xdr:col>2</xdr:col>
      <xdr:colOff>8640</xdr:colOff>
      <xdr:row>73</xdr:row>
      <xdr:rowOff>180000</xdr:rowOff>
    </xdr:to>
    <xdr:sp textlink="">
      <xdr:nvSpPr>
        <xdr:cNvPr id="19" name="AutoShape 24"/>
        <xdr:cNvSpPr/>
      </xdr:nvSpPr>
      <xdr:spPr>
        <a:xfrm>
          <a:off x="742800" y="14735040"/>
          <a:ext cx="65940" cy="78021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52</xdr:row>
      <xdr:rowOff>19080</xdr:rowOff>
    </xdr:from>
    <xdr:to>
      <xdr:col>3</xdr:col>
      <xdr:colOff>113400</xdr:colOff>
      <xdr:row>53</xdr:row>
      <xdr:rowOff>199440</xdr:rowOff>
    </xdr:to>
    <xdr:sp textlink="">
      <xdr:nvSpPr>
        <xdr:cNvPr id="20" name="AutoShape 7"/>
        <xdr:cNvSpPr/>
      </xdr:nvSpPr>
      <xdr:spPr>
        <a:xfrm>
          <a:off x="1971510" y="109537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68</xdr:row>
      <xdr:rowOff>19080</xdr:rowOff>
    </xdr:from>
    <xdr:to>
      <xdr:col>3</xdr:col>
      <xdr:colOff>113400</xdr:colOff>
      <xdr:row>69</xdr:row>
      <xdr:rowOff>199440</xdr:rowOff>
    </xdr:to>
    <xdr:sp textlink="">
      <xdr:nvSpPr>
        <xdr:cNvPr id="21" name="AutoShape 13"/>
        <xdr:cNvSpPr/>
      </xdr:nvSpPr>
      <xdr:spPr>
        <a:xfrm>
          <a:off x="1971510" y="143065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64</xdr:row>
      <xdr:rowOff>19080</xdr:rowOff>
    </xdr:from>
    <xdr:to>
      <xdr:col>3</xdr:col>
      <xdr:colOff>113400</xdr:colOff>
      <xdr:row>65</xdr:row>
      <xdr:rowOff>199440</xdr:rowOff>
    </xdr:to>
    <xdr:sp textlink="">
      <xdr:nvSpPr>
        <xdr:cNvPr id="22" name="AutoShape 23"/>
        <xdr:cNvSpPr/>
      </xdr:nvSpPr>
      <xdr:spPr>
        <a:xfrm>
          <a:off x="1971510" y="134683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4</xdr:row>
      <xdr:rowOff>28440</xdr:rowOff>
    </xdr:from>
    <xdr:to>
      <xdr:col>1</xdr:col>
      <xdr:colOff>399240</xdr:colOff>
      <xdr:row>5</xdr:row>
      <xdr:rowOff>180000</xdr:rowOff>
    </xdr:to>
    <xdr:sp textlink="">
      <xdr:nvSpPr>
        <xdr:cNvPr id="23" name="AutoShape 1"/>
        <xdr:cNvSpPr/>
      </xdr:nvSpPr>
      <xdr:spPr>
        <a:xfrm>
          <a:off x="695280" y="88569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</xdr:row>
      <xdr:rowOff>28440</xdr:rowOff>
    </xdr:from>
    <xdr:to>
      <xdr:col>1</xdr:col>
      <xdr:colOff>399240</xdr:colOff>
      <xdr:row>9</xdr:row>
      <xdr:rowOff>160920</xdr:rowOff>
    </xdr:to>
    <xdr:sp textlink="">
      <xdr:nvSpPr>
        <xdr:cNvPr id="24" name="AutoShape 2"/>
        <xdr:cNvSpPr/>
      </xdr:nvSpPr>
      <xdr:spPr>
        <a:xfrm>
          <a:off x="695280" y="172389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3</xdr:row>
      <xdr:rowOff>76320</xdr:rowOff>
    </xdr:from>
    <xdr:to>
      <xdr:col>0</xdr:col>
      <xdr:colOff>342000</xdr:colOff>
      <xdr:row>9</xdr:row>
      <xdr:rowOff>142200</xdr:rowOff>
    </xdr:to>
    <xdr:sp textlink="">
      <xdr:nvSpPr>
        <xdr:cNvPr id="25" name="AutoShape 3"/>
        <xdr:cNvSpPr/>
      </xdr:nvSpPr>
      <xdr:spPr>
        <a:xfrm>
          <a:off x="237960" y="72402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10</xdr:row>
      <xdr:rowOff>57240</xdr:rowOff>
    </xdr:from>
    <xdr:to>
      <xdr:col>2</xdr:col>
      <xdr:colOff>18360</xdr:colOff>
      <xdr:row>17</xdr:row>
      <xdr:rowOff>142200</xdr:rowOff>
    </xdr:to>
    <xdr:sp textlink="">
      <xdr:nvSpPr>
        <xdr:cNvPr id="26" name="AutoShape 5"/>
        <xdr:cNvSpPr/>
      </xdr:nvSpPr>
      <xdr:spPr>
        <a:xfrm>
          <a:off x="695280" y="217179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</xdr:row>
      <xdr:rowOff>19080</xdr:rowOff>
    </xdr:from>
    <xdr:to>
      <xdr:col>3</xdr:col>
      <xdr:colOff>113400</xdr:colOff>
      <xdr:row>13</xdr:row>
      <xdr:rowOff>199440</xdr:rowOff>
    </xdr:to>
    <xdr:sp textlink="">
      <xdr:nvSpPr>
        <xdr:cNvPr id="27" name="AutoShape 8"/>
        <xdr:cNvSpPr/>
      </xdr:nvSpPr>
      <xdr:spPr>
        <a:xfrm>
          <a:off x="1971510" y="25527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</xdr:row>
      <xdr:rowOff>19080</xdr:rowOff>
    </xdr:from>
    <xdr:to>
      <xdr:col>3</xdr:col>
      <xdr:colOff>113400</xdr:colOff>
      <xdr:row>15</xdr:row>
      <xdr:rowOff>199440</xdr:rowOff>
    </xdr:to>
    <xdr:sp textlink="">
      <xdr:nvSpPr>
        <xdr:cNvPr id="28" name="AutoShape 9"/>
        <xdr:cNvSpPr/>
      </xdr:nvSpPr>
      <xdr:spPr>
        <a:xfrm>
          <a:off x="1971510" y="29718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</xdr:row>
      <xdr:rowOff>19080</xdr:rowOff>
    </xdr:from>
    <xdr:to>
      <xdr:col>3</xdr:col>
      <xdr:colOff>113400</xdr:colOff>
      <xdr:row>19</xdr:row>
      <xdr:rowOff>199440</xdr:rowOff>
    </xdr:to>
    <xdr:sp textlink="">
      <xdr:nvSpPr>
        <xdr:cNvPr id="29" name="AutoShape 11"/>
        <xdr:cNvSpPr/>
      </xdr:nvSpPr>
      <xdr:spPr>
        <a:xfrm>
          <a:off x="1971510" y="38100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20</xdr:row>
      <xdr:rowOff>19080</xdr:rowOff>
    </xdr:from>
    <xdr:to>
      <xdr:col>3</xdr:col>
      <xdr:colOff>113400</xdr:colOff>
      <xdr:row>21</xdr:row>
      <xdr:rowOff>199440</xdr:rowOff>
    </xdr:to>
    <xdr:sp textlink="">
      <xdr:nvSpPr>
        <xdr:cNvPr id="30" name="AutoShape 12"/>
        <xdr:cNvSpPr/>
      </xdr:nvSpPr>
      <xdr:spPr>
        <a:xfrm>
          <a:off x="1971510" y="42291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28</xdr:row>
      <xdr:rowOff>19080</xdr:rowOff>
    </xdr:from>
    <xdr:to>
      <xdr:col>3</xdr:col>
      <xdr:colOff>113400</xdr:colOff>
      <xdr:row>29</xdr:row>
      <xdr:rowOff>199440</xdr:rowOff>
    </xdr:to>
    <xdr:sp textlink="">
      <xdr:nvSpPr>
        <xdr:cNvPr id="31" name="AutoShape 14"/>
        <xdr:cNvSpPr/>
      </xdr:nvSpPr>
      <xdr:spPr>
        <a:xfrm>
          <a:off x="1971510" y="59055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30</xdr:row>
      <xdr:rowOff>19080</xdr:rowOff>
    </xdr:from>
    <xdr:to>
      <xdr:col>3</xdr:col>
      <xdr:colOff>113400</xdr:colOff>
      <xdr:row>31</xdr:row>
      <xdr:rowOff>199440</xdr:rowOff>
    </xdr:to>
    <xdr:sp textlink="">
      <xdr:nvSpPr>
        <xdr:cNvPr id="32" name="AutoShape 15"/>
        <xdr:cNvSpPr/>
      </xdr:nvSpPr>
      <xdr:spPr>
        <a:xfrm>
          <a:off x="1971510" y="6324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36</xdr:row>
      <xdr:rowOff>19080</xdr:rowOff>
    </xdr:from>
    <xdr:to>
      <xdr:col>3</xdr:col>
      <xdr:colOff>113400</xdr:colOff>
      <xdr:row>37</xdr:row>
      <xdr:rowOff>199440</xdr:rowOff>
    </xdr:to>
    <xdr:sp textlink="">
      <xdr:nvSpPr>
        <xdr:cNvPr id="33" name="AutoShape 18"/>
        <xdr:cNvSpPr/>
      </xdr:nvSpPr>
      <xdr:spPr>
        <a:xfrm>
          <a:off x="1971510" y="75819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38</xdr:row>
      <xdr:rowOff>19080</xdr:rowOff>
    </xdr:from>
    <xdr:to>
      <xdr:col>3</xdr:col>
      <xdr:colOff>113400</xdr:colOff>
      <xdr:row>39</xdr:row>
      <xdr:rowOff>199440</xdr:rowOff>
    </xdr:to>
    <xdr:sp textlink="">
      <xdr:nvSpPr>
        <xdr:cNvPr id="34" name="AutoShape 20"/>
        <xdr:cNvSpPr/>
      </xdr:nvSpPr>
      <xdr:spPr>
        <a:xfrm>
          <a:off x="1971510" y="80010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10</xdr:row>
      <xdr:rowOff>66600</xdr:rowOff>
    </xdr:from>
    <xdr:to>
      <xdr:col>0</xdr:col>
      <xdr:colOff>342360</xdr:colOff>
      <xdr:row>39</xdr:row>
      <xdr:rowOff>94320</xdr:rowOff>
    </xdr:to>
    <xdr:sp textlink="">
      <xdr:nvSpPr>
        <xdr:cNvPr id="35" name="AutoShape 4"/>
        <xdr:cNvSpPr/>
      </xdr:nvSpPr>
      <xdr:spPr>
        <a:xfrm>
          <a:off x="228600" y="2181150"/>
          <a:ext cx="113760" cy="61046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</xdr:row>
      <xdr:rowOff>19080</xdr:rowOff>
    </xdr:from>
    <xdr:to>
      <xdr:col>3</xdr:col>
      <xdr:colOff>113400</xdr:colOff>
      <xdr:row>17</xdr:row>
      <xdr:rowOff>199440</xdr:rowOff>
    </xdr:to>
    <xdr:sp textlink="">
      <xdr:nvSpPr>
        <xdr:cNvPr id="36" name="AutoShape 10"/>
        <xdr:cNvSpPr/>
      </xdr:nvSpPr>
      <xdr:spPr>
        <a:xfrm>
          <a:off x="1971510" y="33909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32</xdr:row>
      <xdr:rowOff>19080</xdr:rowOff>
    </xdr:from>
    <xdr:to>
      <xdr:col>3</xdr:col>
      <xdr:colOff>113400</xdr:colOff>
      <xdr:row>33</xdr:row>
      <xdr:rowOff>199440</xdr:rowOff>
    </xdr:to>
    <xdr:sp textlink="">
      <xdr:nvSpPr>
        <xdr:cNvPr id="37" name="AutoShape 16"/>
        <xdr:cNvSpPr/>
      </xdr:nvSpPr>
      <xdr:spPr>
        <a:xfrm>
          <a:off x="1971510" y="67437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34</xdr:row>
      <xdr:rowOff>19080</xdr:rowOff>
    </xdr:from>
    <xdr:to>
      <xdr:col>3</xdr:col>
      <xdr:colOff>113400</xdr:colOff>
      <xdr:row>35</xdr:row>
      <xdr:rowOff>199440</xdr:rowOff>
    </xdr:to>
    <xdr:sp textlink="">
      <xdr:nvSpPr>
        <xdr:cNvPr id="38" name="AutoShape 17"/>
        <xdr:cNvSpPr/>
      </xdr:nvSpPr>
      <xdr:spPr>
        <a:xfrm>
          <a:off x="1971510" y="71628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24</xdr:row>
      <xdr:rowOff>19080</xdr:rowOff>
    </xdr:from>
    <xdr:to>
      <xdr:col>3</xdr:col>
      <xdr:colOff>113400</xdr:colOff>
      <xdr:row>25</xdr:row>
      <xdr:rowOff>199440</xdr:rowOff>
    </xdr:to>
    <xdr:sp textlink="">
      <xdr:nvSpPr>
        <xdr:cNvPr id="39" name="AutoShape 21"/>
        <xdr:cNvSpPr/>
      </xdr:nvSpPr>
      <xdr:spPr>
        <a:xfrm>
          <a:off x="1971510" y="50673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28</xdr:row>
      <xdr:rowOff>28440</xdr:rowOff>
    </xdr:from>
    <xdr:to>
      <xdr:col>2</xdr:col>
      <xdr:colOff>8640</xdr:colOff>
      <xdr:row>31</xdr:row>
      <xdr:rowOff>180000</xdr:rowOff>
    </xdr:to>
    <xdr:sp textlink="">
      <xdr:nvSpPr>
        <xdr:cNvPr id="40" name="AutoShape 24"/>
        <xdr:cNvSpPr/>
      </xdr:nvSpPr>
      <xdr:spPr>
        <a:xfrm>
          <a:off x="742800" y="5914890"/>
          <a:ext cx="65940" cy="78021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</xdr:row>
      <xdr:rowOff>19080</xdr:rowOff>
    </xdr:from>
    <xdr:to>
      <xdr:col>3</xdr:col>
      <xdr:colOff>113400</xdr:colOff>
      <xdr:row>11</xdr:row>
      <xdr:rowOff>199440</xdr:rowOff>
    </xdr:to>
    <xdr:sp textlink="">
      <xdr:nvSpPr>
        <xdr:cNvPr id="41" name="AutoShape 7"/>
        <xdr:cNvSpPr/>
      </xdr:nvSpPr>
      <xdr:spPr>
        <a:xfrm>
          <a:off x="1971510" y="2133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26</xdr:row>
      <xdr:rowOff>19080</xdr:rowOff>
    </xdr:from>
    <xdr:to>
      <xdr:col>3</xdr:col>
      <xdr:colOff>113400</xdr:colOff>
      <xdr:row>27</xdr:row>
      <xdr:rowOff>199440</xdr:rowOff>
    </xdr:to>
    <xdr:sp textlink="">
      <xdr:nvSpPr>
        <xdr:cNvPr id="42" name="AutoShape 13"/>
        <xdr:cNvSpPr/>
      </xdr:nvSpPr>
      <xdr:spPr>
        <a:xfrm>
          <a:off x="1971510" y="54864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22</xdr:row>
      <xdr:rowOff>19080</xdr:rowOff>
    </xdr:from>
    <xdr:to>
      <xdr:col>3</xdr:col>
      <xdr:colOff>113400</xdr:colOff>
      <xdr:row>23</xdr:row>
      <xdr:rowOff>199440</xdr:rowOff>
    </xdr:to>
    <xdr:sp textlink="">
      <xdr:nvSpPr>
        <xdr:cNvPr id="43" name="AutoShape 23"/>
        <xdr:cNvSpPr/>
      </xdr:nvSpPr>
      <xdr:spPr>
        <a:xfrm>
          <a:off x="1971510" y="46482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87</xdr:row>
      <xdr:rowOff>28440</xdr:rowOff>
    </xdr:from>
    <xdr:to>
      <xdr:col>1</xdr:col>
      <xdr:colOff>399600</xdr:colOff>
      <xdr:row>88</xdr:row>
      <xdr:rowOff>180360</xdr:rowOff>
    </xdr:to>
    <xdr:sp textlink="">
      <xdr:nvSpPr>
        <xdr:cNvPr id="44" name="AutoShape 1"/>
        <xdr:cNvSpPr/>
      </xdr:nvSpPr>
      <xdr:spPr>
        <a:xfrm>
          <a:off x="695280" y="183164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91</xdr:row>
      <xdr:rowOff>28440</xdr:rowOff>
    </xdr:from>
    <xdr:to>
      <xdr:col>1</xdr:col>
      <xdr:colOff>399600</xdr:colOff>
      <xdr:row>92</xdr:row>
      <xdr:rowOff>161280</xdr:rowOff>
    </xdr:to>
    <xdr:sp textlink="">
      <xdr:nvSpPr>
        <xdr:cNvPr id="45" name="AutoShape 2"/>
        <xdr:cNvSpPr/>
      </xdr:nvSpPr>
      <xdr:spPr>
        <a:xfrm>
          <a:off x="695280" y="191546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86</xdr:row>
      <xdr:rowOff>76320</xdr:rowOff>
    </xdr:from>
    <xdr:to>
      <xdr:col>0</xdr:col>
      <xdr:colOff>342360</xdr:colOff>
      <xdr:row>92</xdr:row>
      <xdr:rowOff>142560</xdr:rowOff>
    </xdr:to>
    <xdr:sp textlink="">
      <xdr:nvSpPr>
        <xdr:cNvPr id="46" name="AutoShape 3"/>
        <xdr:cNvSpPr/>
      </xdr:nvSpPr>
      <xdr:spPr>
        <a:xfrm>
          <a:off x="237960" y="181547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93</xdr:row>
      <xdr:rowOff>57240</xdr:rowOff>
    </xdr:from>
    <xdr:to>
      <xdr:col>2</xdr:col>
      <xdr:colOff>18720</xdr:colOff>
      <xdr:row>100</xdr:row>
      <xdr:rowOff>142560</xdr:rowOff>
    </xdr:to>
    <xdr:sp textlink="">
      <xdr:nvSpPr>
        <xdr:cNvPr id="47" name="AutoShape 5"/>
        <xdr:cNvSpPr/>
      </xdr:nvSpPr>
      <xdr:spPr>
        <a:xfrm>
          <a:off x="695280" y="19602540"/>
          <a:ext cx="123540" cy="155217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95</xdr:row>
      <xdr:rowOff>19080</xdr:rowOff>
    </xdr:from>
    <xdr:to>
      <xdr:col>3</xdr:col>
      <xdr:colOff>113760</xdr:colOff>
      <xdr:row>96</xdr:row>
      <xdr:rowOff>199800</xdr:rowOff>
    </xdr:to>
    <xdr:sp textlink="">
      <xdr:nvSpPr>
        <xdr:cNvPr id="48" name="AutoShape 8"/>
        <xdr:cNvSpPr/>
      </xdr:nvSpPr>
      <xdr:spPr>
        <a:xfrm>
          <a:off x="1971510" y="199834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97</xdr:row>
      <xdr:rowOff>19080</xdr:rowOff>
    </xdr:from>
    <xdr:to>
      <xdr:col>3</xdr:col>
      <xdr:colOff>113760</xdr:colOff>
      <xdr:row>98</xdr:row>
      <xdr:rowOff>199800</xdr:rowOff>
    </xdr:to>
    <xdr:sp textlink="">
      <xdr:nvSpPr>
        <xdr:cNvPr id="49" name="AutoShape 9"/>
        <xdr:cNvSpPr/>
      </xdr:nvSpPr>
      <xdr:spPr>
        <a:xfrm>
          <a:off x="1971510" y="204025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101</xdr:row>
      <xdr:rowOff>19080</xdr:rowOff>
    </xdr:from>
    <xdr:to>
      <xdr:col>3</xdr:col>
      <xdr:colOff>113760</xdr:colOff>
      <xdr:row>102</xdr:row>
      <xdr:rowOff>199800</xdr:rowOff>
    </xdr:to>
    <xdr:sp textlink="">
      <xdr:nvSpPr>
        <xdr:cNvPr id="50" name="AutoShape 11"/>
        <xdr:cNvSpPr/>
      </xdr:nvSpPr>
      <xdr:spPr>
        <a:xfrm>
          <a:off x="1971510" y="212407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103</xdr:row>
      <xdr:rowOff>19080</xdr:rowOff>
    </xdr:from>
    <xdr:to>
      <xdr:col>3</xdr:col>
      <xdr:colOff>113760</xdr:colOff>
      <xdr:row>104</xdr:row>
      <xdr:rowOff>199800</xdr:rowOff>
    </xdr:to>
    <xdr:sp textlink="">
      <xdr:nvSpPr>
        <xdr:cNvPr id="51" name="AutoShape 12"/>
        <xdr:cNvSpPr/>
      </xdr:nvSpPr>
      <xdr:spPr>
        <a:xfrm>
          <a:off x="1971510" y="216598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111</xdr:row>
      <xdr:rowOff>19080</xdr:rowOff>
    </xdr:from>
    <xdr:to>
      <xdr:col>3</xdr:col>
      <xdr:colOff>113760</xdr:colOff>
      <xdr:row>112</xdr:row>
      <xdr:rowOff>199800</xdr:rowOff>
    </xdr:to>
    <xdr:sp textlink="">
      <xdr:nvSpPr>
        <xdr:cNvPr id="52" name="AutoShape 14"/>
        <xdr:cNvSpPr/>
      </xdr:nvSpPr>
      <xdr:spPr>
        <a:xfrm>
          <a:off x="1971510" y="233362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113</xdr:row>
      <xdr:rowOff>19080</xdr:rowOff>
    </xdr:from>
    <xdr:to>
      <xdr:col>3</xdr:col>
      <xdr:colOff>113760</xdr:colOff>
      <xdr:row>114</xdr:row>
      <xdr:rowOff>199800</xdr:rowOff>
    </xdr:to>
    <xdr:sp textlink="">
      <xdr:nvSpPr>
        <xdr:cNvPr id="53" name="AutoShape 15"/>
        <xdr:cNvSpPr/>
      </xdr:nvSpPr>
      <xdr:spPr>
        <a:xfrm>
          <a:off x="1971510" y="237553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119</xdr:row>
      <xdr:rowOff>19080</xdr:rowOff>
    </xdr:from>
    <xdr:to>
      <xdr:col>3</xdr:col>
      <xdr:colOff>113760</xdr:colOff>
      <xdr:row>120</xdr:row>
      <xdr:rowOff>199800</xdr:rowOff>
    </xdr:to>
    <xdr:sp textlink="">
      <xdr:nvSpPr>
        <xdr:cNvPr id="54" name="AutoShape 18"/>
        <xdr:cNvSpPr/>
      </xdr:nvSpPr>
      <xdr:spPr>
        <a:xfrm>
          <a:off x="1971510" y="250126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121</xdr:row>
      <xdr:rowOff>19080</xdr:rowOff>
    </xdr:from>
    <xdr:to>
      <xdr:col>3</xdr:col>
      <xdr:colOff>113760</xdr:colOff>
      <xdr:row>122</xdr:row>
      <xdr:rowOff>199800</xdr:rowOff>
    </xdr:to>
    <xdr:sp textlink="">
      <xdr:nvSpPr>
        <xdr:cNvPr id="55" name="AutoShape 20"/>
        <xdr:cNvSpPr/>
      </xdr:nvSpPr>
      <xdr:spPr>
        <a:xfrm>
          <a:off x="1971510" y="254317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93</xdr:row>
      <xdr:rowOff>66600</xdr:rowOff>
    </xdr:from>
    <xdr:to>
      <xdr:col>0</xdr:col>
      <xdr:colOff>342720</xdr:colOff>
      <xdr:row>122</xdr:row>
      <xdr:rowOff>94680</xdr:rowOff>
    </xdr:to>
    <xdr:sp textlink="">
      <xdr:nvSpPr>
        <xdr:cNvPr id="56" name="AutoShape 4"/>
        <xdr:cNvSpPr/>
      </xdr:nvSpPr>
      <xdr:spPr>
        <a:xfrm>
          <a:off x="228600" y="19611900"/>
          <a:ext cx="114120" cy="610503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99</xdr:row>
      <xdr:rowOff>19080</xdr:rowOff>
    </xdr:from>
    <xdr:to>
      <xdr:col>3</xdr:col>
      <xdr:colOff>113760</xdr:colOff>
      <xdr:row>100</xdr:row>
      <xdr:rowOff>199800</xdr:rowOff>
    </xdr:to>
    <xdr:sp textlink="">
      <xdr:nvSpPr>
        <xdr:cNvPr id="57" name="AutoShape 10"/>
        <xdr:cNvSpPr/>
      </xdr:nvSpPr>
      <xdr:spPr>
        <a:xfrm>
          <a:off x="1971510" y="208216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115</xdr:row>
      <xdr:rowOff>19080</xdr:rowOff>
    </xdr:from>
    <xdr:to>
      <xdr:col>3</xdr:col>
      <xdr:colOff>113760</xdr:colOff>
      <xdr:row>116</xdr:row>
      <xdr:rowOff>199800</xdr:rowOff>
    </xdr:to>
    <xdr:sp textlink="">
      <xdr:nvSpPr>
        <xdr:cNvPr id="58" name="AutoShape 16"/>
        <xdr:cNvSpPr/>
      </xdr:nvSpPr>
      <xdr:spPr>
        <a:xfrm>
          <a:off x="1971510" y="241744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117</xdr:row>
      <xdr:rowOff>19080</xdr:rowOff>
    </xdr:from>
    <xdr:to>
      <xdr:col>3</xdr:col>
      <xdr:colOff>113760</xdr:colOff>
      <xdr:row>118</xdr:row>
      <xdr:rowOff>199800</xdr:rowOff>
    </xdr:to>
    <xdr:sp textlink="">
      <xdr:nvSpPr>
        <xdr:cNvPr id="59" name="AutoShape 17"/>
        <xdr:cNvSpPr/>
      </xdr:nvSpPr>
      <xdr:spPr>
        <a:xfrm>
          <a:off x="1971510" y="245935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107</xdr:row>
      <xdr:rowOff>19080</xdr:rowOff>
    </xdr:from>
    <xdr:to>
      <xdr:col>3</xdr:col>
      <xdr:colOff>113760</xdr:colOff>
      <xdr:row>108</xdr:row>
      <xdr:rowOff>199800</xdr:rowOff>
    </xdr:to>
    <xdr:sp textlink="">
      <xdr:nvSpPr>
        <xdr:cNvPr id="60" name="AutoShape 21"/>
        <xdr:cNvSpPr/>
      </xdr:nvSpPr>
      <xdr:spPr>
        <a:xfrm>
          <a:off x="1971510" y="224980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111</xdr:row>
      <xdr:rowOff>28440</xdr:rowOff>
    </xdr:from>
    <xdr:to>
      <xdr:col>2</xdr:col>
      <xdr:colOff>9000</xdr:colOff>
      <xdr:row>114</xdr:row>
      <xdr:rowOff>180360</xdr:rowOff>
    </xdr:to>
    <xdr:sp textlink="">
      <xdr:nvSpPr>
        <xdr:cNvPr id="61" name="AutoShape 24"/>
        <xdr:cNvSpPr/>
      </xdr:nvSpPr>
      <xdr:spPr>
        <a:xfrm>
          <a:off x="742800" y="23345640"/>
          <a:ext cx="66300" cy="78057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93</xdr:row>
      <xdr:rowOff>19080</xdr:rowOff>
    </xdr:from>
    <xdr:to>
      <xdr:col>3</xdr:col>
      <xdr:colOff>113760</xdr:colOff>
      <xdr:row>94</xdr:row>
      <xdr:rowOff>199800</xdr:rowOff>
    </xdr:to>
    <xdr:sp textlink="">
      <xdr:nvSpPr>
        <xdr:cNvPr id="62" name="AutoShape 7"/>
        <xdr:cNvSpPr/>
      </xdr:nvSpPr>
      <xdr:spPr>
        <a:xfrm>
          <a:off x="1971510" y="195643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109</xdr:row>
      <xdr:rowOff>19080</xdr:rowOff>
    </xdr:from>
    <xdr:to>
      <xdr:col>3</xdr:col>
      <xdr:colOff>113760</xdr:colOff>
      <xdr:row>110</xdr:row>
      <xdr:rowOff>199800</xdr:rowOff>
    </xdr:to>
    <xdr:sp textlink="">
      <xdr:nvSpPr>
        <xdr:cNvPr id="63" name="AutoShape 13"/>
        <xdr:cNvSpPr/>
      </xdr:nvSpPr>
      <xdr:spPr>
        <a:xfrm>
          <a:off x="1971510" y="229171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105</xdr:row>
      <xdr:rowOff>19080</xdr:rowOff>
    </xdr:from>
    <xdr:to>
      <xdr:col>3</xdr:col>
      <xdr:colOff>113760</xdr:colOff>
      <xdr:row>106</xdr:row>
      <xdr:rowOff>199800</xdr:rowOff>
    </xdr:to>
    <xdr:sp textlink="">
      <xdr:nvSpPr>
        <xdr:cNvPr id="64" name="AutoShape 23"/>
        <xdr:cNvSpPr/>
      </xdr:nvSpPr>
      <xdr:spPr>
        <a:xfrm>
          <a:off x="1971510" y="220789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128</xdr:row>
      <xdr:rowOff>28440</xdr:rowOff>
    </xdr:from>
    <xdr:to>
      <xdr:col>1</xdr:col>
      <xdr:colOff>399600</xdr:colOff>
      <xdr:row>129</xdr:row>
      <xdr:rowOff>180360</xdr:rowOff>
    </xdr:to>
    <xdr:sp textlink="">
      <xdr:nvSpPr>
        <xdr:cNvPr id="65" name="AutoShape 1"/>
        <xdr:cNvSpPr/>
      </xdr:nvSpPr>
      <xdr:spPr>
        <a:xfrm>
          <a:off x="695280" y="269143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132</xdr:row>
      <xdr:rowOff>28440</xdr:rowOff>
    </xdr:from>
    <xdr:to>
      <xdr:col>1</xdr:col>
      <xdr:colOff>399600</xdr:colOff>
      <xdr:row>133</xdr:row>
      <xdr:rowOff>161280</xdr:rowOff>
    </xdr:to>
    <xdr:sp textlink="">
      <xdr:nvSpPr>
        <xdr:cNvPr id="66" name="AutoShape 2"/>
        <xdr:cNvSpPr/>
      </xdr:nvSpPr>
      <xdr:spPr>
        <a:xfrm>
          <a:off x="695280" y="277525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127</xdr:row>
      <xdr:rowOff>76320</xdr:rowOff>
    </xdr:from>
    <xdr:to>
      <xdr:col>0</xdr:col>
      <xdr:colOff>342360</xdr:colOff>
      <xdr:row>133</xdr:row>
      <xdr:rowOff>142560</xdr:rowOff>
    </xdr:to>
    <xdr:sp textlink="">
      <xdr:nvSpPr>
        <xdr:cNvPr id="67" name="AutoShape 3"/>
        <xdr:cNvSpPr/>
      </xdr:nvSpPr>
      <xdr:spPr>
        <a:xfrm>
          <a:off x="237960" y="267526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134</xdr:row>
      <xdr:rowOff>57240</xdr:rowOff>
    </xdr:from>
    <xdr:to>
      <xdr:col>2</xdr:col>
      <xdr:colOff>18720</xdr:colOff>
      <xdr:row>141</xdr:row>
      <xdr:rowOff>142560</xdr:rowOff>
    </xdr:to>
    <xdr:sp textlink="">
      <xdr:nvSpPr>
        <xdr:cNvPr id="68" name="AutoShape 5"/>
        <xdr:cNvSpPr/>
      </xdr:nvSpPr>
      <xdr:spPr>
        <a:xfrm>
          <a:off x="695280" y="28200440"/>
          <a:ext cx="123540" cy="159662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136</xdr:row>
      <xdr:rowOff>19080</xdr:rowOff>
    </xdr:from>
    <xdr:to>
      <xdr:col>3</xdr:col>
      <xdr:colOff>113760</xdr:colOff>
      <xdr:row>137</xdr:row>
      <xdr:rowOff>199800</xdr:rowOff>
    </xdr:to>
    <xdr:sp textlink="">
      <xdr:nvSpPr>
        <xdr:cNvPr id="69" name="AutoShape 8"/>
        <xdr:cNvSpPr/>
      </xdr:nvSpPr>
      <xdr:spPr>
        <a:xfrm>
          <a:off x="1971510" y="28594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138</xdr:row>
      <xdr:rowOff>19080</xdr:rowOff>
    </xdr:from>
    <xdr:to>
      <xdr:col>3</xdr:col>
      <xdr:colOff>113760</xdr:colOff>
      <xdr:row>139</xdr:row>
      <xdr:rowOff>199800</xdr:rowOff>
    </xdr:to>
    <xdr:sp textlink="">
      <xdr:nvSpPr>
        <xdr:cNvPr id="70" name="AutoShape 9"/>
        <xdr:cNvSpPr/>
      </xdr:nvSpPr>
      <xdr:spPr>
        <a:xfrm>
          <a:off x="1971510" y="29025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142</xdr:row>
      <xdr:rowOff>19080</xdr:rowOff>
    </xdr:from>
    <xdr:to>
      <xdr:col>3</xdr:col>
      <xdr:colOff>113760</xdr:colOff>
      <xdr:row>143</xdr:row>
      <xdr:rowOff>199800</xdr:rowOff>
    </xdr:to>
    <xdr:sp textlink="">
      <xdr:nvSpPr>
        <xdr:cNvPr id="71" name="AutoShape 11"/>
        <xdr:cNvSpPr/>
      </xdr:nvSpPr>
      <xdr:spPr>
        <a:xfrm>
          <a:off x="1971510" y="29889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144</xdr:row>
      <xdr:rowOff>19080</xdr:rowOff>
    </xdr:from>
    <xdr:to>
      <xdr:col>3</xdr:col>
      <xdr:colOff>113760</xdr:colOff>
      <xdr:row>145</xdr:row>
      <xdr:rowOff>199800</xdr:rowOff>
    </xdr:to>
    <xdr:sp textlink="">
      <xdr:nvSpPr>
        <xdr:cNvPr id="72" name="AutoShape 12"/>
        <xdr:cNvSpPr/>
      </xdr:nvSpPr>
      <xdr:spPr>
        <a:xfrm>
          <a:off x="1971510" y="30321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152</xdr:row>
      <xdr:rowOff>19080</xdr:rowOff>
    </xdr:from>
    <xdr:to>
      <xdr:col>3</xdr:col>
      <xdr:colOff>113760</xdr:colOff>
      <xdr:row>153</xdr:row>
      <xdr:rowOff>199800</xdr:rowOff>
    </xdr:to>
    <xdr:sp textlink="">
      <xdr:nvSpPr>
        <xdr:cNvPr id="73" name="AutoShape 14"/>
        <xdr:cNvSpPr/>
      </xdr:nvSpPr>
      <xdr:spPr>
        <a:xfrm>
          <a:off x="1971510" y="32048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154</xdr:row>
      <xdr:rowOff>19080</xdr:rowOff>
    </xdr:from>
    <xdr:to>
      <xdr:col>3</xdr:col>
      <xdr:colOff>113760</xdr:colOff>
      <xdr:row>155</xdr:row>
      <xdr:rowOff>199800</xdr:rowOff>
    </xdr:to>
    <xdr:sp textlink="">
      <xdr:nvSpPr>
        <xdr:cNvPr id="74" name="AutoShape 15"/>
        <xdr:cNvSpPr/>
      </xdr:nvSpPr>
      <xdr:spPr>
        <a:xfrm>
          <a:off x="1971510" y="32480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160</xdr:row>
      <xdr:rowOff>19080</xdr:rowOff>
    </xdr:from>
    <xdr:to>
      <xdr:col>3</xdr:col>
      <xdr:colOff>113760</xdr:colOff>
      <xdr:row>161</xdr:row>
      <xdr:rowOff>199800</xdr:rowOff>
    </xdr:to>
    <xdr:sp textlink="">
      <xdr:nvSpPr>
        <xdr:cNvPr id="75" name="AutoShape 18"/>
        <xdr:cNvSpPr/>
      </xdr:nvSpPr>
      <xdr:spPr>
        <a:xfrm>
          <a:off x="1971510" y="337756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162</xdr:row>
      <xdr:rowOff>19080</xdr:rowOff>
    </xdr:from>
    <xdr:to>
      <xdr:col>3</xdr:col>
      <xdr:colOff>113760</xdr:colOff>
      <xdr:row>163</xdr:row>
      <xdr:rowOff>199800</xdr:rowOff>
    </xdr:to>
    <xdr:sp textlink="">
      <xdr:nvSpPr>
        <xdr:cNvPr id="76" name="AutoShape 20"/>
        <xdr:cNvSpPr/>
      </xdr:nvSpPr>
      <xdr:spPr>
        <a:xfrm>
          <a:off x="1971510" y="342074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134</xdr:row>
      <xdr:rowOff>66600</xdr:rowOff>
    </xdr:from>
    <xdr:to>
      <xdr:col>0</xdr:col>
      <xdr:colOff>342720</xdr:colOff>
      <xdr:row>163</xdr:row>
      <xdr:rowOff>94680</xdr:rowOff>
    </xdr:to>
    <xdr:sp textlink="">
      <xdr:nvSpPr>
        <xdr:cNvPr id="77" name="AutoShape 4"/>
        <xdr:cNvSpPr/>
      </xdr:nvSpPr>
      <xdr:spPr>
        <a:xfrm>
          <a:off x="228600" y="28209800"/>
          <a:ext cx="114120" cy="628918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140</xdr:row>
      <xdr:rowOff>19080</xdr:rowOff>
    </xdr:from>
    <xdr:to>
      <xdr:col>3</xdr:col>
      <xdr:colOff>113760</xdr:colOff>
      <xdr:row>141</xdr:row>
      <xdr:rowOff>199800</xdr:rowOff>
    </xdr:to>
    <xdr:sp textlink="">
      <xdr:nvSpPr>
        <xdr:cNvPr id="78" name="AutoShape 10"/>
        <xdr:cNvSpPr/>
      </xdr:nvSpPr>
      <xdr:spPr>
        <a:xfrm>
          <a:off x="1971510" y="29457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156</xdr:row>
      <xdr:rowOff>19080</xdr:rowOff>
    </xdr:from>
    <xdr:to>
      <xdr:col>3</xdr:col>
      <xdr:colOff>113760</xdr:colOff>
      <xdr:row>157</xdr:row>
      <xdr:rowOff>199800</xdr:rowOff>
    </xdr:to>
    <xdr:sp textlink="">
      <xdr:nvSpPr>
        <xdr:cNvPr id="79" name="AutoShape 16"/>
        <xdr:cNvSpPr/>
      </xdr:nvSpPr>
      <xdr:spPr>
        <a:xfrm>
          <a:off x="1971510" y="329120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158</xdr:row>
      <xdr:rowOff>19080</xdr:rowOff>
    </xdr:from>
    <xdr:to>
      <xdr:col>3</xdr:col>
      <xdr:colOff>113760</xdr:colOff>
      <xdr:row>159</xdr:row>
      <xdr:rowOff>199800</xdr:rowOff>
    </xdr:to>
    <xdr:sp textlink="">
      <xdr:nvSpPr>
        <xdr:cNvPr id="80" name="AutoShape 17"/>
        <xdr:cNvSpPr/>
      </xdr:nvSpPr>
      <xdr:spPr>
        <a:xfrm>
          <a:off x="1971510" y="333438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148</xdr:row>
      <xdr:rowOff>19080</xdr:rowOff>
    </xdr:from>
    <xdr:to>
      <xdr:col>3</xdr:col>
      <xdr:colOff>113760</xdr:colOff>
      <xdr:row>149</xdr:row>
      <xdr:rowOff>199800</xdr:rowOff>
    </xdr:to>
    <xdr:sp textlink="">
      <xdr:nvSpPr>
        <xdr:cNvPr id="81" name="AutoShape 21"/>
        <xdr:cNvSpPr/>
      </xdr:nvSpPr>
      <xdr:spPr>
        <a:xfrm>
          <a:off x="1971510" y="31184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152</xdr:row>
      <xdr:rowOff>28440</xdr:rowOff>
    </xdr:from>
    <xdr:to>
      <xdr:col>2</xdr:col>
      <xdr:colOff>9000</xdr:colOff>
      <xdr:row>155</xdr:row>
      <xdr:rowOff>180360</xdr:rowOff>
    </xdr:to>
    <xdr:sp textlink="">
      <xdr:nvSpPr>
        <xdr:cNvPr id="82" name="AutoShape 24"/>
        <xdr:cNvSpPr/>
      </xdr:nvSpPr>
      <xdr:spPr>
        <a:xfrm>
          <a:off x="742800" y="32057840"/>
          <a:ext cx="66300" cy="79962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134</xdr:row>
      <xdr:rowOff>19080</xdr:rowOff>
    </xdr:from>
    <xdr:to>
      <xdr:col>3</xdr:col>
      <xdr:colOff>113760</xdr:colOff>
      <xdr:row>135</xdr:row>
      <xdr:rowOff>199800</xdr:rowOff>
    </xdr:to>
    <xdr:sp textlink="">
      <xdr:nvSpPr>
        <xdr:cNvPr id="83" name="AutoShape 7"/>
        <xdr:cNvSpPr/>
      </xdr:nvSpPr>
      <xdr:spPr>
        <a:xfrm>
          <a:off x="1971510" y="28162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150</xdr:row>
      <xdr:rowOff>19080</xdr:rowOff>
    </xdr:from>
    <xdr:to>
      <xdr:col>3</xdr:col>
      <xdr:colOff>113760</xdr:colOff>
      <xdr:row>151</xdr:row>
      <xdr:rowOff>199800</xdr:rowOff>
    </xdr:to>
    <xdr:sp textlink="">
      <xdr:nvSpPr>
        <xdr:cNvPr id="84" name="AutoShape 13"/>
        <xdr:cNvSpPr/>
      </xdr:nvSpPr>
      <xdr:spPr>
        <a:xfrm>
          <a:off x="1971510" y="31616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146</xdr:row>
      <xdr:rowOff>19080</xdr:rowOff>
    </xdr:from>
    <xdr:to>
      <xdr:col>3</xdr:col>
      <xdr:colOff>113760</xdr:colOff>
      <xdr:row>147</xdr:row>
      <xdr:rowOff>199800</xdr:rowOff>
    </xdr:to>
    <xdr:sp textlink="">
      <xdr:nvSpPr>
        <xdr:cNvPr id="85" name="AutoShape 23"/>
        <xdr:cNvSpPr/>
      </xdr:nvSpPr>
      <xdr:spPr>
        <a:xfrm>
          <a:off x="1971510" y="30753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169</xdr:row>
      <xdr:rowOff>28440</xdr:rowOff>
    </xdr:from>
    <xdr:to>
      <xdr:col>1</xdr:col>
      <xdr:colOff>399240</xdr:colOff>
      <xdr:row>170</xdr:row>
      <xdr:rowOff>180000</xdr:rowOff>
    </xdr:to>
    <xdr:sp textlink="">
      <xdr:nvSpPr>
        <xdr:cNvPr id="86" name="AutoShape 1"/>
        <xdr:cNvSpPr/>
      </xdr:nvSpPr>
      <xdr:spPr>
        <a:xfrm>
          <a:off x="695280" y="2690799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173</xdr:row>
      <xdr:rowOff>28440</xdr:rowOff>
    </xdr:from>
    <xdr:to>
      <xdr:col>1</xdr:col>
      <xdr:colOff>399240</xdr:colOff>
      <xdr:row>174</xdr:row>
      <xdr:rowOff>160920</xdr:rowOff>
    </xdr:to>
    <xdr:sp textlink="">
      <xdr:nvSpPr>
        <xdr:cNvPr id="87" name="AutoShape 2"/>
        <xdr:cNvSpPr/>
      </xdr:nvSpPr>
      <xdr:spPr>
        <a:xfrm>
          <a:off x="695280" y="2774619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168</xdr:row>
      <xdr:rowOff>76320</xdr:rowOff>
    </xdr:from>
    <xdr:to>
      <xdr:col>0</xdr:col>
      <xdr:colOff>342000</xdr:colOff>
      <xdr:row>174</xdr:row>
      <xdr:rowOff>142200</xdr:rowOff>
    </xdr:to>
    <xdr:sp textlink="">
      <xdr:nvSpPr>
        <xdr:cNvPr id="88" name="AutoShape 3"/>
        <xdr:cNvSpPr/>
      </xdr:nvSpPr>
      <xdr:spPr>
        <a:xfrm>
          <a:off x="237960" y="2674632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175</xdr:row>
      <xdr:rowOff>57240</xdr:rowOff>
    </xdr:from>
    <xdr:to>
      <xdr:col>2</xdr:col>
      <xdr:colOff>18360</xdr:colOff>
      <xdr:row>182</xdr:row>
      <xdr:rowOff>142200</xdr:rowOff>
    </xdr:to>
    <xdr:sp textlink="">
      <xdr:nvSpPr>
        <xdr:cNvPr id="89" name="AutoShape 5"/>
        <xdr:cNvSpPr/>
      </xdr:nvSpPr>
      <xdr:spPr>
        <a:xfrm>
          <a:off x="695280" y="2819409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177</xdr:row>
      <xdr:rowOff>19080</xdr:rowOff>
    </xdr:from>
    <xdr:to>
      <xdr:col>3</xdr:col>
      <xdr:colOff>113400</xdr:colOff>
      <xdr:row>178</xdr:row>
      <xdr:rowOff>199440</xdr:rowOff>
    </xdr:to>
    <xdr:sp textlink="">
      <xdr:nvSpPr>
        <xdr:cNvPr id="90" name="AutoShape 8"/>
        <xdr:cNvSpPr/>
      </xdr:nvSpPr>
      <xdr:spPr>
        <a:xfrm>
          <a:off x="1971510" y="285750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179</xdr:row>
      <xdr:rowOff>19080</xdr:rowOff>
    </xdr:from>
    <xdr:to>
      <xdr:col>3</xdr:col>
      <xdr:colOff>113400</xdr:colOff>
      <xdr:row>180</xdr:row>
      <xdr:rowOff>199440</xdr:rowOff>
    </xdr:to>
    <xdr:sp textlink="">
      <xdr:nvSpPr>
        <xdr:cNvPr id="91" name="AutoShape 9"/>
        <xdr:cNvSpPr/>
      </xdr:nvSpPr>
      <xdr:spPr>
        <a:xfrm>
          <a:off x="1971510" y="289941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183</xdr:row>
      <xdr:rowOff>19080</xdr:rowOff>
    </xdr:from>
    <xdr:to>
      <xdr:col>3</xdr:col>
      <xdr:colOff>113400</xdr:colOff>
      <xdr:row>184</xdr:row>
      <xdr:rowOff>199440</xdr:rowOff>
    </xdr:to>
    <xdr:sp textlink="">
      <xdr:nvSpPr>
        <xdr:cNvPr id="92" name="AutoShape 11"/>
        <xdr:cNvSpPr/>
      </xdr:nvSpPr>
      <xdr:spPr>
        <a:xfrm>
          <a:off x="1971510" y="298323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185</xdr:row>
      <xdr:rowOff>19080</xdr:rowOff>
    </xdr:from>
    <xdr:to>
      <xdr:col>3</xdr:col>
      <xdr:colOff>113400</xdr:colOff>
      <xdr:row>186</xdr:row>
      <xdr:rowOff>199440</xdr:rowOff>
    </xdr:to>
    <xdr:sp textlink="">
      <xdr:nvSpPr>
        <xdr:cNvPr id="93" name="AutoShape 12"/>
        <xdr:cNvSpPr/>
      </xdr:nvSpPr>
      <xdr:spPr>
        <a:xfrm>
          <a:off x="1971510" y="302514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193</xdr:row>
      <xdr:rowOff>19080</xdr:rowOff>
    </xdr:from>
    <xdr:to>
      <xdr:col>3</xdr:col>
      <xdr:colOff>113400</xdr:colOff>
      <xdr:row>194</xdr:row>
      <xdr:rowOff>199440</xdr:rowOff>
    </xdr:to>
    <xdr:sp textlink="">
      <xdr:nvSpPr>
        <xdr:cNvPr id="94" name="AutoShape 14"/>
        <xdr:cNvSpPr/>
      </xdr:nvSpPr>
      <xdr:spPr>
        <a:xfrm>
          <a:off x="1971510" y="319278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195</xdr:row>
      <xdr:rowOff>19080</xdr:rowOff>
    </xdr:from>
    <xdr:to>
      <xdr:col>3</xdr:col>
      <xdr:colOff>113400</xdr:colOff>
      <xdr:row>196</xdr:row>
      <xdr:rowOff>199440</xdr:rowOff>
    </xdr:to>
    <xdr:sp textlink="">
      <xdr:nvSpPr>
        <xdr:cNvPr id="95" name="AutoShape 15"/>
        <xdr:cNvSpPr/>
      </xdr:nvSpPr>
      <xdr:spPr>
        <a:xfrm>
          <a:off x="1971510" y="323469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201</xdr:row>
      <xdr:rowOff>19080</xdr:rowOff>
    </xdr:from>
    <xdr:to>
      <xdr:col>3</xdr:col>
      <xdr:colOff>113400</xdr:colOff>
      <xdr:row>202</xdr:row>
      <xdr:rowOff>199440</xdr:rowOff>
    </xdr:to>
    <xdr:sp textlink="">
      <xdr:nvSpPr>
        <xdr:cNvPr id="96" name="AutoShape 18"/>
        <xdr:cNvSpPr/>
      </xdr:nvSpPr>
      <xdr:spPr>
        <a:xfrm>
          <a:off x="1971510" y="336042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203</xdr:row>
      <xdr:rowOff>19080</xdr:rowOff>
    </xdr:from>
    <xdr:to>
      <xdr:col>3</xdr:col>
      <xdr:colOff>113400</xdr:colOff>
      <xdr:row>204</xdr:row>
      <xdr:rowOff>199440</xdr:rowOff>
    </xdr:to>
    <xdr:sp textlink="">
      <xdr:nvSpPr>
        <xdr:cNvPr id="97" name="AutoShape 20"/>
        <xdr:cNvSpPr/>
      </xdr:nvSpPr>
      <xdr:spPr>
        <a:xfrm>
          <a:off x="1971510" y="340233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175</xdr:row>
      <xdr:rowOff>66600</xdr:rowOff>
    </xdr:from>
    <xdr:to>
      <xdr:col>0</xdr:col>
      <xdr:colOff>342360</xdr:colOff>
      <xdr:row>204</xdr:row>
      <xdr:rowOff>94320</xdr:rowOff>
    </xdr:to>
    <xdr:sp textlink="">
      <xdr:nvSpPr>
        <xdr:cNvPr id="98" name="AutoShape 4"/>
        <xdr:cNvSpPr/>
      </xdr:nvSpPr>
      <xdr:spPr>
        <a:xfrm>
          <a:off x="228600" y="28203450"/>
          <a:ext cx="113760" cy="61046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181</xdr:row>
      <xdr:rowOff>19080</xdr:rowOff>
    </xdr:from>
    <xdr:to>
      <xdr:col>3</xdr:col>
      <xdr:colOff>113400</xdr:colOff>
      <xdr:row>182</xdr:row>
      <xdr:rowOff>199440</xdr:rowOff>
    </xdr:to>
    <xdr:sp textlink="">
      <xdr:nvSpPr>
        <xdr:cNvPr id="99" name="AutoShape 10"/>
        <xdr:cNvSpPr/>
      </xdr:nvSpPr>
      <xdr:spPr>
        <a:xfrm>
          <a:off x="1971510" y="294132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197</xdr:row>
      <xdr:rowOff>19080</xdr:rowOff>
    </xdr:from>
    <xdr:to>
      <xdr:col>3</xdr:col>
      <xdr:colOff>113400</xdr:colOff>
      <xdr:row>198</xdr:row>
      <xdr:rowOff>199440</xdr:rowOff>
    </xdr:to>
    <xdr:sp textlink="">
      <xdr:nvSpPr>
        <xdr:cNvPr id="100" name="AutoShape 16"/>
        <xdr:cNvSpPr/>
      </xdr:nvSpPr>
      <xdr:spPr>
        <a:xfrm>
          <a:off x="1971510" y="327660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199</xdr:row>
      <xdr:rowOff>19080</xdr:rowOff>
    </xdr:from>
    <xdr:to>
      <xdr:col>3</xdr:col>
      <xdr:colOff>113400</xdr:colOff>
      <xdr:row>200</xdr:row>
      <xdr:rowOff>199440</xdr:rowOff>
    </xdr:to>
    <xdr:sp textlink="">
      <xdr:nvSpPr>
        <xdr:cNvPr id="101" name="AutoShape 17"/>
        <xdr:cNvSpPr/>
      </xdr:nvSpPr>
      <xdr:spPr>
        <a:xfrm>
          <a:off x="1971510" y="331851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189</xdr:row>
      <xdr:rowOff>19080</xdr:rowOff>
    </xdr:from>
    <xdr:to>
      <xdr:col>3</xdr:col>
      <xdr:colOff>113400</xdr:colOff>
      <xdr:row>190</xdr:row>
      <xdr:rowOff>199440</xdr:rowOff>
    </xdr:to>
    <xdr:sp textlink="">
      <xdr:nvSpPr>
        <xdr:cNvPr id="102" name="AutoShape 21"/>
        <xdr:cNvSpPr/>
      </xdr:nvSpPr>
      <xdr:spPr>
        <a:xfrm>
          <a:off x="1971510" y="31089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361800</xdr:colOff>
      <xdr:row>193</xdr:row>
      <xdr:rowOff>28440</xdr:rowOff>
    </xdr:from>
    <xdr:to>
      <xdr:col>2</xdr:col>
      <xdr:colOff>8640</xdr:colOff>
      <xdr:row>196</xdr:row>
      <xdr:rowOff>180000</xdr:rowOff>
    </xdr:to>
    <xdr:sp textlink="">
      <xdr:nvSpPr>
        <xdr:cNvPr id="103" name="AutoShape 24"/>
        <xdr:cNvSpPr/>
      </xdr:nvSpPr>
      <xdr:spPr>
        <a:xfrm>
          <a:off x="742800" y="31937190"/>
          <a:ext cx="65940" cy="78021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175</xdr:row>
      <xdr:rowOff>19080</xdr:rowOff>
    </xdr:from>
    <xdr:to>
      <xdr:col>3</xdr:col>
      <xdr:colOff>113400</xdr:colOff>
      <xdr:row>176</xdr:row>
      <xdr:rowOff>199440</xdr:rowOff>
    </xdr:to>
    <xdr:sp textlink="">
      <xdr:nvSpPr>
        <xdr:cNvPr id="104" name="AutoShape 7"/>
        <xdr:cNvSpPr/>
      </xdr:nvSpPr>
      <xdr:spPr>
        <a:xfrm>
          <a:off x="1971510" y="281559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191</xdr:row>
      <xdr:rowOff>19080</xdr:rowOff>
    </xdr:from>
    <xdr:to>
      <xdr:col>3</xdr:col>
      <xdr:colOff>113400</xdr:colOff>
      <xdr:row>192</xdr:row>
      <xdr:rowOff>199440</xdr:rowOff>
    </xdr:to>
    <xdr:sp textlink="">
      <xdr:nvSpPr>
        <xdr:cNvPr id="105" name="AutoShape 13"/>
        <xdr:cNvSpPr/>
      </xdr:nvSpPr>
      <xdr:spPr>
        <a:xfrm>
          <a:off x="1971510" y="315087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187</xdr:row>
      <xdr:rowOff>19080</xdr:rowOff>
    </xdr:from>
    <xdr:to>
      <xdr:col>3</xdr:col>
      <xdr:colOff>113400</xdr:colOff>
      <xdr:row>188</xdr:row>
      <xdr:rowOff>199440</xdr:rowOff>
    </xdr:to>
    <xdr:sp textlink="">
      <xdr:nvSpPr>
        <xdr:cNvPr id="106" name="AutoShape 23"/>
        <xdr:cNvSpPr/>
      </xdr:nvSpPr>
      <xdr:spPr>
        <a:xfrm>
          <a:off x="1971510" y="306705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399960</xdr:colOff>
      <xdr:row>14</xdr:row>
      <xdr:rowOff>19080</xdr:rowOff>
    </xdr:from>
    <xdr:to>
      <xdr:col>1</xdr:col>
      <xdr:colOff>21600</xdr:colOff>
      <xdr:row>15</xdr:row>
      <xdr:rowOff>208800</xdr:rowOff>
    </xdr:to>
    <xdr:sp textlink="">
      <xdr:nvSpPr>
        <xdr:cNvPr id="2" name="AutoShape 5"/>
        <xdr:cNvSpPr/>
      </xdr:nvSpPr>
      <xdr:spPr>
        <a:xfrm>
          <a:off x="399960" y="2933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17</xdr:row>
      <xdr:rowOff>19080</xdr:rowOff>
    </xdr:from>
    <xdr:to>
      <xdr:col>1</xdr:col>
      <xdr:colOff>21600</xdr:colOff>
      <xdr:row>18</xdr:row>
      <xdr:rowOff>208800</xdr:rowOff>
    </xdr:to>
    <xdr:sp textlink="">
      <xdr:nvSpPr>
        <xdr:cNvPr id="3" name="AutoShape 5"/>
        <xdr:cNvSpPr/>
      </xdr:nvSpPr>
      <xdr:spPr>
        <a:xfrm>
          <a:off x="399960" y="3676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</xdr:row>
      <xdr:rowOff>19080</xdr:rowOff>
    </xdr:from>
    <xdr:to>
      <xdr:col>1</xdr:col>
      <xdr:colOff>21600</xdr:colOff>
      <xdr:row>5</xdr:row>
      <xdr:rowOff>208800</xdr:rowOff>
    </xdr:to>
    <xdr:sp textlink="">
      <xdr:nvSpPr>
        <xdr:cNvPr id="4" name="AutoShape 5"/>
        <xdr:cNvSpPr/>
      </xdr:nvSpPr>
      <xdr:spPr>
        <a:xfrm>
          <a:off x="399960" y="774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7</xdr:row>
      <xdr:rowOff>19080</xdr:rowOff>
    </xdr:from>
    <xdr:to>
      <xdr:col>1</xdr:col>
      <xdr:colOff>21600</xdr:colOff>
      <xdr:row>8</xdr:row>
      <xdr:rowOff>208800</xdr:rowOff>
    </xdr:to>
    <xdr:sp textlink="">
      <xdr:nvSpPr>
        <xdr:cNvPr id="5" name="AutoShape 5"/>
        <xdr:cNvSpPr/>
      </xdr:nvSpPr>
      <xdr:spPr>
        <a:xfrm>
          <a:off x="399960" y="1517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textlink="">
      <xdr:nvSpPr>
        <xdr:cNvPr id="6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26</xdr:row>
      <xdr:rowOff>19080</xdr:rowOff>
    </xdr:from>
    <xdr:to>
      <xdr:col>1</xdr:col>
      <xdr:colOff>21960</xdr:colOff>
      <xdr:row>27</xdr:row>
      <xdr:rowOff>209160</xdr:rowOff>
    </xdr:to>
    <xdr:sp textlink="">
      <xdr:nvSpPr>
        <xdr:cNvPr id="7" name="AutoShape 5"/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textlink="">
      <xdr:nvSpPr>
        <xdr:cNvPr id="8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26</xdr:row>
      <xdr:rowOff>19080</xdr:rowOff>
    </xdr:from>
    <xdr:to>
      <xdr:col>1</xdr:col>
      <xdr:colOff>21960</xdr:colOff>
      <xdr:row>27</xdr:row>
      <xdr:rowOff>209160</xdr:rowOff>
    </xdr:to>
    <xdr:sp textlink="">
      <xdr:nvSpPr>
        <xdr:cNvPr id="9" name="AutoShape 5"/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23</xdr:row>
      <xdr:rowOff>19080</xdr:rowOff>
    </xdr:from>
    <xdr:to>
      <xdr:col>1</xdr:col>
      <xdr:colOff>21960</xdr:colOff>
      <xdr:row>24</xdr:row>
      <xdr:rowOff>209160</xdr:rowOff>
    </xdr:to>
    <xdr:sp textlink="">
      <xdr:nvSpPr>
        <xdr:cNvPr id="10" name="AutoShape 5"/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415800</xdr:colOff>
      <xdr:row>26</xdr:row>
      <xdr:rowOff>19080</xdr:rowOff>
    </xdr:from>
    <xdr:to>
      <xdr:col>0</xdr:col>
      <xdr:colOff>453600</xdr:colOff>
      <xdr:row>27</xdr:row>
      <xdr:rowOff>209160</xdr:rowOff>
    </xdr:to>
    <xdr:sp textlink="">
      <xdr:nvSpPr>
        <xdr:cNvPr id="11" name="AutoShape 5"/>
        <xdr:cNvSpPr/>
      </xdr:nvSpPr>
      <xdr:spPr>
        <a:xfrm>
          <a:off x="415800" y="5657880"/>
          <a:ext cx="3780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textlink="">
      <xdr:nvSpPr>
        <xdr:cNvPr id="12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35</xdr:row>
      <xdr:rowOff>19080</xdr:rowOff>
    </xdr:from>
    <xdr:to>
      <xdr:col>1</xdr:col>
      <xdr:colOff>21960</xdr:colOff>
      <xdr:row>36</xdr:row>
      <xdr:rowOff>209160</xdr:rowOff>
    </xdr:to>
    <xdr:sp textlink="">
      <xdr:nvSpPr>
        <xdr:cNvPr id="13" name="AutoShape 5"/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textlink="">
      <xdr:nvSpPr>
        <xdr:cNvPr id="14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35</xdr:row>
      <xdr:rowOff>19080</xdr:rowOff>
    </xdr:from>
    <xdr:to>
      <xdr:col>1</xdr:col>
      <xdr:colOff>21960</xdr:colOff>
      <xdr:row>36</xdr:row>
      <xdr:rowOff>209160</xdr:rowOff>
    </xdr:to>
    <xdr:sp textlink="">
      <xdr:nvSpPr>
        <xdr:cNvPr id="15" name="AutoShape 5"/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32</xdr:row>
      <xdr:rowOff>19080</xdr:rowOff>
    </xdr:from>
    <xdr:to>
      <xdr:col>1</xdr:col>
      <xdr:colOff>21960</xdr:colOff>
      <xdr:row>33</xdr:row>
      <xdr:rowOff>209160</xdr:rowOff>
    </xdr:to>
    <xdr:sp textlink="">
      <xdr:nvSpPr>
        <xdr:cNvPr id="16" name="AutoShape 5"/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415800</xdr:colOff>
      <xdr:row>35</xdr:row>
      <xdr:rowOff>19080</xdr:rowOff>
    </xdr:from>
    <xdr:to>
      <xdr:col>0</xdr:col>
      <xdr:colOff>453600</xdr:colOff>
      <xdr:row>36</xdr:row>
      <xdr:rowOff>209160</xdr:rowOff>
    </xdr:to>
    <xdr:sp textlink="">
      <xdr:nvSpPr>
        <xdr:cNvPr id="17" name="AutoShape 5"/>
        <xdr:cNvSpPr/>
      </xdr:nvSpPr>
      <xdr:spPr>
        <a:xfrm>
          <a:off x="415800" y="7315230"/>
          <a:ext cx="3780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41</xdr:row>
      <xdr:rowOff>19080</xdr:rowOff>
    </xdr:from>
    <xdr:to>
      <xdr:col>1</xdr:col>
      <xdr:colOff>21600</xdr:colOff>
      <xdr:row>42</xdr:row>
      <xdr:rowOff>208800</xdr:rowOff>
    </xdr:to>
    <xdr:sp textlink="">
      <xdr:nvSpPr>
        <xdr:cNvPr id="18" name="AutoShape 5"/>
        <xdr:cNvSpPr/>
      </xdr:nvSpPr>
      <xdr:spPr>
        <a:xfrm>
          <a:off x="399960" y="89725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44</xdr:row>
      <xdr:rowOff>19080</xdr:rowOff>
    </xdr:from>
    <xdr:to>
      <xdr:col>1</xdr:col>
      <xdr:colOff>21600</xdr:colOff>
      <xdr:row>45</xdr:row>
      <xdr:rowOff>208800</xdr:rowOff>
    </xdr:to>
    <xdr:sp textlink="">
      <xdr:nvSpPr>
        <xdr:cNvPr id="19" name="AutoShape 5"/>
        <xdr:cNvSpPr/>
      </xdr:nvSpPr>
      <xdr:spPr>
        <a:xfrm>
          <a:off x="399960" y="97155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20</xdr:row>
      <xdr:rowOff>66600</xdr:rowOff>
    </xdr:from>
    <xdr:to>
      <xdr:col>1</xdr:col>
      <xdr:colOff>94680</xdr:colOff>
      <xdr:row>21</xdr:row>
      <xdr:rowOff>227880</xdr:rowOff>
    </xdr:to>
    <xdr:sp textlink="">
      <xdr:nvSpPr>
        <xdr:cNvPr id="2" name="AutoShape 5"/>
        <xdr:cNvSpPr/>
      </xdr:nvSpPr>
      <xdr:spPr>
        <a:xfrm>
          <a:off x="469930" y="45179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19</xdr:row>
      <xdr:rowOff>66600</xdr:rowOff>
    </xdr:from>
    <xdr:to>
      <xdr:col>0</xdr:col>
      <xdr:colOff>323280</xdr:colOff>
      <xdr:row>22</xdr:row>
      <xdr:rowOff>227880</xdr:rowOff>
    </xdr:to>
    <xdr:sp textlink="">
      <xdr:nvSpPr>
        <xdr:cNvPr id="3" name="AutoShape 7"/>
        <xdr:cNvSpPr/>
      </xdr:nvSpPr>
      <xdr:spPr>
        <a:xfrm>
          <a:off x="247680" y="42449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24</xdr:row>
      <xdr:rowOff>66600</xdr:rowOff>
    </xdr:from>
    <xdr:to>
      <xdr:col>1</xdr:col>
      <xdr:colOff>94680</xdr:colOff>
      <xdr:row>25</xdr:row>
      <xdr:rowOff>227880</xdr:rowOff>
    </xdr:to>
    <xdr:sp textlink="">
      <xdr:nvSpPr>
        <xdr:cNvPr id="4" name="AutoShape 2"/>
        <xdr:cNvSpPr/>
      </xdr:nvSpPr>
      <xdr:spPr>
        <a:xfrm>
          <a:off x="469930" y="56101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323280</xdr:colOff>
      <xdr:row>26</xdr:row>
      <xdr:rowOff>227880</xdr:rowOff>
    </xdr:to>
    <xdr:sp textlink="">
      <xdr:nvSpPr>
        <xdr:cNvPr id="5" name="AutoShape 8"/>
        <xdr:cNvSpPr/>
      </xdr:nvSpPr>
      <xdr:spPr>
        <a:xfrm>
          <a:off x="247680" y="53371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6</xdr:row>
      <xdr:rowOff>66600</xdr:rowOff>
    </xdr:from>
    <xdr:to>
      <xdr:col>1</xdr:col>
      <xdr:colOff>94680</xdr:colOff>
      <xdr:row>7</xdr:row>
      <xdr:rowOff>227880</xdr:rowOff>
    </xdr:to>
    <xdr:sp textlink="">
      <xdr:nvSpPr>
        <xdr:cNvPr id="6" name="AutoShape 5"/>
        <xdr:cNvSpPr/>
      </xdr:nvSpPr>
      <xdr:spPr>
        <a:xfrm>
          <a:off x="469930" y="12540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10</xdr:row>
      <xdr:rowOff>66600</xdr:rowOff>
    </xdr:from>
    <xdr:to>
      <xdr:col>1</xdr:col>
      <xdr:colOff>94680</xdr:colOff>
      <xdr:row>11</xdr:row>
      <xdr:rowOff>227880</xdr:rowOff>
    </xdr:to>
    <xdr:sp textlink="">
      <xdr:nvSpPr>
        <xdr:cNvPr id="7" name="AutoShape 6"/>
        <xdr:cNvSpPr/>
      </xdr:nvSpPr>
      <xdr:spPr>
        <a:xfrm>
          <a:off x="469930" y="23462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textlink="">
      <xdr:nvSpPr>
        <xdr:cNvPr id="8" name="AutoShape 7"/>
        <xdr:cNvSpPr/>
      </xdr:nvSpPr>
      <xdr:spPr>
        <a:xfrm>
          <a:off x="247680" y="9810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9</xdr:row>
      <xdr:rowOff>66600</xdr:rowOff>
    </xdr:from>
    <xdr:to>
      <xdr:col>0</xdr:col>
      <xdr:colOff>323280</xdr:colOff>
      <xdr:row>12</xdr:row>
      <xdr:rowOff>227880</xdr:rowOff>
    </xdr:to>
    <xdr:sp textlink="">
      <xdr:nvSpPr>
        <xdr:cNvPr id="9" name="AutoShape 8"/>
        <xdr:cNvSpPr/>
      </xdr:nvSpPr>
      <xdr:spPr>
        <a:xfrm>
          <a:off x="247680" y="20732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10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11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12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13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14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15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16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17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18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19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20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21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22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23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24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25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26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27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28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29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30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31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32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33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34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35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36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37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38" name="AutoShape 5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39" name="AutoShape 6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40" name="AutoShape 7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41" name="AutoShape 8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33</xdr:row>
      <xdr:rowOff>66600</xdr:rowOff>
    </xdr:from>
    <xdr:to>
      <xdr:col>1</xdr:col>
      <xdr:colOff>95040</xdr:colOff>
      <xdr:row>34</xdr:row>
      <xdr:rowOff>228240</xdr:rowOff>
    </xdr:to>
    <xdr:sp textlink="">
      <xdr:nvSpPr>
        <xdr:cNvPr id="42" name="AutoShape 1"/>
        <xdr:cNvSpPr/>
      </xdr:nvSpPr>
      <xdr:spPr>
        <a:xfrm>
          <a:off x="469930" y="76104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37</xdr:row>
      <xdr:rowOff>66600</xdr:rowOff>
    </xdr:from>
    <xdr:to>
      <xdr:col>1</xdr:col>
      <xdr:colOff>95040</xdr:colOff>
      <xdr:row>38</xdr:row>
      <xdr:rowOff>228240</xdr:rowOff>
    </xdr:to>
    <xdr:sp textlink="">
      <xdr:nvSpPr>
        <xdr:cNvPr id="43" name="AutoShape 2"/>
        <xdr:cNvSpPr/>
      </xdr:nvSpPr>
      <xdr:spPr>
        <a:xfrm>
          <a:off x="469930" y="87026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44" name="AutoShape 3"/>
        <xdr:cNvSpPr/>
      </xdr:nvSpPr>
      <xdr:spPr>
        <a:xfrm>
          <a:off x="247680" y="73373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66600</xdr:rowOff>
    </xdr:from>
    <xdr:to>
      <xdr:col>0</xdr:col>
      <xdr:colOff>323640</xdr:colOff>
      <xdr:row>39</xdr:row>
      <xdr:rowOff>228240</xdr:rowOff>
    </xdr:to>
    <xdr:sp textlink="">
      <xdr:nvSpPr>
        <xdr:cNvPr id="45" name="AutoShape 4"/>
        <xdr:cNvSpPr/>
      </xdr:nvSpPr>
      <xdr:spPr>
        <a:xfrm>
          <a:off x="247680" y="84295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46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47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48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49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50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51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52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53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54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55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56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57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58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59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60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61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62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63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64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65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66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67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68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69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70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71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72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73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74" name="AutoShape 5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75" name="AutoShape 6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76" name="AutoShape 7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77" name="AutoShape 8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46</xdr:row>
      <xdr:rowOff>66600</xdr:rowOff>
    </xdr:from>
    <xdr:to>
      <xdr:col>1</xdr:col>
      <xdr:colOff>95040</xdr:colOff>
      <xdr:row>47</xdr:row>
      <xdr:rowOff>228240</xdr:rowOff>
    </xdr:to>
    <xdr:sp textlink="">
      <xdr:nvSpPr>
        <xdr:cNvPr id="78" name="AutoShape 1"/>
        <xdr:cNvSpPr/>
      </xdr:nvSpPr>
      <xdr:spPr>
        <a:xfrm>
          <a:off x="469930" y="109505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50</xdr:row>
      <xdr:rowOff>66600</xdr:rowOff>
    </xdr:from>
    <xdr:to>
      <xdr:col>1</xdr:col>
      <xdr:colOff>95040</xdr:colOff>
      <xdr:row>51</xdr:row>
      <xdr:rowOff>228240</xdr:rowOff>
    </xdr:to>
    <xdr:sp textlink="">
      <xdr:nvSpPr>
        <xdr:cNvPr id="79" name="AutoShape 2"/>
        <xdr:cNvSpPr/>
      </xdr:nvSpPr>
      <xdr:spPr>
        <a:xfrm>
          <a:off x="469930" y="1204270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45</xdr:row>
      <xdr:rowOff>66600</xdr:rowOff>
    </xdr:from>
    <xdr:to>
      <xdr:col>0</xdr:col>
      <xdr:colOff>323640</xdr:colOff>
      <xdr:row>48</xdr:row>
      <xdr:rowOff>228240</xdr:rowOff>
    </xdr:to>
    <xdr:sp textlink="">
      <xdr:nvSpPr>
        <xdr:cNvPr id="80" name="AutoShape 3"/>
        <xdr:cNvSpPr/>
      </xdr:nvSpPr>
      <xdr:spPr>
        <a:xfrm>
          <a:off x="247680" y="106774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49</xdr:row>
      <xdr:rowOff>66600</xdr:rowOff>
    </xdr:from>
    <xdr:to>
      <xdr:col>0</xdr:col>
      <xdr:colOff>323640</xdr:colOff>
      <xdr:row>52</xdr:row>
      <xdr:rowOff>228240</xdr:rowOff>
    </xdr:to>
    <xdr:sp textlink="">
      <xdr:nvSpPr>
        <xdr:cNvPr id="81" name="AutoShape 4"/>
        <xdr:cNvSpPr/>
      </xdr:nvSpPr>
      <xdr:spPr>
        <a:xfrm>
          <a:off x="247680" y="117696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59</xdr:row>
      <xdr:rowOff>66600</xdr:rowOff>
    </xdr:from>
    <xdr:to>
      <xdr:col>1</xdr:col>
      <xdr:colOff>94680</xdr:colOff>
      <xdr:row>60</xdr:row>
      <xdr:rowOff>227880</xdr:rowOff>
    </xdr:to>
    <xdr:sp textlink="">
      <xdr:nvSpPr>
        <xdr:cNvPr id="82" name="AutoShape 5"/>
        <xdr:cNvSpPr/>
      </xdr:nvSpPr>
      <xdr:spPr>
        <a:xfrm>
          <a:off x="469930" y="108933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63</xdr:row>
      <xdr:rowOff>66600</xdr:rowOff>
    </xdr:from>
    <xdr:to>
      <xdr:col>1</xdr:col>
      <xdr:colOff>94680</xdr:colOff>
      <xdr:row>64</xdr:row>
      <xdr:rowOff>227880</xdr:rowOff>
    </xdr:to>
    <xdr:sp textlink="">
      <xdr:nvSpPr>
        <xdr:cNvPr id="83" name="AutoShape 6"/>
        <xdr:cNvSpPr/>
      </xdr:nvSpPr>
      <xdr:spPr>
        <a:xfrm>
          <a:off x="469930" y="119855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58</xdr:row>
      <xdr:rowOff>66600</xdr:rowOff>
    </xdr:from>
    <xdr:to>
      <xdr:col>0</xdr:col>
      <xdr:colOff>323280</xdr:colOff>
      <xdr:row>61</xdr:row>
      <xdr:rowOff>227880</xdr:rowOff>
    </xdr:to>
    <xdr:sp textlink="">
      <xdr:nvSpPr>
        <xdr:cNvPr id="84" name="AutoShape 7"/>
        <xdr:cNvSpPr/>
      </xdr:nvSpPr>
      <xdr:spPr>
        <a:xfrm>
          <a:off x="247680" y="106203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62</xdr:row>
      <xdr:rowOff>66600</xdr:rowOff>
    </xdr:from>
    <xdr:to>
      <xdr:col>0</xdr:col>
      <xdr:colOff>323280</xdr:colOff>
      <xdr:row>65</xdr:row>
      <xdr:rowOff>227880</xdr:rowOff>
    </xdr:to>
    <xdr:sp textlink="">
      <xdr:nvSpPr>
        <xdr:cNvPr id="85" name="AutoShape 8"/>
        <xdr:cNvSpPr/>
      </xdr:nvSpPr>
      <xdr:spPr>
        <a:xfrm>
          <a:off x="247680" y="117125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2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14</xdr:row>
      <xdr:rowOff>66600</xdr:rowOff>
    </xdr:from>
    <xdr:to>
      <xdr:col>0</xdr:col>
      <xdr:colOff>323280</xdr:colOff>
      <xdr:row>17</xdr:row>
      <xdr:rowOff>227880</xdr:rowOff>
    </xdr:to>
    <xdr:sp textlink="">
      <xdr:nvSpPr>
        <xdr:cNvPr id="3" name="AutoShape 3"/>
        <xdr:cNvSpPr/>
      </xdr:nvSpPr>
      <xdr:spPr>
        <a:xfrm>
          <a:off x="247680" y="29876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4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5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6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7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8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15</xdr:row>
      <xdr:rowOff>66600</xdr:rowOff>
    </xdr:from>
    <xdr:to>
      <xdr:col>1</xdr:col>
      <xdr:colOff>65880</xdr:colOff>
      <xdr:row>16</xdr:row>
      <xdr:rowOff>227880</xdr:rowOff>
    </xdr:to>
    <xdr:sp textlink="">
      <xdr:nvSpPr>
        <xdr:cNvPr id="9" name="AutoShape 5"/>
        <xdr:cNvSpPr/>
      </xdr:nvSpPr>
      <xdr:spPr>
        <a:xfrm>
          <a:off x="361800" y="32606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10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11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12" name="AutoShape 2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13" name="AutoShape 4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18</xdr:row>
      <xdr:rowOff>0</xdr:rowOff>
    </xdr:from>
    <xdr:to>
      <xdr:col>1</xdr:col>
      <xdr:colOff>94680</xdr:colOff>
      <xdr:row>18</xdr:row>
      <xdr:rowOff>360</xdr:rowOff>
    </xdr:to>
    <xdr:sp textlink="">
      <xdr:nvSpPr>
        <xdr:cNvPr id="14" name="AutoShape 6"/>
        <xdr:cNvSpPr/>
      </xdr:nvSpPr>
      <xdr:spPr>
        <a:xfrm>
          <a:off x="46993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0</xdr:rowOff>
    </xdr:from>
    <xdr:to>
      <xdr:col>0</xdr:col>
      <xdr:colOff>323280</xdr:colOff>
      <xdr:row>18</xdr:row>
      <xdr:rowOff>360</xdr:rowOff>
    </xdr:to>
    <xdr:sp textlink="">
      <xdr:nvSpPr>
        <xdr:cNvPr id="15" name="AutoShape 8"/>
        <xdr:cNvSpPr/>
      </xdr:nvSpPr>
      <xdr:spPr>
        <a:xfrm>
          <a:off x="247680" y="4013200"/>
          <a:ext cx="7560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6</xdr:row>
      <xdr:rowOff>66600</xdr:rowOff>
    </xdr:from>
    <xdr:to>
      <xdr:col>1</xdr:col>
      <xdr:colOff>65880</xdr:colOff>
      <xdr:row>7</xdr:row>
      <xdr:rowOff>227880</xdr:rowOff>
    </xdr:to>
    <xdr:sp textlink="">
      <xdr:nvSpPr>
        <xdr:cNvPr id="16" name="AutoShape 1"/>
        <xdr:cNvSpPr/>
      </xdr:nvSpPr>
      <xdr:spPr>
        <a:xfrm>
          <a:off x="361800" y="12540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textlink="">
      <xdr:nvSpPr>
        <xdr:cNvPr id="17" name="AutoShape 3"/>
        <xdr:cNvSpPr/>
      </xdr:nvSpPr>
      <xdr:spPr>
        <a:xfrm>
          <a:off x="247680" y="9810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18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19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20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21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22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23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24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25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26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27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28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29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30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31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32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33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34" name="AutoShape 1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35" name="AutoShape 2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36" name="AutoShape 3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37" name="AutoShape 4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38" name="AutoShape 5"/>
        <xdr:cNvSpPr/>
      </xdr:nvSpPr>
      <xdr:spPr>
        <a:xfrm>
          <a:off x="361800" y="52545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27</xdr:row>
      <xdr:rowOff>0</xdr:rowOff>
    </xdr:from>
    <xdr:to>
      <xdr:col>1</xdr:col>
      <xdr:colOff>95040</xdr:colOff>
      <xdr:row>27</xdr:row>
      <xdr:rowOff>360</xdr:rowOff>
    </xdr:to>
    <xdr:sp textlink="">
      <xdr:nvSpPr>
        <xdr:cNvPr id="39" name="AutoShape 6"/>
        <xdr:cNvSpPr/>
      </xdr:nvSpPr>
      <xdr:spPr>
        <a:xfrm>
          <a:off x="46993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40" name="AutoShape 7"/>
        <xdr:cNvSpPr/>
      </xdr:nvSpPr>
      <xdr:spPr>
        <a:xfrm>
          <a:off x="247680" y="49815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27</xdr:row>
      <xdr:rowOff>0</xdr:rowOff>
    </xdr:from>
    <xdr:to>
      <xdr:col>0</xdr:col>
      <xdr:colOff>323640</xdr:colOff>
      <xdr:row>27</xdr:row>
      <xdr:rowOff>360</xdr:rowOff>
    </xdr:to>
    <xdr:sp textlink="">
      <xdr:nvSpPr>
        <xdr:cNvPr id="41" name="AutoShape 8"/>
        <xdr:cNvSpPr/>
      </xdr:nvSpPr>
      <xdr:spPr>
        <a:xfrm>
          <a:off x="247680" y="600710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42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43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44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45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46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47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48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49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50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51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52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53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54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55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56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57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58" name="AutoShape 1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59" name="AutoShape 2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60" name="AutoShape 3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61" name="AutoShape 4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66240</xdr:colOff>
      <xdr:row>34</xdr:row>
      <xdr:rowOff>228240</xdr:rowOff>
    </xdr:to>
    <xdr:sp textlink="">
      <xdr:nvSpPr>
        <xdr:cNvPr id="62" name="AutoShape 5"/>
        <xdr:cNvSpPr/>
      </xdr:nvSpPr>
      <xdr:spPr>
        <a:xfrm>
          <a:off x="361800" y="72548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0</xdr:rowOff>
    </xdr:from>
    <xdr:to>
      <xdr:col>1</xdr:col>
      <xdr:colOff>95040</xdr:colOff>
      <xdr:row>36</xdr:row>
      <xdr:rowOff>360</xdr:rowOff>
    </xdr:to>
    <xdr:sp textlink="">
      <xdr:nvSpPr>
        <xdr:cNvPr id="63" name="AutoShape 6"/>
        <xdr:cNvSpPr/>
      </xdr:nvSpPr>
      <xdr:spPr>
        <a:xfrm>
          <a:off x="46993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323640</xdr:colOff>
      <xdr:row>35</xdr:row>
      <xdr:rowOff>228240</xdr:rowOff>
    </xdr:to>
    <xdr:sp textlink="">
      <xdr:nvSpPr>
        <xdr:cNvPr id="64" name="AutoShape 7"/>
        <xdr:cNvSpPr/>
      </xdr:nvSpPr>
      <xdr:spPr>
        <a:xfrm>
          <a:off x="247680" y="69817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36</xdr:row>
      <xdr:rowOff>0</xdr:rowOff>
    </xdr:from>
    <xdr:to>
      <xdr:col>0</xdr:col>
      <xdr:colOff>323640</xdr:colOff>
      <xdr:row>36</xdr:row>
      <xdr:rowOff>360</xdr:rowOff>
    </xdr:to>
    <xdr:sp textlink="">
      <xdr:nvSpPr>
        <xdr:cNvPr id="65" name="AutoShape 8"/>
        <xdr:cNvSpPr/>
      </xdr:nvSpPr>
      <xdr:spPr>
        <a:xfrm>
          <a:off x="247680" y="8007350"/>
          <a:ext cx="75960" cy="36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42</xdr:row>
      <xdr:rowOff>66600</xdr:rowOff>
    </xdr:from>
    <xdr:to>
      <xdr:col>1</xdr:col>
      <xdr:colOff>65880</xdr:colOff>
      <xdr:row>43</xdr:row>
      <xdr:rowOff>227880</xdr:rowOff>
    </xdr:to>
    <xdr:sp textlink="">
      <xdr:nvSpPr>
        <xdr:cNvPr id="66" name="AutoShape 1"/>
        <xdr:cNvSpPr/>
      </xdr:nvSpPr>
      <xdr:spPr>
        <a:xfrm>
          <a:off x="361800" y="72611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41</xdr:row>
      <xdr:rowOff>66600</xdr:rowOff>
    </xdr:from>
    <xdr:to>
      <xdr:col>0</xdr:col>
      <xdr:colOff>323280</xdr:colOff>
      <xdr:row>44</xdr:row>
      <xdr:rowOff>227880</xdr:rowOff>
    </xdr:to>
    <xdr:sp textlink="">
      <xdr:nvSpPr>
        <xdr:cNvPr id="67" name="AutoShape 3"/>
        <xdr:cNvSpPr/>
      </xdr:nvSpPr>
      <xdr:spPr>
        <a:xfrm>
          <a:off x="247680" y="69881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9359</xdr:colOff>
      <xdr:row>2</xdr:row>
      <xdr:rowOff>190499</xdr:rowOff>
    </xdr:from>
    <xdr:to>
      <xdr:col>1</xdr:col>
      <xdr:colOff>2533649</xdr:colOff>
      <xdr:row>3</xdr:row>
      <xdr:rowOff>1609724</xdr:rowOff>
    </xdr:to>
    <xdr:sp textlink="">
      <xdr:nvSpPr>
        <xdr:cNvPr id="6" name="Line 8"/>
        <xdr:cNvSpPr/>
      </xdr:nvSpPr>
      <xdr:spPr>
        <a:xfrm flipH="1" flipV="1">
          <a:off x="9359" y="571499"/>
          <a:ext cx="2838615" cy="160972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9359</xdr:colOff>
      <xdr:row>33</xdr:row>
      <xdr:rowOff>0</xdr:rowOff>
    </xdr:from>
    <xdr:to>
      <xdr:col>1</xdr:col>
      <xdr:colOff>2543174</xdr:colOff>
      <xdr:row>33</xdr:row>
      <xdr:rowOff>1619250</xdr:rowOff>
    </xdr:to>
    <xdr:sp textlink="">
      <xdr:nvSpPr>
        <xdr:cNvPr id="3" name="Line 8"/>
        <xdr:cNvSpPr/>
      </xdr:nvSpPr>
      <xdr:spPr>
        <a:xfrm flipH="1" flipV="1">
          <a:off x="9359" y="7715250"/>
          <a:ext cx="2848140" cy="16192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73"/>
  <sheetViews>
    <sheetView showGridLines="0" tabSelected="1" view="pageBreakPreview" zoomScale="60" zoomScaleNormal="60" workbookViewId="0"/>
  </sheetViews>
  <sheetFormatPr defaultColWidth="12.5" defaultRowHeight="17.25" x14ac:dyDescent="0.2"/>
  <cols>
    <col min="1" max="1" width="17.125" style="9" customWidth="1"/>
    <col min="2" max="2" width="41.5" style="1" customWidth="1"/>
    <col min="3" max="3" width="5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4" t="s">
        <v>263</v>
      </c>
      <c r="C1" s="2"/>
      <c r="E1" s="2"/>
    </row>
    <row r="2" spans="1:21" ht="24" customHeight="1" thickBot="1" x14ac:dyDescent="0.25">
      <c r="A2" s="3"/>
      <c r="B2" s="197"/>
      <c r="C2" s="3"/>
      <c r="D2" s="19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0</v>
      </c>
      <c r="R2" s="3"/>
      <c r="S2" s="3"/>
      <c r="T2" s="199" t="s">
        <v>1</v>
      </c>
    </row>
    <row r="3" spans="1:21" ht="24" customHeight="1" x14ac:dyDescent="0.2">
      <c r="A3" s="200"/>
      <c r="B3" s="201" t="s">
        <v>2</v>
      </c>
      <c r="C3" s="202" t="s">
        <v>3</v>
      </c>
      <c r="D3" s="203" t="s">
        <v>4</v>
      </c>
      <c r="E3" s="204" t="s">
        <v>5</v>
      </c>
      <c r="F3" s="204" t="s">
        <v>6</v>
      </c>
      <c r="G3" s="204" t="s">
        <v>7</v>
      </c>
      <c r="H3" s="204" t="s">
        <v>8</v>
      </c>
      <c r="I3" s="204" t="s">
        <v>9</v>
      </c>
      <c r="J3" s="204" t="s">
        <v>10</v>
      </c>
      <c r="K3" s="204" t="s">
        <v>11</v>
      </c>
      <c r="L3" s="204" t="s">
        <v>12</v>
      </c>
      <c r="M3" s="204" t="s">
        <v>13</v>
      </c>
      <c r="N3" s="204" t="s">
        <v>14</v>
      </c>
      <c r="O3" s="204" t="s">
        <v>15</v>
      </c>
      <c r="P3" s="204" t="s">
        <v>16</v>
      </c>
      <c r="Q3" s="204" t="s">
        <v>17</v>
      </c>
      <c r="R3" s="204" t="s">
        <v>18</v>
      </c>
      <c r="S3" s="204" t="s">
        <v>19</v>
      </c>
      <c r="T3" s="205" t="s">
        <v>20</v>
      </c>
    </row>
    <row r="4" spans="1:21" ht="30" customHeight="1" x14ac:dyDescent="0.2">
      <c r="A4" s="206" t="s">
        <v>21</v>
      </c>
      <c r="B4" s="207" t="s">
        <v>22</v>
      </c>
      <c r="C4" s="208" t="s">
        <v>23</v>
      </c>
      <c r="D4" s="209">
        <v>234</v>
      </c>
      <c r="E4" s="210">
        <v>69</v>
      </c>
      <c r="F4" s="210">
        <v>1</v>
      </c>
      <c r="G4" s="210">
        <v>1</v>
      </c>
      <c r="H4" s="210">
        <v>0</v>
      </c>
      <c r="I4" s="210">
        <v>0</v>
      </c>
      <c r="J4" s="210">
        <v>0</v>
      </c>
      <c r="K4" s="210">
        <v>42</v>
      </c>
      <c r="L4" s="210">
        <v>32</v>
      </c>
      <c r="M4" s="210">
        <v>0</v>
      </c>
      <c r="N4" s="210">
        <v>0</v>
      </c>
      <c r="O4" s="210">
        <v>0</v>
      </c>
      <c r="P4" s="210">
        <v>0</v>
      </c>
      <c r="Q4" s="210">
        <v>30</v>
      </c>
      <c r="R4" s="210">
        <v>7</v>
      </c>
      <c r="S4" s="210">
        <v>52</v>
      </c>
      <c r="T4" s="210">
        <v>0</v>
      </c>
      <c r="U4" s="8"/>
    </row>
    <row r="5" spans="1:21" ht="30" customHeight="1" x14ac:dyDescent="0.2">
      <c r="A5" s="211"/>
      <c r="B5" s="207" t="s">
        <v>24</v>
      </c>
      <c r="C5" s="212" t="s">
        <v>23</v>
      </c>
      <c r="D5" s="209">
        <v>17592</v>
      </c>
      <c r="E5" s="210">
        <v>1141</v>
      </c>
      <c r="F5" s="210">
        <v>622</v>
      </c>
      <c r="G5" s="210">
        <v>1015</v>
      </c>
      <c r="H5" s="210">
        <v>1097</v>
      </c>
      <c r="I5" s="210">
        <v>915</v>
      </c>
      <c r="J5" s="210">
        <v>521</v>
      </c>
      <c r="K5" s="210">
        <v>865</v>
      </c>
      <c r="L5" s="210">
        <v>913</v>
      </c>
      <c r="M5" s="210">
        <v>436</v>
      </c>
      <c r="N5" s="210">
        <v>1728</v>
      </c>
      <c r="O5" s="210">
        <v>879</v>
      </c>
      <c r="P5" s="210">
        <v>855</v>
      </c>
      <c r="Q5" s="210">
        <v>1566</v>
      </c>
      <c r="R5" s="210">
        <v>2308</v>
      </c>
      <c r="S5" s="210">
        <v>1461</v>
      </c>
      <c r="T5" s="210">
        <v>1270</v>
      </c>
      <c r="U5" s="8"/>
    </row>
    <row r="6" spans="1:21" ht="30" customHeight="1" x14ac:dyDescent="0.2">
      <c r="A6" s="211" t="s">
        <v>25</v>
      </c>
      <c r="B6" s="207" t="s">
        <v>26</v>
      </c>
      <c r="C6" s="212" t="s">
        <v>23</v>
      </c>
      <c r="D6" s="209">
        <v>17215</v>
      </c>
      <c r="E6" s="210">
        <v>1167</v>
      </c>
      <c r="F6" s="210">
        <v>580</v>
      </c>
      <c r="G6" s="210">
        <v>1099</v>
      </c>
      <c r="H6" s="210">
        <v>1053</v>
      </c>
      <c r="I6" s="210">
        <v>777</v>
      </c>
      <c r="J6" s="210">
        <v>481</v>
      </c>
      <c r="K6" s="210">
        <v>872</v>
      </c>
      <c r="L6" s="210">
        <v>856</v>
      </c>
      <c r="M6" s="210">
        <v>418</v>
      </c>
      <c r="N6" s="210">
        <v>1572</v>
      </c>
      <c r="O6" s="210">
        <v>951</v>
      </c>
      <c r="P6" s="210">
        <v>872</v>
      </c>
      <c r="Q6" s="210">
        <v>1525</v>
      </c>
      <c r="R6" s="210">
        <v>2307</v>
      </c>
      <c r="S6" s="210">
        <v>1406</v>
      </c>
      <c r="T6" s="210">
        <v>1279</v>
      </c>
      <c r="U6" s="8"/>
    </row>
    <row r="7" spans="1:21" ht="30" customHeight="1" x14ac:dyDescent="0.2">
      <c r="A7" s="213"/>
      <c r="B7" s="207" t="s">
        <v>27</v>
      </c>
      <c r="C7" s="212" t="s">
        <v>23</v>
      </c>
      <c r="D7" s="209">
        <v>1257</v>
      </c>
      <c r="E7" s="210">
        <v>45</v>
      </c>
      <c r="F7" s="210">
        <v>65</v>
      </c>
      <c r="G7" s="210">
        <v>106</v>
      </c>
      <c r="H7" s="210">
        <v>94</v>
      </c>
      <c r="I7" s="210">
        <v>112</v>
      </c>
      <c r="J7" s="210">
        <v>68</v>
      </c>
      <c r="K7" s="210">
        <v>55</v>
      </c>
      <c r="L7" s="210">
        <v>39</v>
      </c>
      <c r="M7" s="210">
        <v>61</v>
      </c>
      <c r="N7" s="210">
        <v>114</v>
      </c>
      <c r="O7" s="210">
        <v>101</v>
      </c>
      <c r="P7" s="210">
        <v>43</v>
      </c>
      <c r="Q7" s="210">
        <v>113</v>
      </c>
      <c r="R7" s="210">
        <v>125</v>
      </c>
      <c r="S7" s="210">
        <v>66</v>
      </c>
      <c r="T7" s="210">
        <v>50</v>
      </c>
      <c r="U7" s="8"/>
    </row>
    <row r="8" spans="1:21" ht="30" customHeight="1" x14ac:dyDescent="0.2">
      <c r="A8" s="214"/>
      <c r="B8" s="207" t="s">
        <v>28</v>
      </c>
      <c r="C8" s="212" t="s">
        <v>23</v>
      </c>
      <c r="D8" s="209">
        <v>291</v>
      </c>
      <c r="E8" s="210">
        <v>25</v>
      </c>
      <c r="F8" s="210">
        <v>23</v>
      </c>
      <c r="G8" s="210">
        <v>30</v>
      </c>
      <c r="H8" s="210">
        <v>20</v>
      </c>
      <c r="I8" s="210">
        <v>11</v>
      </c>
      <c r="J8" s="210">
        <v>15</v>
      </c>
      <c r="K8" s="210">
        <v>4</v>
      </c>
      <c r="L8" s="210">
        <v>2</v>
      </c>
      <c r="M8" s="210">
        <v>7</v>
      </c>
      <c r="N8" s="210">
        <v>27</v>
      </c>
      <c r="O8" s="210">
        <v>19</v>
      </c>
      <c r="P8" s="210">
        <v>20</v>
      </c>
      <c r="Q8" s="210">
        <v>16</v>
      </c>
      <c r="R8" s="210">
        <v>41</v>
      </c>
      <c r="S8" s="210">
        <v>24</v>
      </c>
      <c r="T8" s="210">
        <v>7</v>
      </c>
      <c r="U8" s="8"/>
    </row>
    <row r="9" spans="1:21" ht="30" customHeight="1" x14ac:dyDescent="0.2">
      <c r="A9" s="214"/>
      <c r="B9" s="215" t="s">
        <v>29</v>
      </c>
      <c r="C9" s="212" t="s">
        <v>23</v>
      </c>
      <c r="D9" s="209">
        <v>708</v>
      </c>
      <c r="E9" s="210">
        <v>0</v>
      </c>
      <c r="F9" s="210">
        <v>116</v>
      </c>
      <c r="G9" s="210">
        <v>52</v>
      </c>
      <c r="H9" s="210">
        <v>188</v>
      </c>
      <c r="I9" s="210">
        <v>11</v>
      </c>
      <c r="J9" s="210">
        <v>0</v>
      </c>
      <c r="K9" s="210">
        <v>121</v>
      </c>
      <c r="L9" s="210">
        <v>0</v>
      </c>
      <c r="M9" s="210">
        <v>0</v>
      </c>
      <c r="N9" s="210">
        <v>50</v>
      </c>
      <c r="O9" s="210">
        <v>0</v>
      </c>
      <c r="P9" s="210">
        <v>0</v>
      </c>
      <c r="Q9" s="210">
        <v>71</v>
      </c>
      <c r="R9" s="210">
        <v>99</v>
      </c>
      <c r="S9" s="210">
        <v>0</v>
      </c>
      <c r="T9" s="210">
        <v>0</v>
      </c>
      <c r="U9" s="8"/>
    </row>
    <row r="10" spans="1:21" ht="30" customHeight="1" x14ac:dyDescent="0.2">
      <c r="A10" s="214"/>
      <c r="B10" s="207" t="s">
        <v>30</v>
      </c>
      <c r="C10" s="212" t="s">
        <v>23</v>
      </c>
      <c r="D10" s="209">
        <v>3931</v>
      </c>
      <c r="E10" s="210">
        <v>428</v>
      </c>
      <c r="F10" s="210">
        <v>126</v>
      </c>
      <c r="G10" s="210">
        <v>1257</v>
      </c>
      <c r="H10" s="210">
        <v>376</v>
      </c>
      <c r="I10" s="210">
        <v>269</v>
      </c>
      <c r="J10" s="210">
        <v>150</v>
      </c>
      <c r="K10" s="210">
        <v>245</v>
      </c>
      <c r="L10" s="210">
        <v>168</v>
      </c>
      <c r="M10" s="210">
        <v>102</v>
      </c>
      <c r="N10" s="210">
        <v>17</v>
      </c>
      <c r="O10" s="210">
        <v>20</v>
      </c>
      <c r="P10" s="210">
        <v>125</v>
      </c>
      <c r="Q10" s="210">
        <v>297</v>
      </c>
      <c r="R10" s="210">
        <v>160</v>
      </c>
      <c r="S10" s="210">
        <v>0</v>
      </c>
      <c r="T10" s="210">
        <v>191</v>
      </c>
      <c r="U10" s="8"/>
    </row>
    <row r="11" spans="1:21" ht="30" customHeight="1" x14ac:dyDescent="0.2">
      <c r="A11" s="214"/>
      <c r="B11" s="207" t="s">
        <v>31</v>
      </c>
      <c r="C11" s="212" t="s">
        <v>23</v>
      </c>
      <c r="D11" s="209">
        <v>301</v>
      </c>
      <c r="E11" s="210">
        <v>12</v>
      </c>
      <c r="F11" s="210">
        <v>3</v>
      </c>
      <c r="G11" s="210">
        <v>22</v>
      </c>
      <c r="H11" s="210">
        <v>28</v>
      </c>
      <c r="I11" s="210">
        <v>67</v>
      </c>
      <c r="J11" s="210">
        <v>0</v>
      </c>
      <c r="K11" s="210">
        <v>4</v>
      </c>
      <c r="L11" s="210">
        <v>5</v>
      </c>
      <c r="M11" s="210">
        <v>1</v>
      </c>
      <c r="N11" s="210">
        <v>50</v>
      </c>
      <c r="O11" s="210">
        <v>11</v>
      </c>
      <c r="P11" s="210">
        <v>12</v>
      </c>
      <c r="Q11" s="210">
        <v>17</v>
      </c>
      <c r="R11" s="210">
        <v>34</v>
      </c>
      <c r="S11" s="210">
        <v>23</v>
      </c>
      <c r="T11" s="210">
        <v>12</v>
      </c>
      <c r="U11" s="8"/>
    </row>
    <row r="12" spans="1:21" ht="30" customHeight="1" x14ac:dyDescent="0.2">
      <c r="A12" s="214"/>
      <c r="B12" s="207" t="s">
        <v>32</v>
      </c>
      <c r="C12" s="212" t="s">
        <v>23</v>
      </c>
      <c r="D12" s="209">
        <v>751</v>
      </c>
      <c r="E12" s="210">
        <v>22</v>
      </c>
      <c r="F12" s="210">
        <v>168</v>
      </c>
      <c r="G12" s="210">
        <v>40</v>
      </c>
      <c r="H12" s="210">
        <v>73</v>
      </c>
      <c r="I12" s="210">
        <v>15</v>
      </c>
      <c r="J12" s="210">
        <v>0</v>
      </c>
      <c r="K12" s="210">
        <v>0</v>
      </c>
      <c r="L12" s="210">
        <v>42</v>
      </c>
      <c r="M12" s="210">
        <v>221</v>
      </c>
      <c r="N12" s="210">
        <v>18</v>
      </c>
      <c r="O12" s="210">
        <v>0</v>
      </c>
      <c r="P12" s="210">
        <v>25</v>
      </c>
      <c r="Q12" s="210">
        <v>0</v>
      </c>
      <c r="R12" s="210">
        <v>11</v>
      </c>
      <c r="S12" s="210">
        <v>115</v>
      </c>
      <c r="T12" s="210">
        <v>1</v>
      </c>
      <c r="U12" s="8"/>
    </row>
    <row r="13" spans="1:21" ht="30" customHeight="1" x14ac:dyDescent="0.2">
      <c r="A13" s="214"/>
      <c r="B13" s="207" t="s">
        <v>33</v>
      </c>
      <c r="C13" s="212" t="s">
        <v>23</v>
      </c>
      <c r="D13" s="209">
        <v>117</v>
      </c>
      <c r="E13" s="210">
        <v>0</v>
      </c>
      <c r="F13" s="210">
        <v>0</v>
      </c>
      <c r="G13" s="210">
        <v>0</v>
      </c>
      <c r="H13" s="210">
        <v>56</v>
      </c>
      <c r="I13" s="210">
        <v>0</v>
      </c>
      <c r="J13" s="210">
        <v>0</v>
      </c>
      <c r="K13" s="210">
        <v>0</v>
      </c>
      <c r="L13" s="210">
        <v>1</v>
      </c>
      <c r="M13" s="210">
        <v>0</v>
      </c>
      <c r="N13" s="210">
        <v>11</v>
      </c>
      <c r="O13" s="210">
        <v>0</v>
      </c>
      <c r="P13" s="210">
        <v>0</v>
      </c>
      <c r="Q13" s="210">
        <v>0</v>
      </c>
      <c r="R13" s="210">
        <v>49</v>
      </c>
      <c r="S13" s="210">
        <v>0</v>
      </c>
      <c r="T13" s="210">
        <v>0</v>
      </c>
      <c r="U13" s="8"/>
    </row>
    <row r="14" spans="1:21" ht="30" customHeight="1" x14ac:dyDescent="0.2">
      <c r="A14" s="214"/>
      <c r="B14" s="207" t="s">
        <v>34</v>
      </c>
      <c r="C14" s="208" t="s">
        <v>23</v>
      </c>
      <c r="D14" s="209">
        <v>1513</v>
      </c>
      <c r="E14" s="210">
        <v>100</v>
      </c>
      <c r="F14" s="210">
        <v>152</v>
      </c>
      <c r="G14" s="210">
        <v>65</v>
      </c>
      <c r="H14" s="210">
        <v>73</v>
      </c>
      <c r="I14" s="210">
        <v>97</v>
      </c>
      <c r="J14" s="210">
        <v>63</v>
      </c>
      <c r="K14" s="210">
        <v>62</v>
      </c>
      <c r="L14" s="210">
        <v>90</v>
      </c>
      <c r="M14" s="210">
        <v>25</v>
      </c>
      <c r="N14" s="210">
        <v>140</v>
      </c>
      <c r="O14" s="210">
        <v>50</v>
      </c>
      <c r="P14" s="210">
        <v>70</v>
      </c>
      <c r="Q14" s="210">
        <v>123</v>
      </c>
      <c r="R14" s="210">
        <v>172</v>
      </c>
      <c r="S14" s="210">
        <v>145</v>
      </c>
      <c r="T14" s="210">
        <v>86</v>
      </c>
      <c r="U14" s="8"/>
    </row>
    <row r="15" spans="1:21" ht="24" customHeight="1" x14ac:dyDescent="0.2">
      <c r="A15" s="214"/>
      <c r="B15" s="216" t="s">
        <v>35</v>
      </c>
      <c r="C15" s="217" t="s">
        <v>23</v>
      </c>
      <c r="D15" s="209">
        <v>45</v>
      </c>
      <c r="E15" s="210">
        <v>2</v>
      </c>
      <c r="F15" s="210">
        <v>12</v>
      </c>
      <c r="G15" s="210">
        <v>3</v>
      </c>
      <c r="H15" s="210">
        <v>4</v>
      </c>
      <c r="I15" s="210">
        <v>2</v>
      </c>
      <c r="J15" s="210">
        <v>0</v>
      </c>
      <c r="K15" s="210">
        <v>6</v>
      </c>
      <c r="L15" s="210">
        <v>1</v>
      </c>
      <c r="M15" s="210">
        <v>0</v>
      </c>
      <c r="N15" s="210">
        <v>1</v>
      </c>
      <c r="O15" s="210">
        <v>6</v>
      </c>
      <c r="P15" s="210">
        <v>4</v>
      </c>
      <c r="Q15" s="210">
        <v>0</v>
      </c>
      <c r="R15" s="210">
        <v>1</v>
      </c>
      <c r="S15" s="210">
        <v>3</v>
      </c>
      <c r="T15" s="210">
        <v>0</v>
      </c>
      <c r="U15" s="8"/>
    </row>
    <row r="16" spans="1:21" s="9" customFormat="1" ht="28.5" customHeight="1" x14ac:dyDescent="0.2">
      <c r="A16" s="218" t="s">
        <v>36</v>
      </c>
      <c r="B16" s="448" t="s">
        <v>37</v>
      </c>
      <c r="C16" s="219" t="s">
        <v>38</v>
      </c>
      <c r="D16" s="209">
        <v>167</v>
      </c>
      <c r="E16" s="210">
        <v>11</v>
      </c>
      <c r="F16" s="210">
        <v>9</v>
      </c>
      <c r="G16" s="210">
        <v>11</v>
      </c>
      <c r="H16" s="210">
        <v>14</v>
      </c>
      <c r="I16" s="210">
        <v>10</v>
      </c>
      <c r="J16" s="210">
        <v>5</v>
      </c>
      <c r="K16" s="210">
        <v>9</v>
      </c>
      <c r="L16" s="210">
        <v>9</v>
      </c>
      <c r="M16" s="210">
        <v>5</v>
      </c>
      <c r="N16" s="210">
        <v>15</v>
      </c>
      <c r="O16" s="210">
        <v>11</v>
      </c>
      <c r="P16" s="210">
        <v>10</v>
      </c>
      <c r="Q16" s="210">
        <v>15</v>
      </c>
      <c r="R16" s="210">
        <v>11</v>
      </c>
      <c r="S16" s="210">
        <v>11</v>
      </c>
      <c r="T16" s="210">
        <v>11</v>
      </c>
      <c r="U16" s="8"/>
    </row>
    <row r="17" spans="1:21" ht="28.5" customHeight="1" x14ac:dyDescent="0.2">
      <c r="A17" s="214"/>
      <c r="B17" s="448"/>
      <c r="C17" s="208" t="s">
        <v>23</v>
      </c>
      <c r="D17" s="209">
        <v>1534</v>
      </c>
      <c r="E17" s="210">
        <v>118</v>
      </c>
      <c r="F17" s="210">
        <v>86</v>
      </c>
      <c r="G17" s="210">
        <v>104</v>
      </c>
      <c r="H17" s="210">
        <v>139</v>
      </c>
      <c r="I17" s="210">
        <v>85</v>
      </c>
      <c r="J17" s="210">
        <v>71</v>
      </c>
      <c r="K17" s="210">
        <v>71</v>
      </c>
      <c r="L17" s="210">
        <v>76</v>
      </c>
      <c r="M17" s="210">
        <v>37</v>
      </c>
      <c r="N17" s="210">
        <v>179</v>
      </c>
      <c r="O17" s="210">
        <v>55</v>
      </c>
      <c r="P17" s="210">
        <v>60</v>
      </c>
      <c r="Q17" s="210">
        <v>127</v>
      </c>
      <c r="R17" s="210">
        <v>68</v>
      </c>
      <c r="S17" s="210">
        <v>144</v>
      </c>
      <c r="T17" s="210">
        <v>114</v>
      </c>
      <c r="U17" s="8"/>
    </row>
    <row r="18" spans="1:21" ht="28.5" customHeight="1" x14ac:dyDescent="0.2">
      <c r="A18" s="220" t="s">
        <v>39</v>
      </c>
      <c r="B18" s="443" t="s">
        <v>40</v>
      </c>
      <c r="C18" s="208" t="s">
        <v>38</v>
      </c>
      <c r="D18" s="209">
        <v>35</v>
      </c>
      <c r="E18" s="210">
        <v>3</v>
      </c>
      <c r="F18" s="210">
        <v>2</v>
      </c>
      <c r="G18" s="210">
        <v>2</v>
      </c>
      <c r="H18" s="210">
        <v>3</v>
      </c>
      <c r="I18" s="210">
        <v>4</v>
      </c>
      <c r="J18" s="210">
        <v>2</v>
      </c>
      <c r="K18" s="210">
        <v>2</v>
      </c>
      <c r="L18" s="210">
        <v>2</v>
      </c>
      <c r="M18" s="210">
        <v>3</v>
      </c>
      <c r="N18" s="210">
        <v>2</v>
      </c>
      <c r="O18" s="210">
        <v>1</v>
      </c>
      <c r="P18" s="210">
        <v>2</v>
      </c>
      <c r="Q18" s="210">
        <v>1</v>
      </c>
      <c r="R18" s="210">
        <v>2</v>
      </c>
      <c r="S18" s="210">
        <v>1</v>
      </c>
      <c r="T18" s="210">
        <v>3</v>
      </c>
      <c r="U18" s="8"/>
    </row>
    <row r="19" spans="1:21" ht="28.5" customHeight="1" x14ac:dyDescent="0.2">
      <c r="A19" s="221"/>
      <c r="B19" s="443"/>
      <c r="C19" s="208" t="s">
        <v>23</v>
      </c>
      <c r="D19" s="209">
        <v>220</v>
      </c>
      <c r="E19" s="210">
        <v>23</v>
      </c>
      <c r="F19" s="210">
        <v>12</v>
      </c>
      <c r="G19" s="210">
        <v>6</v>
      </c>
      <c r="H19" s="210">
        <v>22</v>
      </c>
      <c r="I19" s="210">
        <v>14</v>
      </c>
      <c r="J19" s="210">
        <v>19</v>
      </c>
      <c r="K19" s="210">
        <v>9</v>
      </c>
      <c r="L19" s="210">
        <v>17</v>
      </c>
      <c r="M19" s="210">
        <v>13</v>
      </c>
      <c r="N19" s="210">
        <v>6</v>
      </c>
      <c r="O19" s="210">
        <v>6</v>
      </c>
      <c r="P19" s="210">
        <v>27</v>
      </c>
      <c r="Q19" s="210">
        <v>15</v>
      </c>
      <c r="R19" s="210">
        <v>8</v>
      </c>
      <c r="S19" s="210">
        <v>8</v>
      </c>
      <c r="T19" s="210">
        <v>15</v>
      </c>
      <c r="U19" s="8"/>
    </row>
    <row r="20" spans="1:21" ht="28.5" customHeight="1" x14ac:dyDescent="0.2">
      <c r="A20" s="220" t="s">
        <v>41</v>
      </c>
      <c r="B20" s="442" t="s">
        <v>42</v>
      </c>
      <c r="C20" s="208" t="s">
        <v>38</v>
      </c>
      <c r="D20" s="209">
        <v>438</v>
      </c>
      <c r="E20" s="210">
        <v>33</v>
      </c>
      <c r="F20" s="210">
        <v>21</v>
      </c>
      <c r="G20" s="210">
        <v>37</v>
      </c>
      <c r="H20" s="210">
        <v>30</v>
      </c>
      <c r="I20" s="210">
        <v>23</v>
      </c>
      <c r="J20" s="210">
        <v>17</v>
      </c>
      <c r="K20" s="210">
        <v>20</v>
      </c>
      <c r="L20" s="210">
        <v>22</v>
      </c>
      <c r="M20" s="210">
        <v>17</v>
      </c>
      <c r="N20" s="210">
        <v>35</v>
      </c>
      <c r="O20" s="210">
        <v>36</v>
      </c>
      <c r="P20" s="210">
        <v>25</v>
      </c>
      <c r="Q20" s="210">
        <v>20</v>
      </c>
      <c r="R20" s="210">
        <v>39</v>
      </c>
      <c r="S20" s="210">
        <v>29</v>
      </c>
      <c r="T20" s="210">
        <v>34</v>
      </c>
      <c r="U20" s="8"/>
    </row>
    <row r="21" spans="1:21" ht="28.5" customHeight="1" x14ac:dyDescent="0.2">
      <c r="A21" s="223"/>
      <c r="B21" s="442"/>
      <c r="C21" s="208" t="s">
        <v>23</v>
      </c>
      <c r="D21" s="209">
        <v>8834</v>
      </c>
      <c r="E21" s="210">
        <v>624</v>
      </c>
      <c r="F21" s="210">
        <v>490</v>
      </c>
      <c r="G21" s="210">
        <v>691</v>
      </c>
      <c r="H21" s="210">
        <v>613</v>
      </c>
      <c r="I21" s="210">
        <v>566</v>
      </c>
      <c r="J21" s="210">
        <v>390</v>
      </c>
      <c r="K21" s="210">
        <v>497</v>
      </c>
      <c r="L21" s="210">
        <v>217</v>
      </c>
      <c r="M21" s="210">
        <v>289</v>
      </c>
      <c r="N21" s="210">
        <v>736</v>
      </c>
      <c r="O21" s="210">
        <v>448</v>
      </c>
      <c r="P21" s="210">
        <v>438</v>
      </c>
      <c r="Q21" s="210">
        <v>613</v>
      </c>
      <c r="R21" s="210">
        <v>988</v>
      </c>
      <c r="S21" s="210">
        <v>618</v>
      </c>
      <c r="T21" s="210">
        <v>616</v>
      </c>
      <c r="U21" s="8"/>
    </row>
    <row r="22" spans="1:21" ht="28.5" customHeight="1" x14ac:dyDescent="0.2">
      <c r="A22" s="214"/>
      <c r="B22" s="442" t="s">
        <v>43</v>
      </c>
      <c r="C22" s="208" t="s">
        <v>38</v>
      </c>
      <c r="D22" s="209">
        <v>178</v>
      </c>
      <c r="E22" s="210">
        <v>11</v>
      </c>
      <c r="F22" s="210">
        <v>11</v>
      </c>
      <c r="G22" s="210">
        <v>11</v>
      </c>
      <c r="H22" s="210">
        <v>14</v>
      </c>
      <c r="I22" s="210">
        <v>11</v>
      </c>
      <c r="J22" s="210">
        <v>11</v>
      </c>
      <c r="K22" s="210">
        <v>11</v>
      </c>
      <c r="L22" s="210">
        <v>11</v>
      </c>
      <c r="M22" s="210">
        <v>10</v>
      </c>
      <c r="N22" s="210">
        <v>11</v>
      </c>
      <c r="O22" s="210">
        <v>12</v>
      </c>
      <c r="P22" s="210">
        <v>11</v>
      </c>
      <c r="Q22" s="210">
        <v>10</v>
      </c>
      <c r="R22" s="210">
        <v>11</v>
      </c>
      <c r="S22" s="210">
        <v>11</v>
      </c>
      <c r="T22" s="210">
        <v>11</v>
      </c>
      <c r="U22" s="8"/>
    </row>
    <row r="23" spans="1:21" ht="28.5" customHeight="1" x14ac:dyDescent="0.2">
      <c r="A23" s="214"/>
      <c r="B23" s="442"/>
      <c r="C23" s="212" t="s">
        <v>23</v>
      </c>
      <c r="D23" s="209">
        <v>2174</v>
      </c>
      <c r="E23" s="210">
        <v>157</v>
      </c>
      <c r="F23" s="210">
        <v>96</v>
      </c>
      <c r="G23" s="210">
        <v>148</v>
      </c>
      <c r="H23" s="210">
        <v>211</v>
      </c>
      <c r="I23" s="210">
        <v>184</v>
      </c>
      <c r="J23" s="210">
        <v>140</v>
      </c>
      <c r="K23" s="210">
        <v>144</v>
      </c>
      <c r="L23" s="210">
        <v>112</v>
      </c>
      <c r="M23" s="210">
        <v>110</v>
      </c>
      <c r="N23" s="210">
        <v>138</v>
      </c>
      <c r="O23" s="210">
        <v>97</v>
      </c>
      <c r="P23" s="210">
        <v>83</v>
      </c>
      <c r="Q23" s="210">
        <v>75</v>
      </c>
      <c r="R23" s="210">
        <v>171</v>
      </c>
      <c r="S23" s="210">
        <v>199</v>
      </c>
      <c r="T23" s="210">
        <v>109</v>
      </c>
      <c r="U23" s="8"/>
    </row>
    <row r="24" spans="1:21" ht="28.5" customHeight="1" x14ac:dyDescent="0.2">
      <c r="B24" s="442" t="s">
        <v>44</v>
      </c>
      <c r="C24" s="208" t="s">
        <v>38</v>
      </c>
      <c r="D24" s="209">
        <v>40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7</v>
      </c>
      <c r="K24" s="210">
        <v>0</v>
      </c>
      <c r="L24" s="210">
        <v>4</v>
      </c>
      <c r="M24" s="210">
        <v>0</v>
      </c>
      <c r="N24" s="210">
        <v>0</v>
      </c>
      <c r="O24" s="210">
        <v>22</v>
      </c>
      <c r="P24" s="210">
        <v>0</v>
      </c>
      <c r="Q24" s="210">
        <v>0</v>
      </c>
      <c r="R24" s="210">
        <v>6</v>
      </c>
      <c r="S24" s="210">
        <v>0</v>
      </c>
      <c r="T24" s="210">
        <v>1</v>
      </c>
      <c r="U24" s="8"/>
    </row>
    <row r="25" spans="1:21" ht="28.5" customHeight="1" x14ac:dyDescent="0.2">
      <c r="A25" s="221"/>
      <c r="B25" s="442"/>
      <c r="C25" s="212" t="s">
        <v>23</v>
      </c>
      <c r="D25" s="209">
        <v>301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49</v>
      </c>
      <c r="K25" s="210">
        <v>0</v>
      </c>
      <c r="L25" s="210">
        <v>38</v>
      </c>
      <c r="M25" s="210">
        <v>0</v>
      </c>
      <c r="N25" s="210">
        <v>0</v>
      </c>
      <c r="O25" s="210">
        <v>137</v>
      </c>
      <c r="P25" s="210">
        <v>0</v>
      </c>
      <c r="Q25" s="210">
        <v>0</v>
      </c>
      <c r="R25" s="210">
        <v>75</v>
      </c>
      <c r="S25" s="210">
        <v>0</v>
      </c>
      <c r="T25" s="210">
        <v>2</v>
      </c>
      <c r="U25" s="8"/>
    </row>
    <row r="26" spans="1:21" ht="28.5" customHeight="1" x14ac:dyDescent="0.2">
      <c r="A26" s="214"/>
      <c r="B26" s="442" t="s">
        <v>45</v>
      </c>
      <c r="C26" s="208" t="s">
        <v>38</v>
      </c>
      <c r="D26" s="209">
        <v>61</v>
      </c>
      <c r="E26" s="210">
        <v>10</v>
      </c>
      <c r="F26" s="210">
        <v>4</v>
      </c>
      <c r="G26" s="210">
        <v>4</v>
      </c>
      <c r="H26" s="210">
        <v>2</v>
      </c>
      <c r="I26" s="210">
        <v>6</v>
      </c>
      <c r="J26" s="210">
        <v>2</v>
      </c>
      <c r="K26" s="210">
        <v>0</v>
      </c>
      <c r="L26" s="210">
        <v>4</v>
      </c>
      <c r="M26" s="210">
        <v>4</v>
      </c>
      <c r="N26" s="210">
        <v>0</v>
      </c>
      <c r="O26" s="210">
        <v>4</v>
      </c>
      <c r="P26" s="210">
        <v>0</v>
      </c>
      <c r="Q26" s="210">
        <v>13</v>
      </c>
      <c r="R26" s="210">
        <v>5</v>
      </c>
      <c r="S26" s="210">
        <v>3</v>
      </c>
      <c r="T26" s="210">
        <v>0</v>
      </c>
      <c r="U26" s="8"/>
    </row>
    <row r="27" spans="1:21" ht="28.5" customHeight="1" x14ac:dyDescent="0.2">
      <c r="A27" s="206"/>
      <c r="B27" s="442"/>
      <c r="C27" s="212" t="s">
        <v>23</v>
      </c>
      <c r="D27" s="209">
        <v>702</v>
      </c>
      <c r="E27" s="210">
        <v>104</v>
      </c>
      <c r="F27" s="210">
        <v>81</v>
      </c>
      <c r="G27" s="210">
        <v>53</v>
      </c>
      <c r="H27" s="210">
        <v>27</v>
      </c>
      <c r="I27" s="210">
        <v>119</v>
      </c>
      <c r="J27" s="210">
        <v>18</v>
      </c>
      <c r="K27" s="210">
        <v>0</v>
      </c>
      <c r="L27" s="210">
        <v>46</v>
      </c>
      <c r="M27" s="210">
        <v>37</v>
      </c>
      <c r="N27" s="210">
        <v>0</v>
      </c>
      <c r="O27" s="210">
        <v>28</v>
      </c>
      <c r="P27" s="210">
        <v>0</v>
      </c>
      <c r="Q27" s="210">
        <v>86</v>
      </c>
      <c r="R27" s="210">
        <v>79</v>
      </c>
      <c r="S27" s="210">
        <v>24</v>
      </c>
      <c r="T27" s="210">
        <v>0</v>
      </c>
      <c r="U27" s="8"/>
    </row>
    <row r="28" spans="1:21" ht="28.5" customHeight="1" x14ac:dyDescent="0.2">
      <c r="A28" s="214"/>
      <c r="B28" s="442" t="s">
        <v>46</v>
      </c>
      <c r="C28" s="208" t="s">
        <v>38</v>
      </c>
      <c r="D28" s="209">
        <v>188</v>
      </c>
      <c r="E28" s="210">
        <v>23</v>
      </c>
      <c r="F28" s="210">
        <v>7</v>
      </c>
      <c r="G28" s="210">
        <v>5</v>
      </c>
      <c r="H28" s="210">
        <v>9</v>
      </c>
      <c r="I28" s="210">
        <v>7</v>
      </c>
      <c r="J28" s="210">
        <v>3</v>
      </c>
      <c r="K28" s="210">
        <v>13</v>
      </c>
      <c r="L28" s="210">
        <v>9</v>
      </c>
      <c r="M28" s="210">
        <v>8</v>
      </c>
      <c r="N28" s="210">
        <v>19</v>
      </c>
      <c r="O28" s="210">
        <v>13</v>
      </c>
      <c r="P28" s="210">
        <v>21</v>
      </c>
      <c r="Q28" s="210">
        <v>9</v>
      </c>
      <c r="R28" s="210">
        <v>21</v>
      </c>
      <c r="S28" s="210">
        <v>14</v>
      </c>
      <c r="T28" s="210">
        <v>7</v>
      </c>
      <c r="U28" s="8"/>
    </row>
    <row r="29" spans="1:21" ht="28.5" customHeight="1" x14ac:dyDescent="0.2">
      <c r="A29" s="214"/>
      <c r="B29" s="442"/>
      <c r="C29" s="212" t="s">
        <v>23</v>
      </c>
      <c r="D29" s="209">
        <v>2195</v>
      </c>
      <c r="E29" s="210">
        <v>321</v>
      </c>
      <c r="F29" s="210">
        <v>144</v>
      </c>
      <c r="G29" s="210">
        <v>62</v>
      </c>
      <c r="H29" s="210">
        <v>109</v>
      </c>
      <c r="I29" s="210">
        <v>109</v>
      </c>
      <c r="J29" s="210">
        <v>34</v>
      </c>
      <c r="K29" s="210">
        <v>118</v>
      </c>
      <c r="L29" s="210">
        <v>91</v>
      </c>
      <c r="M29" s="210">
        <v>65</v>
      </c>
      <c r="N29" s="210">
        <v>220</v>
      </c>
      <c r="O29" s="210">
        <v>98</v>
      </c>
      <c r="P29" s="210">
        <v>230</v>
      </c>
      <c r="Q29" s="210">
        <v>118</v>
      </c>
      <c r="R29" s="210">
        <v>242</v>
      </c>
      <c r="S29" s="210">
        <v>150</v>
      </c>
      <c r="T29" s="210">
        <v>84</v>
      </c>
      <c r="U29" s="8"/>
    </row>
    <row r="30" spans="1:21" ht="28.5" customHeight="1" x14ac:dyDescent="0.2">
      <c r="A30" s="224"/>
      <c r="B30" s="442" t="s">
        <v>47</v>
      </c>
      <c r="C30" s="208" t="s">
        <v>38</v>
      </c>
      <c r="D30" s="209">
        <v>47</v>
      </c>
      <c r="E30" s="210">
        <v>3</v>
      </c>
      <c r="F30" s="210">
        <v>3</v>
      </c>
      <c r="G30" s="210">
        <v>5</v>
      </c>
      <c r="H30" s="210">
        <v>3</v>
      </c>
      <c r="I30" s="210">
        <v>2</v>
      </c>
      <c r="J30" s="210">
        <v>2</v>
      </c>
      <c r="K30" s="210">
        <v>2</v>
      </c>
      <c r="L30" s="210">
        <v>1</v>
      </c>
      <c r="M30" s="210">
        <v>5</v>
      </c>
      <c r="N30" s="210">
        <v>3</v>
      </c>
      <c r="O30" s="210">
        <v>3</v>
      </c>
      <c r="P30" s="210">
        <v>5</v>
      </c>
      <c r="Q30" s="210">
        <v>1</v>
      </c>
      <c r="R30" s="210">
        <v>3</v>
      </c>
      <c r="S30" s="210">
        <v>4</v>
      </c>
      <c r="T30" s="210">
        <v>2</v>
      </c>
      <c r="U30" s="8"/>
    </row>
    <row r="31" spans="1:21" ht="28.5" customHeight="1" x14ac:dyDescent="0.2">
      <c r="A31" s="224"/>
      <c r="B31" s="442"/>
      <c r="C31" s="212" t="s">
        <v>23</v>
      </c>
      <c r="D31" s="209">
        <v>284</v>
      </c>
      <c r="E31" s="210">
        <v>22</v>
      </c>
      <c r="F31" s="210">
        <v>17</v>
      </c>
      <c r="G31" s="210">
        <v>44</v>
      </c>
      <c r="H31" s="210">
        <v>16</v>
      </c>
      <c r="I31" s="210">
        <v>6</v>
      </c>
      <c r="J31" s="210">
        <v>26</v>
      </c>
      <c r="K31" s="210">
        <v>8</v>
      </c>
      <c r="L31" s="210">
        <v>4</v>
      </c>
      <c r="M31" s="210">
        <v>5</v>
      </c>
      <c r="N31" s="210">
        <v>19</v>
      </c>
      <c r="O31" s="210">
        <v>9</v>
      </c>
      <c r="P31" s="210">
        <v>39</v>
      </c>
      <c r="Q31" s="210">
        <v>4</v>
      </c>
      <c r="R31" s="210">
        <v>26</v>
      </c>
      <c r="S31" s="210">
        <v>33</v>
      </c>
      <c r="T31" s="210">
        <v>6</v>
      </c>
      <c r="U31" s="8"/>
    </row>
    <row r="32" spans="1:21" ht="28.5" customHeight="1" x14ac:dyDescent="0.2">
      <c r="A32" s="224"/>
      <c r="B32" s="450" t="s">
        <v>48</v>
      </c>
      <c r="C32" s="208" t="s">
        <v>38</v>
      </c>
      <c r="D32" s="209">
        <v>267</v>
      </c>
      <c r="E32" s="210">
        <v>11</v>
      </c>
      <c r="F32" s="210">
        <v>13</v>
      </c>
      <c r="G32" s="210">
        <v>12</v>
      </c>
      <c r="H32" s="210">
        <v>15</v>
      </c>
      <c r="I32" s="210">
        <v>7</v>
      </c>
      <c r="J32" s="210">
        <v>16</v>
      </c>
      <c r="K32" s="210">
        <v>6</v>
      </c>
      <c r="L32" s="210">
        <v>29</v>
      </c>
      <c r="M32" s="210">
        <v>55</v>
      </c>
      <c r="N32" s="210">
        <v>5</v>
      </c>
      <c r="O32" s="210">
        <v>9</v>
      </c>
      <c r="P32" s="210">
        <v>15</v>
      </c>
      <c r="Q32" s="210">
        <v>9</v>
      </c>
      <c r="R32" s="210">
        <v>28</v>
      </c>
      <c r="S32" s="210">
        <v>11</v>
      </c>
      <c r="T32" s="210">
        <v>26</v>
      </c>
      <c r="U32" s="8"/>
    </row>
    <row r="33" spans="1:21" ht="28.5" customHeight="1" x14ac:dyDescent="0.2">
      <c r="A33" s="224"/>
      <c r="B33" s="450"/>
      <c r="C33" s="212" t="s">
        <v>23</v>
      </c>
      <c r="D33" s="209">
        <v>5476</v>
      </c>
      <c r="E33" s="210">
        <v>216</v>
      </c>
      <c r="F33" s="210">
        <v>356</v>
      </c>
      <c r="G33" s="210">
        <v>250</v>
      </c>
      <c r="H33" s="210">
        <v>721</v>
      </c>
      <c r="I33" s="210">
        <v>282</v>
      </c>
      <c r="J33" s="210">
        <v>195</v>
      </c>
      <c r="K33" s="210">
        <v>80</v>
      </c>
      <c r="L33" s="210">
        <v>637</v>
      </c>
      <c r="M33" s="210">
        <v>218</v>
      </c>
      <c r="N33" s="210">
        <v>21</v>
      </c>
      <c r="O33" s="210">
        <v>668</v>
      </c>
      <c r="P33" s="210">
        <v>406</v>
      </c>
      <c r="Q33" s="210">
        <v>179</v>
      </c>
      <c r="R33" s="210">
        <v>262</v>
      </c>
      <c r="S33" s="210">
        <v>421</v>
      </c>
      <c r="T33" s="210">
        <v>564</v>
      </c>
    </row>
    <row r="34" spans="1:21" ht="28.5" customHeight="1" x14ac:dyDescent="0.2">
      <c r="A34" s="224"/>
      <c r="B34" s="442" t="s">
        <v>49</v>
      </c>
      <c r="C34" s="208" t="s">
        <v>38</v>
      </c>
      <c r="D34" s="209">
        <v>54</v>
      </c>
      <c r="E34" s="210">
        <v>3</v>
      </c>
      <c r="F34" s="210">
        <v>4</v>
      </c>
      <c r="G34" s="210">
        <v>2</v>
      </c>
      <c r="H34" s="210">
        <v>5</v>
      </c>
      <c r="I34" s="210">
        <v>2</v>
      </c>
      <c r="J34" s="210">
        <v>3</v>
      </c>
      <c r="K34" s="210">
        <v>4</v>
      </c>
      <c r="L34" s="210">
        <v>4</v>
      </c>
      <c r="M34" s="210">
        <v>3</v>
      </c>
      <c r="N34" s="210">
        <v>5</v>
      </c>
      <c r="O34" s="210">
        <v>3</v>
      </c>
      <c r="P34" s="210">
        <v>3</v>
      </c>
      <c r="Q34" s="210">
        <v>2</v>
      </c>
      <c r="R34" s="210">
        <v>2</v>
      </c>
      <c r="S34" s="210">
        <v>6</v>
      </c>
      <c r="T34" s="210">
        <v>3</v>
      </c>
      <c r="U34" s="8"/>
    </row>
    <row r="35" spans="1:21" ht="28.5" customHeight="1" x14ac:dyDescent="0.2">
      <c r="A35" s="224"/>
      <c r="B35" s="442"/>
      <c r="C35" s="212" t="s">
        <v>23</v>
      </c>
      <c r="D35" s="209">
        <v>666</v>
      </c>
      <c r="E35" s="210">
        <v>32</v>
      </c>
      <c r="F35" s="210">
        <v>62</v>
      </c>
      <c r="G35" s="210">
        <v>22</v>
      </c>
      <c r="H35" s="210">
        <v>47</v>
      </c>
      <c r="I35" s="210">
        <v>20</v>
      </c>
      <c r="J35" s="210">
        <v>45</v>
      </c>
      <c r="K35" s="210">
        <v>58</v>
      </c>
      <c r="L35" s="210">
        <v>55</v>
      </c>
      <c r="M35" s="210">
        <v>30</v>
      </c>
      <c r="N35" s="210">
        <v>50</v>
      </c>
      <c r="O35" s="210">
        <v>18</v>
      </c>
      <c r="P35" s="210">
        <v>70</v>
      </c>
      <c r="Q35" s="210">
        <v>13</v>
      </c>
      <c r="R35" s="210">
        <v>33</v>
      </c>
      <c r="S35" s="210">
        <v>88</v>
      </c>
      <c r="T35" s="210">
        <v>23</v>
      </c>
      <c r="U35" s="8"/>
    </row>
    <row r="36" spans="1:21" ht="28.5" customHeight="1" x14ac:dyDescent="0.2">
      <c r="A36" s="224"/>
      <c r="B36" s="442" t="s">
        <v>50</v>
      </c>
      <c r="C36" s="208" t="s">
        <v>38</v>
      </c>
      <c r="D36" s="209">
        <v>40</v>
      </c>
      <c r="E36" s="210">
        <v>0</v>
      </c>
      <c r="F36" s="210">
        <v>3</v>
      </c>
      <c r="G36" s="210">
        <v>3</v>
      </c>
      <c r="H36" s="210">
        <v>4</v>
      </c>
      <c r="I36" s="210">
        <v>4</v>
      </c>
      <c r="J36" s="210">
        <v>0</v>
      </c>
      <c r="K36" s="210">
        <v>0</v>
      </c>
      <c r="L36" s="210">
        <v>3</v>
      </c>
      <c r="M36" s="210">
        <v>4</v>
      </c>
      <c r="N36" s="210">
        <v>0</v>
      </c>
      <c r="O36" s="210">
        <v>0</v>
      </c>
      <c r="P36" s="210">
        <v>6</v>
      </c>
      <c r="Q36" s="210">
        <v>4</v>
      </c>
      <c r="R36" s="210">
        <v>5</v>
      </c>
      <c r="S36" s="210">
        <v>4</v>
      </c>
      <c r="T36" s="210">
        <v>0</v>
      </c>
      <c r="U36" s="8"/>
    </row>
    <row r="37" spans="1:21" ht="28.5" customHeight="1" x14ac:dyDescent="0.2">
      <c r="A37" s="224"/>
      <c r="B37" s="442"/>
      <c r="C37" s="212" t="s">
        <v>23</v>
      </c>
      <c r="D37" s="209">
        <v>549</v>
      </c>
      <c r="E37" s="210">
        <v>0</v>
      </c>
      <c r="F37" s="210">
        <v>61</v>
      </c>
      <c r="G37" s="210">
        <v>78</v>
      </c>
      <c r="H37" s="210">
        <v>72</v>
      </c>
      <c r="I37" s="210">
        <v>64</v>
      </c>
      <c r="J37" s="210">
        <v>0</v>
      </c>
      <c r="K37" s="210">
        <v>0</v>
      </c>
      <c r="L37" s="210">
        <v>23</v>
      </c>
      <c r="M37" s="210">
        <v>43</v>
      </c>
      <c r="N37" s="210">
        <v>0</v>
      </c>
      <c r="O37" s="210">
        <v>0</v>
      </c>
      <c r="P37" s="210">
        <v>56</v>
      </c>
      <c r="Q37" s="210">
        <v>36</v>
      </c>
      <c r="R37" s="210">
        <v>64</v>
      </c>
      <c r="S37" s="210">
        <v>52</v>
      </c>
      <c r="T37" s="210">
        <v>0</v>
      </c>
      <c r="U37" s="8"/>
    </row>
    <row r="38" spans="1:21" ht="28.5" customHeight="1" x14ac:dyDescent="0.2">
      <c r="A38" s="224"/>
      <c r="B38" s="442" t="s">
        <v>51</v>
      </c>
      <c r="C38" s="208" t="s">
        <v>38</v>
      </c>
      <c r="D38" s="209">
        <v>5</v>
      </c>
      <c r="E38" s="210">
        <v>0</v>
      </c>
      <c r="F38" s="210">
        <v>0</v>
      </c>
      <c r="G38" s="210">
        <v>2</v>
      </c>
      <c r="H38" s="210">
        <v>0</v>
      </c>
      <c r="I38" s="210">
        <v>0</v>
      </c>
      <c r="J38" s="210">
        <v>0</v>
      </c>
      <c r="K38" s="210">
        <v>1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2</v>
      </c>
      <c r="T38" s="210">
        <v>0</v>
      </c>
      <c r="U38" s="8"/>
    </row>
    <row r="39" spans="1:21" ht="28.5" customHeight="1" x14ac:dyDescent="0.2">
      <c r="A39" s="224"/>
      <c r="B39" s="442"/>
      <c r="C39" s="212" t="s">
        <v>23</v>
      </c>
      <c r="D39" s="209">
        <v>110</v>
      </c>
      <c r="E39" s="210">
        <v>0</v>
      </c>
      <c r="F39" s="210">
        <v>0</v>
      </c>
      <c r="G39" s="210">
        <v>76</v>
      </c>
      <c r="H39" s="210">
        <v>0</v>
      </c>
      <c r="I39" s="210">
        <v>0</v>
      </c>
      <c r="J39" s="210">
        <v>0</v>
      </c>
      <c r="K39" s="210">
        <v>18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16</v>
      </c>
      <c r="T39" s="210">
        <v>0</v>
      </c>
      <c r="U39" s="8"/>
    </row>
    <row r="40" spans="1:21" ht="28.5" customHeight="1" x14ac:dyDescent="0.2">
      <c r="A40" s="224"/>
      <c r="B40" s="443" t="s">
        <v>33</v>
      </c>
      <c r="C40" s="208" t="s">
        <v>38</v>
      </c>
      <c r="D40" s="209">
        <v>34</v>
      </c>
      <c r="E40" s="210">
        <v>0</v>
      </c>
      <c r="F40" s="210">
        <v>5</v>
      </c>
      <c r="G40" s="210">
        <v>0</v>
      </c>
      <c r="H40" s="210">
        <v>0</v>
      </c>
      <c r="I40" s="210">
        <v>0</v>
      </c>
      <c r="J40" s="210">
        <v>6</v>
      </c>
      <c r="K40" s="210">
        <v>3</v>
      </c>
      <c r="L40" s="210">
        <v>11</v>
      </c>
      <c r="M40" s="210">
        <v>1</v>
      </c>
      <c r="N40" s="210">
        <v>0</v>
      </c>
      <c r="O40" s="210">
        <v>2</v>
      </c>
      <c r="P40" s="210">
        <v>0</v>
      </c>
      <c r="Q40" s="210">
        <v>0</v>
      </c>
      <c r="R40" s="210">
        <v>5</v>
      </c>
      <c r="S40" s="210">
        <v>0</v>
      </c>
      <c r="T40" s="210">
        <v>1</v>
      </c>
      <c r="U40" s="8"/>
    </row>
    <row r="41" spans="1:21" ht="28.5" customHeight="1" x14ac:dyDescent="0.2">
      <c r="A41" s="224"/>
      <c r="B41" s="443"/>
      <c r="C41" s="212" t="s">
        <v>23</v>
      </c>
      <c r="D41" s="209">
        <v>667</v>
      </c>
      <c r="E41" s="210">
        <v>0</v>
      </c>
      <c r="F41" s="210">
        <v>38</v>
      </c>
      <c r="G41" s="210">
        <v>0</v>
      </c>
      <c r="H41" s="210">
        <v>0</v>
      </c>
      <c r="I41" s="210">
        <v>0</v>
      </c>
      <c r="J41" s="210">
        <v>397</v>
      </c>
      <c r="K41" s="210">
        <v>57</v>
      </c>
      <c r="L41" s="210">
        <v>44</v>
      </c>
      <c r="M41" s="210">
        <v>12</v>
      </c>
      <c r="N41" s="210">
        <v>0</v>
      </c>
      <c r="O41" s="210">
        <v>82</v>
      </c>
      <c r="P41" s="210">
        <v>0</v>
      </c>
      <c r="Q41" s="210">
        <v>0</v>
      </c>
      <c r="R41" s="210">
        <v>32</v>
      </c>
      <c r="S41" s="210">
        <v>0</v>
      </c>
      <c r="T41" s="210">
        <v>5</v>
      </c>
      <c r="U41" s="8"/>
    </row>
    <row r="42" spans="1:21" ht="28.5" customHeight="1" x14ac:dyDescent="0.2">
      <c r="A42" s="444"/>
      <c r="B42" s="225" t="s">
        <v>52</v>
      </c>
      <c r="C42" s="208" t="s">
        <v>38</v>
      </c>
      <c r="D42" s="209">
        <v>116</v>
      </c>
      <c r="E42" s="210">
        <v>8</v>
      </c>
      <c r="F42" s="210">
        <v>12</v>
      </c>
      <c r="G42" s="210">
        <v>6</v>
      </c>
      <c r="H42" s="210">
        <v>5</v>
      </c>
      <c r="I42" s="210">
        <v>16</v>
      </c>
      <c r="J42" s="210">
        <v>4</v>
      </c>
      <c r="K42" s="210">
        <v>7</v>
      </c>
      <c r="L42" s="210">
        <v>5</v>
      </c>
      <c r="M42" s="210">
        <v>7</v>
      </c>
      <c r="N42" s="210">
        <v>7</v>
      </c>
      <c r="O42" s="210">
        <v>6</v>
      </c>
      <c r="P42" s="210">
        <v>5</v>
      </c>
      <c r="Q42" s="210">
        <v>3</v>
      </c>
      <c r="R42" s="210">
        <v>6</v>
      </c>
      <c r="S42" s="210">
        <v>8</v>
      </c>
      <c r="T42" s="210">
        <v>11</v>
      </c>
      <c r="U42" s="8"/>
    </row>
    <row r="43" spans="1:21" ht="28.5" customHeight="1" x14ac:dyDescent="0.2">
      <c r="A43" s="444"/>
      <c r="B43" s="226"/>
      <c r="C43" s="208" t="s">
        <v>23</v>
      </c>
      <c r="D43" s="209">
        <v>1694</v>
      </c>
      <c r="E43" s="210">
        <v>151</v>
      </c>
      <c r="F43" s="210">
        <v>191</v>
      </c>
      <c r="G43" s="210">
        <v>39</v>
      </c>
      <c r="H43" s="210">
        <v>96</v>
      </c>
      <c r="I43" s="210">
        <v>249</v>
      </c>
      <c r="J43" s="210">
        <v>81</v>
      </c>
      <c r="K43" s="210">
        <v>88</v>
      </c>
      <c r="L43" s="210">
        <v>61</v>
      </c>
      <c r="M43" s="210">
        <v>118</v>
      </c>
      <c r="N43" s="210">
        <v>94</v>
      </c>
      <c r="O43" s="210">
        <v>79</v>
      </c>
      <c r="P43" s="210">
        <v>101</v>
      </c>
      <c r="Q43" s="210">
        <v>51</v>
      </c>
      <c r="R43" s="210">
        <v>100</v>
      </c>
      <c r="S43" s="210">
        <v>101</v>
      </c>
      <c r="T43" s="210">
        <v>94</v>
      </c>
      <c r="U43" s="8"/>
    </row>
    <row r="44" spans="1:21" ht="28.5" customHeight="1" x14ac:dyDescent="0.2">
      <c r="A44" s="224"/>
      <c r="B44" s="227" t="s">
        <v>53</v>
      </c>
      <c r="C44" s="208" t="s">
        <v>38</v>
      </c>
      <c r="D44" s="209">
        <v>8</v>
      </c>
      <c r="E44" s="210">
        <v>0</v>
      </c>
      <c r="F44" s="210">
        <v>2</v>
      </c>
      <c r="G44" s="210">
        <v>0</v>
      </c>
      <c r="H44" s="210">
        <v>1</v>
      </c>
      <c r="I44" s="210">
        <v>3</v>
      </c>
      <c r="J44" s="210">
        <v>1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1</v>
      </c>
      <c r="Q44" s="210">
        <v>0</v>
      </c>
      <c r="R44" s="210">
        <v>0</v>
      </c>
      <c r="S44" s="210">
        <v>0</v>
      </c>
      <c r="T44" s="210">
        <v>0</v>
      </c>
      <c r="U44" s="8"/>
    </row>
    <row r="45" spans="1:21" ht="28.5" customHeight="1" x14ac:dyDescent="0.2">
      <c r="A45" s="206"/>
      <c r="B45" s="227"/>
      <c r="C45" s="212" t="s">
        <v>23</v>
      </c>
      <c r="D45" s="209">
        <v>149</v>
      </c>
      <c r="E45" s="210">
        <v>0</v>
      </c>
      <c r="F45" s="210">
        <v>26</v>
      </c>
      <c r="G45" s="210">
        <v>0</v>
      </c>
      <c r="H45" s="210">
        <v>23</v>
      </c>
      <c r="I45" s="210">
        <v>54</v>
      </c>
      <c r="J45" s="210">
        <v>21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25</v>
      </c>
      <c r="Q45" s="210">
        <v>0</v>
      </c>
      <c r="R45" s="210">
        <v>0</v>
      </c>
      <c r="S45" s="210">
        <v>0</v>
      </c>
      <c r="T45" s="210">
        <v>0</v>
      </c>
      <c r="U45" s="8"/>
    </row>
    <row r="46" spans="1:21" ht="28.5" customHeight="1" x14ac:dyDescent="0.2">
      <c r="A46" s="224"/>
      <c r="B46" s="227" t="s">
        <v>54</v>
      </c>
      <c r="C46" s="208" t="s">
        <v>38</v>
      </c>
      <c r="D46" s="209">
        <v>214</v>
      </c>
      <c r="E46" s="210">
        <v>10</v>
      </c>
      <c r="F46" s="210">
        <v>11</v>
      </c>
      <c r="G46" s="210">
        <v>46</v>
      </c>
      <c r="H46" s="210">
        <v>17</v>
      </c>
      <c r="I46" s="210">
        <v>22</v>
      </c>
      <c r="J46" s="210">
        <v>16</v>
      </c>
      <c r="K46" s="210">
        <v>14</v>
      </c>
      <c r="L46" s="210">
        <v>11</v>
      </c>
      <c r="M46" s="210">
        <v>10</v>
      </c>
      <c r="N46" s="210">
        <v>3</v>
      </c>
      <c r="O46" s="210">
        <v>4</v>
      </c>
      <c r="P46" s="210">
        <v>4</v>
      </c>
      <c r="Q46" s="210">
        <v>27</v>
      </c>
      <c r="R46" s="210">
        <v>9</v>
      </c>
      <c r="S46" s="210">
        <v>6</v>
      </c>
      <c r="T46" s="210">
        <v>4</v>
      </c>
      <c r="U46" s="8"/>
    </row>
    <row r="47" spans="1:21" ht="28.5" customHeight="1" x14ac:dyDescent="0.2">
      <c r="A47" s="224"/>
      <c r="B47" s="227"/>
      <c r="C47" s="212" t="s">
        <v>23</v>
      </c>
      <c r="D47" s="209">
        <v>4458</v>
      </c>
      <c r="E47" s="210">
        <v>298</v>
      </c>
      <c r="F47" s="210">
        <v>159</v>
      </c>
      <c r="G47" s="210">
        <v>751</v>
      </c>
      <c r="H47" s="210">
        <v>433</v>
      </c>
      <c r="I47" s="210">
        <v>362</v>
      </c>
      <c r="J47" s="210">
        <v>347</v>
      </c>
      <c r="K47" s="210">
        <v>334</v>
      </c>
      <c r="L47" s="210">
        <v>275</v>
      </c>
      <c r="M47" s="210">
        <v>228</v>
      </c>
      <c r="N47" s="210">
        <v>75</v>
      </c>
      <c r="O47" s="210">
        <v>87</v>
      </c>
      <c r="P47" s="210">
        <v>76</v>
      </c>
      <c r="Q47" s="210">
        <v>531</v>
      </c>
      <c r="R47" s="210">
        <v>223</v>
      </c>
      <c r="S47" s="210">
        <v>156</v>
      </c>
      <c r="T47" s="210">
        <v>123</v>
      </c>
      <c r="U47" s="8"/>
    </row>
    <row r="48" spans="1:21" ht="28.5" customHeight="1" x14ac:dyDescent="0.2">
      <c r="A48" s="224"/>
      <c r="B48" s="451" t="s">
        <v>55</v>
      </c>
      <c r="C48" s="208" t="s">
        <v>38</v>
      </c>
      <c r="D48" s="209">
        <v>88</v>
      </c>
      <c r="E48" s="210">
        <v>4</v>
      </c>
      <c r="F48" s="210">
        <v>0</v>
      </c>
      <c r="G48" s="210">
        <v>0</v>
      </c>
      <c r="H48" s="210">
        <v>0</v>
      </c>
      <c r="I48" s="210">
        <v>22</v>
      </c>
      <c r="J48" s="210">
        <v>4</v>
      </c>
      <c r="K48" s="210">
        <v>0</v>
      </c>
      <c r="L48" s="210">
        <v>8</v>
      </c>
      <c r="M48" s="210">
        <v>8</v>
      </c>
      <c r="N48" s="210">
        <v>2</v>
      </c>
      <c r="O48" s="210">
        <v>0</v>
      </c>
      <c r="P48" s="210">
        <v>9</v>
      </c>
      <c r="Q48" s="210">
        <v>22</v>
      </c>
      <c r="R48" s="210">
        <v>1</v>
      </c>
      <c r="S48" s="210">
        <v>2</v>
      </c>
      <c r="T48" s="210">
        <v>6</v>
      </c>
      <c r="U48" s="8"/>
    </row>
    <row r="49" spans="1:21" ht="28.5" customHeight="1" x14ac:dyDescent="0.2">
      <c r="A49" s="224"/>
      <c r="B49" s="451"/>
      <c r="C49" s="212" t="s">
        <v>23</v>
      </c>
      <c r="D49" s="209">
        <v>1734</v>
      </c>
      <c r="E49" s="210">
        <v>83</v>
      </c>
      <c r="F49" s="210">
        <v>0</v>
      </c>
      <c r="G49" s="210">
        <v>0</v>
      </c>
      <c r="H49" s="210">
        <v>0</v>
      </c>
      <c r="I49" s="210">
        <v>461</v>
      </c>
      <c r="J49" s="210">
        <v>80</v>
      </c>
      <c r="K49" s="210">
        <v>0</v>
      </c>
      <c r="L49" s="210">
        <v>171</v>
      </c>
      <c r="M49" s="210">
        <v>154</v>
      </c>
      <c r="N49" s="210">
        <v>57</v>
      </c>
      <c r="O49" s="210">
        <v>0</v>
      </c>
      <c r="P49" s="210">
        <v>229</v>
      </c>
      <c r="Q49" s="210">
        <v>418</v>
      </c>
      <c r="R49" s="210">
        <v>13</v>
      </c>
      <c r="S49" s="210">
        <v>20</v>
      </c>
      <c r="T49" s="210">
        <v>48</v>
      </c>
      <c r="U49" s="8"/>
    </row>
    <row r="50" spans="1:21" s="9" customFormat="1" ht="28.5" customHeight="1" x14ac:dyDescent="0.2">
      <c r="A50" s="224"/>
      <c r="B50" s="228" t="s">
        <v>56</v>
      </c>
      <c r="C50" s="219" t="s">
        <v>38</v>
      </c>
      <c r="D50" s="209">
        <v>36</v>
      </c>
      <c r="E50" s="210">
        <v>2</v>
      </c>
      <c r="F50" s="210">
        <v>3</v>
      </c>
      <c r="G50" s="210">
        <v>3</v>
      </c>
      <c r="H50" s="210">
        <v>3</v>
      </c>
      <c r="I50" s="210">
        <v>2</v>
      </c>
      <c r="J50" s="210">
        <v>0</v>
      </c>
      <c r="K50" s="210">
        <v>3</v>
      </c>
      <c r="L50" s="210">
        <v>3</v>
      </c>
      <c r="M50" s="210">
        <v>2</v>
      </c>
      <c r="N50" s="210">
        <v>3</v>
      </c>
      <c r="O50" s="210">
        <v>2</v>
      </c>
      <c r="P50" s="210">
        <v>1</v>
      </c>
      <c r="Q50" s="210">
        <v>3</v>
      </c>
      <c r="R50" s="210">
        <v>1</v>
      </c>
      <c r="S50" s="210">
        <v>3</v>
      </c>
      <c r="T50" s="210">
        <v>2</v>
      </c>
      <c r="U50" s="8"/>
    </row>
    <row r="51" spans="1:21" s="9" customFormat="1" ht="28.5" customHeight="1" x14ac:dyDescent="0.2">
      <c r="A51" s="224"/>
      <c r="B51" s="229"/>
      <c r="C51" s="212" t="s">
        <v>23</v>
      </c>
      <c r="D51" s="209">
        <v>353</v>
      </c>
      <c r="E51" s="210">
        <v>34</v>
      </c>
      <c r="F51" s="210">
        <v>25</v>
      </c>
      <c r="G51" s="210">
        <v>13</v>
      </c>
      <c r="H51" s="210">
        <v>73</v>
      </c>
      <c r="I51" s="210">
        <v>16</v>
      </c>
      <c r="J51" s="210">
        <v>0</v>
      </c>
      <c r="K51" s="210">
        <v>25</v>
      </c>
      <c r="L51" s="210">
        <v>36</v>
      </c>
      <c r="M51" s="210">
        <v>16</v>
      </c>
      <c r="N51" s="210">
        <v>11</v>
      </c>
      <c r="O51" s="210">
        <v>11</v>
      </c>
      <c r="P51" s="210">
        <v>7</v>
      </c>
      <c r="Q51" s="210">
        <v>27</v>
      </c>
      <c r="R51" s="210">
        <v>10</v>
      </c>
      <c r="S51" s="210">
        <v>42</v>
      </c>
      <c r="T51" s="210">
        <v>7</v>
      </c>
      <c r="U51" s="8"/>
    </row>
    <row r="52" spans="1:21" s="9" customFormat="1" ht="28.5" customHeight="1" x14ac:dyDescent="0.2">
      <c r="A52" s="224"/>
      <c r="B52" s="229" t="s">
        <v>57</v>
      </c>
      <c r="C52" s="212" t="s">
        <v>38</v>
      </c>
      <c r="D52" s="230">
        <v>661</v>
      </c>
      <c r="E52" s="210">
        <v>60</v>
      </c>
      <c r="F52" s="210">
        <v>40</v>
      </c>
      <c r="G52" s="210">
        <v>15</v>
      </c>
      <c r="H52" s="210">
        <v>33</v>
      </c>
      <c r="I52" s="210">
        <v>72</v>
      </c>
      <c r="J52" s="210">
        <v>29</v>
      </c>
      <c r="K52" s="210">
        <v>45</v>
      </c>
      <c r="L52" s="210">
        <v>28</v>
      </c>
      <c r="M52" s="210">
        <v>46</v>
      </c>
      <c r="N52" s="210">
        <v>39</v>
      </c>
      <c r="O52" s="210">
        <v>34</v>
      </c>
      <c r="P52" s="210">
        <v>17</v>
      </c>
      <c r="Q52" s="210">
        <v>68</v>
      </c>
      <c r="R52" s="210">
        <v>17</v>
      </c>
      <c r="S52" s="210">
        <v>44</v>
      </c>
      <c r="T52" s="210">
        <v>74</v>
      </c>
      <c r="U52" s="8"/>
    </row>
    <row r="53" spans="1:21" ht="24" customHeight="1" x14ac:dyDescent="0.2">
      <c r="A53" s="224"/>
      <c r="B53" s="231"/>
      <c r="C53" s="232" t="s">
        <v>23</v>
      </c>
      <c r="D53" s="233">
        <v>9661</v>
      </c>
      <c r="E53" s="234">
        <v>955</v>
      </c>
      <c r="F53" s="234">
        <v>516</v>
      </c>
      <c r="G53" s="234">
        <v>152</v>
      </c>
      <c r="H53" s="234">
        <v>473</v>
      </c>
      <c r="I53" s="234">
        <v>1107</v>
      </c>
      <c r="J53" s="234">
        <v>548</v>
      </c>
      <c r="K53" s="234">
        <v>643</v>
      </c>
      <c r="L53" s="234">
        <v>372</v>
      </c>
      <c r="M53" s="234">
        <v>599</v>
      </c>
      <c r="N53" s="234">
        <v>578</v>
      </c>
      <c r="O53" s="234">
        <v>247</v>
      </c>
      <c r="P53" s="234">
        <v>200</v>
      </c>
      <c r="Q53" s="234">
        <v>1306</v>
      </c>
      <c r="R53" s="234">
        <v>319</v>
      </c>
      <c r="S53" s="234">
        <v>779</v>
      </c>
      <c r="T53" s="234">
        <v>867</v>
      </c>
      <c r="U53" s="8"/>
    </row>
    <row r="54" spans="1:21" ht="24" customHeight="1" x14ac:dyDescent="0.2">
      <c r="A54" s="4"/>
      <c r="C54" s="2"/>
      <c r="E54" s="2"/>
    </row>
    <row r="55" spans="1:21" ht="18" thickBot="1" x14ac:dyDescent="0.25">
      <c r="A55" s="3"/>
      <c r="B55" s="197"/>
      <c r="C55" s="3"/>
      <c r="D55" s="198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 t="s">
        <v>0</v>
      </c>
      <c r="R55" s="3"/>
      <c r="S55" s="3"/>
      <c r="T55" s="199" t="s">
        <v>58</v>
      </c>
    </row>
    <row r="56" spans="1:21" ht="27" customHeight="1" x14ac:dyDescent="0.2">
      <c r="A56" s="200"/>
      <c r="B56" s="201" t="s">
        <v>2</v>
      </c>
      <c r="C56" s="202" t="s">
        <v>3</v>
      </c>
      <c r="D56" s="203" t="s">
        <v>4</v>
      </c>
      <c r="E56" s="204" t="s">
        <v>5</v>
      </c>
      <c r="F56" s="204" t="s">
        <v>6</v>
      </c>
      <c r="G56" s="204" t="s">
        <v>7</v>
      </c>
      <c r="H56" s="204" t="s">
        <v>8</v>
      </c>
      <c r="I56" s="204" t="s">
        <v>9</v>
      </c>
      <c r="J56" s="204" t="s">
        <v>10</v>
      </c>
      <c r="K56" s="204" t="s">
        <v>11</v>
      </c>
      <c r="L56" s="204" t="s">
        <v>12</v>
      </c>
      <c r="M56" s="204" t="s">
        <v>13</v>
      </c>
      <c r="N56" s="204" t="s">
        <v>14</v>
      </c>
      <c r="O56" s="204" t="s">
        <v>15</v>
      </c>
      <c r="P56" s="204" t="s">
        <v>16</v>
      </c>
      <c r="Q56" s="204" t="s">
        <v>17</v>
      </c>
      <c r="R56" s="204" t="s">
        <v>18</v>
      </c>
      <c r="S56" s="204" t="s">
        <v>19</v>
      </c>
      <c r="T56" s="205" t="s">
        <v>20</v>
      </c>
    </row>
    <row r="57" spans="1:21" ht="27.75" customHeight="1" x14ac:dyDescent="0.2">
      <c r="A57" s="206" t="s">
        <v>21</v>
      </c>
      <c r="B57" s="207" t="s">
        <v>22</v>
      </c>
      <c r="C57" s="208" t="s">
        <v>23</v>
      </c>
      <c r="D57" s="209">
        <f t="shared" ref="D57:D63" si="0">SUM(E57:T57)</f>
        <v>77</v>
      </c>
      <c r="E57" s="210">
        <v>1</v>
      </c>
      <c r="F57" s="210">
        <v>5</v>
      </c>
      <c r="G57" s="235">
        <v>6</v>
      </c>
      <c r="H57" s="210">
        <v>0</v>
      </c>
      <c r="I57" s="210">
        <v>0</v>
      </c>
      <c r="J57" s="210">
        <v>0</v>
      </c>
      <c r="K57" s="210">
        <v>30</v>
      </c>
      <c r="L57" s="210">
        <v>8</v>
      </c>
      <c r="M57" s="210">
        <v>0</v>
      </c>
      <c r="N57" s="210">
        <v>0</v>
      </c>
      <c r="O57" s="210">
        <v>1</v>
      </c>
      <c r="P57" s="210">
        <v>0</v>
      </c>
      <c r="Q57" s="210">
        <v>1</v>
      </c>
      <c r="R57" s="210">
        <v>1</v>
      </c>
      <c r="S57" s="210">
        <v>24</v>
      </c>
      <c r="T57" s="210">
        <v>0</v>
      </c>
      <c r="U57" s="8"/>
    </row>
    <row r="58" spans="1:21" ht="27.75" customHeight="1" x14ac:dyDescent="0.2">
      <c r="A58" s="211"/>
      <c r="B58" s="207" t="s">
        <v>24</v>
      </c>
      <c r="C58" s="212" t="s">
        <v>23</v>
      </c>
      <c r="D58" s="209">
        <f t="shared" si="0"/>
        <v>13210</v>
      </c>
      <c r="E58" s="210">
        <v>925</v>
      </c>
      <c r="F58" s="210">
        <v>567</v>
      </c>
      <c r="G58" s="235">
        <v>896</v>
      </c>
      <c r="H58" s="210">
        <v>996</v>
      </c>
      <c r="I58" s="210">
        <v>706</v>
      </c>
      <c r="J58" s="210">
        <v>494</v>
      </c>
      <c r="K58" s="210">
        <v>638</v>
      </c>
      <c r="L58" s="210">
        <v>598</v>
      </c>
      <c r="M58" s="210">
        <v>387</v>
      </c>
      <c r="N58" s="210">
        <v>1484</v>
      </c>
      <c r="O58" s="210">
        <v>775</v>
      </c>
      <c r="P58" s="210">
        <v>740</v>
      </c>
      <c r="Q58" s="210">
        <v>1219</v>
      </c>
      <c r="R58" s="210">
        <v>518</v>
      </c>
      <c r="S58" s="210">
        <v>1130</v>
      </c>
      <c r="T58" s="210">
        <v>1137</v>
      </c>
      <c r="U58" s="8"/>
    </row>
    <row r="59" spans="1:21" ht="27.75" customHeight="1" x14ac:dyDescent="0.2">
      <c r="A59" s="211" t="s">
        <v>25</v>
      </c>
      <c r="B59" s="207" t="s">
        <v>26</v>
      </c>
      <c r="C59" s="212" t="s">
        <v>23</v>
      </c>
      <c r="D59" s="209">
        <f t="shared" si="0"/>
        <v>13636</v>
      </c>
      <c r="E59" s="210">
        <v>955</v>
      </c>
      <c r="F59" s="210">
        <v>562</v>
      </c>
      <c r="G59" s="235">
        <v>965</v>
      </c>
      <c r="H59" s="210">
        <v>926</v>
      </c>
      <c r="I59" s="210">
        <v>760</v>
      </c>
      <c r="J59" s="210">
        <v>436</v>
      </c>
      <c r="K59" s="210">
        <v>768</v>
      </c>
      <c r="L59" s="210">
        <v>763</v>
      </c>
      <c r="M59" s="210">
        <v>404</v>
      </c>
      <c r="N59" s="210">
        <v>1472</v>
      </c>
      <c r="O59" s="210">
        <v>781</v>
      </c>
      <c r="P59" s="210">
        <v>774</v>
      </c>
      <c r="Q59" s="210">
        <v>1271</v>
      </c>
      <c r="R59" s="210">
        <v>331</v>
      </c>
      <c r="S59" s="210">
        <v>1303</v>
      </c>
      <c r="T59" s="210">
        <v>1165</v>
      </c>
      <c r="U59" s="8"/>
    </row>
    <row r="60" spans="1:21" ht="27.75" customHeight="1" x14ac:dyDescent="0.2">
      <c r="A60" s="213"/>
      <c r="B60" s="207" t="s">
        <v>27</v>
      </c>
      <c r="C60" s="212" t="s">
        <v>23</v>
      </c>
      <c r="D60" s="209">
        <f t="shared" si="0"/>
        <v>953</v>
      </c>
      <c r="E60" s="210">
        <v>35</v>
      </c>
      <c r="F60" s="210">
        <v>65</v>
      </c>
      <c r="G60" s="235">
        <v>63</v>
      </c>
      <c r="H60" s="210">
        <v>98</v>
      </c>
      <c r="I60" s="210">
        <v>50</v>
      </c>
      <c r="J60" s="210">
        <v>38</v>
      </c>
      <c r="K60" s="210">
        <v>34</v>
      </c>
      <c r="L60" s="210">
        <v>40</v>
      </c>
      <c r="M60" s="210">
        <v>65</v>
      </c>
      <c r="N60" s="210">
        <v>87</v>
      </c>
      <c r="O60" s="210">
        <v>60</v>
      </c>
      <c r="P60" s="210">
        <v>44</v>
      </c>
      <c r="Q60" s="210">
        <v>64</v>
      </c>
      <c r="R60" s="210">
        <v>118</v>
      </c>
      <c r="S60" s="210">
        <v>39</v>
      </c>
      <c r="T60" s="210">
        <v>53</v>
      </c>
      <c r="U60" s="8"/>
    </row>
    <row r="61" spans="1:21" ht="27.75" customHeight="1" x14ac:dyDescent="0.2">
      <c r="A61" s="214"/>
      <c r="B61" s="207" t="s">
        <v>28</v>
      </c>
      <c r="C61" s="212" t="s">
        <v>23</v>
      </c>
      <c r="D61" s="209">
        <f t="shared" si="0"/>
        <v>179</v>
      </c>
      <c r="E61" s="210">
        <v>18</v>
      </c>
      <c r="F61" s="210">
        <v>5</v>
      </c>
      <c r="G61" s="235">
        <v>22</v>
      </c>
      <c r="H61" s="210">
        <v>14</v>
      </c>
      <c r="I61" s="210">
        <v>16</v>
      </c>
      <c r="J61" s="210">
        <v>10</v>
      </c>
      <c r="K61" s="210">
        <v>1</v>
      </c>
      <c r="L61" s="210">
        <v>3</v>
      </c>
      <c r="M61" s="210">
        <v>2</v>
      </c>
      <c r="N61" s="210">
        <v>12</v>
      </c>
      <c r="O61" s="210">
        <v>20</v>
      </c>
      <c r="P61" s="210">
        <v>9</v>
      </c>
      <c r="Q61" s="210">
        <v>4</v>
      </c>
      <c r="R61" s="210">
        <v>20</v>
      </c>
      <c r="S61" s="210">
        <v>16</v>
      </c>
      <c r="T61" s="210">
        <v>7</v>
      </c>
      <c r="U61" s="8"/>
    </row>
    <row r="62" spans="1:21" ht="27.75" customHeight="1" x14ac:dyDescent="0.2">
      <c r="A62" s="214"/>
      <c r="B62" s="215" t="s">
        <v>29</v>
      </c>
      <c r="C62" s="212" t="s">
        <v>23</v>
      </c>
      <c r="D62" s="209">
        <f t="shared" si="0"/>
        <v>289</v>
      </c>
      <c r="E62" s="210">
        <v>6</v>
      </c>
      <c r="F62" s="210">
        <v>60</v>
      </c>
      <c r="G62" s="235">
        <v>20</v>
      </c>
      <c r="H62" s="210">
        <v>8</v>
      </c>
      <c r="I62" s="210">
        <v>11</v>
      </c>
      <c r="J62" s="210">
        <v>0</v>
      </c>
      <c r="K62" s="210">
        <v>0</v>
      </c>
      <c r="L62" s="210">
        <v>0</v>
      </c>
      <c r="M62" s="210">
        <v>0</v>
      </c>
      <c r="N62" s="210">
        <v>40</v>
      </c>
      <c r="O62" s="210">
        <v>74</v>
      </c>
      <c r="P62" s="210">
        <v>0</v>
      </c>
      <c r="Q62" s="210">
        <v>43</v>
      </c>
      <c r="R62" s="210">
        <v>27</v>
      </c>
      <c r="S62" s="210">
        <v>0</v>
      </c>
      <c r="T62" s="210">
        <v>0</v>
      </c>
      <c r="U62" s="8"/>
    </row>
    <row r="63" spans="1:21" ht="27.75" customHeight="1" x14ac:dyDescent="0.2">
      <c r="A63" s="214"/>
      <c r="B63" s="207" t="s">
        <v>30</v>
      </c>
      <c r="C63" s="212" t="s">
        <v>23</v>
      </c>
      <c r="D63" s="209">
        <f t="shared" si="0"/>
        <v>1275</v>
      </c>
      <c r="E63" s="210">
        <v>233</v>
      </c>
      <c r="F63" s="210">
        <v>23</v>
      </c>
      <c r="G63" s="235">
        <v>55</v>
      </c>
      <c r="H63" s="210">
        <v>128</v>
      </c>
      <c r="I63" s="210">
        <v>110</v>
      </c>
      <c r="J63" s="210">
        <v>83</v>
      </c>
      <c r="K63" s="210">
        <v>81</v>
      </c>
      <c r="L63" s="210">
        <v>83</v>
      </c>
      <c r="M63" s="210">
        <v>88</v>
      </c>
      <c r="N63" s="210">
        <v>28</v>
      </c>
      <c r="O63" s="210">
        <v>5</v>
      </c>
      <c r="P63" s="210">
        <v>62</v>
      </c>
      <c r="Q63" s="210">
        <v>146</v>
      </c>
      <c r="R63" s="210">
        <v>25</v>
      </c>
      <c r="S63" s="210">
        <v>0</v>
      </c>
      <c r="T63" s="210">
        <v>125</v>
      </c>
      <c r="U63" s="8"/>
    </row>
    <row r="64" spans="1:21" ht="27.75" customHeight="1" x14ac:dyDescent="0.2">
      <c r="A64" s="214"/>
      <c r="B64" s="207" t="s">
        <v>31</v>
      </c>
      <c r="C64" s="212" t="s">
        <v>23</v>
      </c>
      <c r="D64" s="209">
        <v>254</v>
      </c>
      <c r="E64" s="210">
        <v>18</v>
      </c>
      <c r="F64" s="210">
        <v>2</v>
      </c>
      <c r="G64" s="235">
        <v>33</v>
      </c>
      <c r="H64" s="210">
        <v>21</v>
      </c>
      <c r="I64" s="210">
        <v>6</v>
      </c>
      <c r="J64" s="210">
        <v>5</v>
      </c>
      <c r="K64" s="210">
        <v>4</v>
      </c>
      <c r="L64" s="210">
        <v>10</v>
      </c>
      <c r="M64" s="210">
        <v>11</v>
      </c>
      <c r="N64" s="210">
        <v>38</v>
      </c>
      <c r="O64" s="210">
        <v>9</v>
      </c>
      <c r="P64" s="210">
        <v>18</v>
      </c>
      <c r="Q64" s="210">
        <v>29</v>
      </c>
      <c r="R64" s="210">
        <v>4</v>
      </c>
      <c r="S64" s="210">
        <v>41</v>
      </c>
      <c r="T64" s="210">
        <v>5</v>
      </c>
      <c r="U64" s="8"/>
    </row>
    <row r="65" spans="1:21" ht="27.75" customHeight="1" x14ac:dyDescent="0.2">
      <c r="A65" s="214"/>
      <c r="B65" s="207" t="s">
        <v>32</v>
      </c>
      <c r="C65" s="212" t="s">
        <v>23</v>
      </c>
      <c r="D65" s="209">
        <v>0</v>
      </c>
      <c r="E65" s="210">
        <v>0</v>
      </c>
      <c r="F65" s="210">
        <v>0</v>
      </c>
      <c r="G65" s="235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R65" s="210">
        <v>0</v>
      </c>
      <c r="S65" s="210">
        <v>0</v>
      </c>
      <c r="T65" s="210">
        <v>0</v>
      </c>
      <c r="U65" s="8"/>
    </row>
    <row r="66" spans="1:21" ht="27.75" customHeight="1" x14ac:dyDescent="0.2">
      <c r="A66" s="214"/>
      <c r="B66" s="207" t="s">
        <v>33</v>
      </c>
      <c r="C66" s="212" t="s">
        <v>23</v>
      </c>
      <c r="D66" s="209">
        <v>9</v>
      </c>
      <c r="E66" s="210">
        <v>0</v>
      </c>
      <c r="F66" s="210">
        <v>0</v>
      </c>
      <c r="G66" s="235">
        <v>0</v>
      </c>
      <c r="H66" s="210">
        <v>0</v>
      </c>
      <c r="I66" s="210">
        <v>0</v>
      </c>
      <c r="J66" s="210">
        <v>0</v>
      </c>
      <c r="K66" s="210">
        <v>0</v>
      </c>
      <c r="L66" s="210">
        <v>0</v>
      </c>
      <c r="M66" s="210">
        <v>3</v>
      </c>
      <c r="N66" s="210">
        <v>0</v>
      </c>
      <c r="O66" s="210">
        <v>0</v>
      </c>
      <c r="P66" s="210">
        <v>0</v>
      </c>
      <c r="Q66" s="210">
        <v>2</v>
      </c>
      <c r="R66" s="210">
        <v>0</v>
      </c>
      <c r="S66" s="210">
        <v>4</v>
      </c>
      <c r="T66" s="210">
        <v>0</v>
      </c>
      <c r="U66" s="8"/>
    </row>
    <row r="67" spans="1:21" ht="27.75" customHeight="1" x14ac:dyDescent="0.2">
      <c r="A67" s="214"/>
      <c r="B67" s="207" t="s">
        <v>34</v>
      </c>
      <c r="C67" s="208" t="s">
        <v>23</v>
      </c>
      <c r="D67" s="209">
        <f>SUM(E67:T67)</f>
        <v>2196</v>
      </c>
      <c r="E67" s="210">
        <v>104</v>
      </c>
      <c r="F67" s="210">
        <v>273</v>
      </c>
      <c r="G67" s="235">
        <v>111</v>
      </c>
      <c r="H67" s="210">
        <v>175</v>
      </c>
      <c r="I67" s="210">
        <v>104</v>
      </c>
      <c r="J67" s="210">
        <v>94</v>
      </c>
      <c r="K67" s="210">
        <v>72</v>
      </c>
      <c r="L67" s="210">
        <v>131</v>
      </c>
      <c r="M67" s="210">
        <v>77</v>
      </c>
      <c r="N67" s="210">
        <v>189</v>
      </c>
      <c r="O67" s="210">
        <v>76</v>
      </c>
      <c r="P67" s="210">
        <v>93</v>
      </c>
      <c r="Q67" s="210">
        <v>138</v>
      </c>
      <c r="R67" s="210">
        <v>211</v>
      </c>
      <c r="S67" s="210">
        <v>218</v>
      </c>
      <c r="T67" s="210">
        <v>130</v>
      </c>
      <c r="U67" s="8"/>
    </row>
    <row r="68" spans="1:21" ht="27.75" customHeight="1" x14ac:dyDescent="0.2">
      <c r="A68" s="214"/>
      <c r="B68" s="216" t="s">
        <v>35</v>
      </c>
      <c r="C68" s="217" t="s">
        <v>23</v>
      </c>
      <c r="D68" s="209">
        <f>SUM(E68:T68)</f>
        <v>59</v>
      </c>
      <c r="E68" s="210">
        <v>3</v>
      </c>
      <c r="F68" s="210">
        <v>13</v>
      </c>
      <c r="G68" s="235">
        <v>3</v>
      </c>
      <c r="H68" s="210">
        <v>7</v>
      </c>
      <c r="I68" s="210">
        <v>0</v>
      </c>
      <c r="J68" s="210">
        <v>3</v>
      </c>
      <c r="K68" s="210">
        <v>3</v>
      </c>
      <c r="L68" s="210">
        <v>2</v>
      </c>
      <c r="M68" s="210">
        <v>0</v>
      </c>
      <c r="N68" s="210">
        <v>4</v>
      </c>
      <c r="O68" s="210">
        <v>3</v>
      </c>
      <c r="P68" s="210">
        <v>6</v>
      </c>
      <c r="Q68" s="210">
        <v>2</v>
      </c>
      <c r="R68" s="210">
        <v>4</v>
      </c>
      <c r="S68" s="210">
        <v>5</v>
      </c>
      <c r="T68" s="210">
        <v>1</v>
      </c>
      <c r="U68" s="8"/>
    </row>
    <row r="69" spans="1:21" s="9" customFormat="1" ht="24" customHeight="1" x14ac:dyDescent="0.2">
      <c r="A69" s="218" t="s">
        <v>36</v>
      </c>
      <c r="B69" s="448" t="s">
        <v>37</v>
      </c>
      <c r="C69" s="219" t="s">
        <v>38</v>
      </c>
      <c r="D69" s="209">
        <f>SUM(E69:T69)</f>
        <v>46</v>
      </c>
      <c r="E69" s="210">
        <v>2</v>
      </c>
      <c r="F69" s="210">
        <v>3</v>
      </c>
      <c r="G69" s="235">
        <v>6</v>
      </c>
      <c r="H69" s="210">
        <v>0</v>
      </c>
      <c r="I69" s="210">
        <v>0</v>
      </c>
      <c r="J69" s="210">
        <v>6</v>
      </c>
      <c r="K69" s="210">
        <v>0</v>
      </c>
      <c r="L69" s="210">
        <v>3</v>
      </c>
      <c r="M69" s="210">
        <v>3</v>
      </c>
      <c r="N69" s="210">
        <v>1</v>
      </c>
      <c r="O69" s="210">
        <v>1</v>
      </c>
      <c r="P69" s="210">
        <v>1</v>
      </c>
      <c r="Q69" s="210">
        <v>12</v>
      </c>
      <c r="R69" s="210">
        <v>2</v>
      </c>
      <c r="S69" s="210">
        <v>1</v>
      </c>
      <c r="T69" s="210">
        <v>5</v>
      </c>
      <c r="U69" s="8"/>
    </row>
    <row r="70" spans="1:21" ht="24" customHeight="1" x14ac:dyDescent="0.2">
      <c r="A70" s="214"/>
      <c r="B70" s="448"/>
      <c r="C70" s="208" t="s">
        <v>23</v>
      </c>
      <c r="D70" s="209">
        <f>SUM(E70:T70)</f>
        <v>439</v>
      </c>
      <c r="E70" s="210">
        <v>14</v>
      </c>
      <c r="F70" s="210">
        <v>8</v>
      </c>
      <c r="G70" s="235">
        <v>46</v>
      </c>
      <c r="H70" s="210">
        <v>0</v>
      </c>
      <c r="I70" s="210">
        <v>0</v>
      </c>
      <c r="J70" s="210">
        <v>129</v>
      </c>
      <c r="K70" s="210">
        <v>0</v>
      </c>
      <c r="L70" s="210">
        <v>26</v>
      </c>
      <c r="M70" s="210">
        <v>18</v>
      </c>
      <c r="N70" s="210">
        <v>11</v>
      </c>
      <c r="O70" s="210">
        <v>4</v>
      </c>
      <c r="P70" s="210">
        <v>1</v>
      </c>
      <c r="Q70" s="210">
        <v>123</v>
      </c>
      <c r="R70" s="210">
        <v>4</v>
      </c>
      <c r="S70" s="210">
        <v>22</v>
      </c>
      <c r="T70" s="210">
        <v>33</v>
      </c>
      <c r="U70" s="8"/>
    </row>
    <row r="71" spans="1:21" ht="24" customHeight="1" x14ac:dyDescent="0.2">
      <c r="A71" s="220" t="s">
        <v>39</v>
      </c>
      <c r="B71" s="443" t="s">
        <v>40</v>
      </c>
      <c r="C71" s="208" t="s">
        <v>38</v>
      </c>
      <c r="D71" s="209">
        <v>4</v>
      </c>
      <c r="E71" s="210">
        <v>0</v>
      </c>
      <c r="F71" s="210">
        <v>0</v>
      </c>
      <c r="G71" s="235">
        <v>0</v>
      </c>
      <c r="H71" s="210">
        <v>0</v>
      </c>
      <c r="I71" s="210">
        <v>0</v>
      </c>
      <c r="J71" s="210">
        <v>0</v>
      </c>
      <c r="K71" s="210">
        <v>0</v>
      </c>
      <c r="L71" s="210">
        <v>0</v>
      </c>
      <c r="M71" s="210">
        <v>0</v>
      </c>
      <c r="N71" s="210">
        <v>0</v>
      </c>
      <c r="O71" s="210">
        <v>0</v>
      </c>
      <c r="P71" s="210">
        <v>0</v>
      </c>
      <c r="Q71" s="210">
        <v>3</v>
      </c>
      <c r="R71" s="210">
        <v>0</v>
      </c>
      <c r="S71" s="210">
        <v>0</v>
      </c>
      <c r="T71" s="210">
        <v>1</v>
      </c>
      <c r="U71" s="8"/>
    </row>
    <row r="72" spans="1:21" ht="24" customHeight="1" x14ac:dyDescent="0.2">
      <c r="A72" s="221"/>
      <c r="B72" s="443"/>
      <c r="C72" s="208" t="s">
        <v>23</v>
      </c>
      <c r="D72" s="209">
        <v>22</v>
      </c>
      <c r="E72" s="210">
        <v>0</v>
      </c>
      <c r="F72" s="210">
        <v>0</v>
      </c>
      <c r="G72" s="235">
        <v>0</v>
      </c>
      <c r="H72" s="210">
        <v>0</v>
      </c>
      <c r="I72" s="210">
        <v>0</v>
      </c>
      <c r="J72" s="210">
        <v>0</v>
      </c>
      <c r="K72" s="210">
        <v>0</v>
      </c>
      <c r="L72" s="210">
        <v>0</v>
      </c>
      <c r="M72" s="210">
        <v>0</v>
      </c>
      <c r="N72" s="210">
        <v>0</v>
      </c>
      <c r="O72" s="210">
        <v>0</v>
      </c>
      <c r="P72" s="210">
        <v>0</v>
      </c>
      <c r="Q72" s="210">
        <v>19</v>
      </c>
      <c r="R72" s="210">
        <v>0</v>
      </c>
      <c r="S72" s="210">
        <v>0</v>
      </c>
      <c r="T72" s="210">
        <v>3</v>
      </c>
      <c r="U72" s="8"/>
    </row>
    <row r="73" spans="1:21" ht="24" customHeight="1" x14ac:dyDescent="0.2">
      <c r="A73" s="220" t="s">
        <v>41</v>
      </c>
      <c r="B73" s="442" t="s">
        <v>42</v>
      </c>
      <c r="C73" s="208" t="s">
        <v>38</v>
      </c>
      <c r="D73" s="209">
        <f t="shared" ref="D73:D106" si="1">SUM(E73:T73)</f>
        <v>305</v>
      </c>
      <c r="E73" s="210">
        <v>31</v>
      </c>
      <c r="F73" s="210">
        <v>16</v>
      </c>
      <c r="G73" s="235">
        <v>23</v>
      </c>
      <c r="H73" s="210">
        <v>16</v>
      </c>
      <c r="I73" s="210">
        <v>12</v>
      </c>
      <c r="J73" s="210">
        <v>5</v>
      </c>
      <c r="K73" s="210">
        <v>12</v>
      </c>
      <c r="L73" s="210">
        <v>10</v>
      </c>
      <c r="M73" s="210">
        <v>14</v>
      </c>
      <c r="N73" s="210">
        <v>41</v>
      </c>
      <c r="O73" s="210">
        <v>18</v>
      </c>
      <c r="P73" s="210">
        <v>17</v>
      </c>
      <c r="Q73" s="210">
        <v>22</v>
      </c>
      <c r="R73" s="210">
        <v>23</v>
      </c>
      <c r="S73" s="210">
        <v>26</v>
      </c>
      <c r="T73" s="210">
        <v>19</v>
      </c>
      <c r="U73" s="8"/>
    </row>
    <row r="74" spans="1:21" ht="24" customHeight="1" x14ac:dyDescent="0.2">
      <c r="A74" s="223"/>
      <c r="B74" s="442"/>
      <c r="C74" s="208" t="s">
        <v>23</v>
      </c>
      <c r="D74" s="209">
        <f t="shared" si="1"/>
        <v>3934</v>
      </c>
      <c r="E74" s="210">
        <v>383</v>
      </c>
      <c r="F74" s="210">
        <v>303</v>
      </c>
      <c r="G74" s="235">
        <v>565</v>
      </c>
      <c r="H74" s="210">
        <v>224</v>
      </c>
      <c r="I74" s="210">
        <v>181</v>
      </c>
      <c r="J74" s="210">
        <v>37</v>
      </c>
      <c r="K74" s="210">
        <v>80</v>
      </c>
      <c r="L74" s="210">
        <v>38</v>
      </c>
      <c r="M74" s="210">
        <v>370</v>
      </c>
      <c r="N74" s="210">
        <v>538</v>
      </c>
      <c r="O74" s="210">
        <v>177</v>
      </c>
      <c r="P74" s="210">
        <v>174</v>
      </c>
      <c r="Q74" s="210">
        <v>152</v>
      </c>
      <c r="R74" s="210">
        <v>264</v>
      </c>
      <c r="S74" s="210">
        <v>285</v>
      </c>
      <c r="T74" s="210">
        <v>163</v>
      </c>
      <c r="U74" s="8"/>
    </row>
    <row r="75" spans="1:21" ht="24" customHeight="1" x14ac:dyDescent="0.2">
      <c r="A75" s="214"/>
      <c r="B75" s="442" t="s">
        <v>43</v>
      </c>
      <c r="C75" s="208" t="s">
        <v>38</v>
      </c>
      <c r="D75" s="209">
        <f t="shared" si="1"/>
        <v>121</v>
      </c>
      <c r="E75" s="210">
        <v>9</v>
      </c>
      <c r="F75" s="210">
        <v>7</v>
      </c>
      <c r="G75" s="235">
        <v>9</v>
      </c>
      <c r="H75" s="210">
        <v>7</v>
      </c>
      <c r="I75" s="210">
        <v>11</v>
      </c>
      <c r="J75" s="210">
        <v>8</v>
      </c>
      <c r="K75" s="210">
        <v>8</v>
      </c>
      <c r="L75" s="210">
        <v>4</v>
      </c>
      <c r="M75" s="210">
        <v>9</v>
      </c>
      <c r="N75" s="210">
        <v>7</v>
      </c>
      <c r="O75" s="210">
        <v>4</v>
      </c>
      <c r="P75" s="210">
        <v>9</v>
      </c>
      <c r="Q75" s="210">
        <v>10</v>
      </c>
      <c r="R75" s="210">
        <v>4</v>
      </c>
      <c r="S75" s="210">
        <v>9</v>
      </c>
      <c r="T75" s="210">
        <v>6</v>
      </c>
      <c r="U75" s="8"/>
    </row>
    <row r="76" spans="1:21" ht="24" customHeight="1" x14ac:dyDescent="0.2">
      <c r="A76" s="214"/>
      <c r="B76" s="442"/>
      <c r="C76" s="212" t="s">
        <v>23</v>
      </c>
      <c r="D76" s="209">
        <f t="shared" si="1"/>
        <v>692</v>
      </c>
      <c r="E76" s="210">
        <v>61</v>
      </c>
      <c r="F76" s="210">
        <v>29</v>
      </c>
      <c r="G76" s="235">
        <v>75</v>
      </c>
      <c r="H76" s="210">
        <v>14</v>
      </c>
      <c r="I76" s="210">
        <v>80</v>
      </c>
      <c r="J76" s="210">
        <v>34</v>
      </c>
      <c r="K76" s="210">
        <v>56</v>
      </c>
      <c r="L76" s="210">
        <v>23</v>
      </c>
      <c r="M76" s="210">
        <v>76</v>
      </c>
      <c r="N76" s="210">
        <v>29</v>
      </c>
      <c r="O76" s="210">
        <v>20</v>
      </c>
      <c r="P76" s="210">
        <v>33</v>
      </c>
      <c r="Q76" s="210">
        <v>51</v>
      </c>
      <c r="R76" s="210">
        <v>29</v>
      </c>
      <c r="S76" s="210">
        <v>58</v>
      </c>
      <c r="T76" s="210">
        <v>24</v>
      </c>
      <c r="U76" s="8"/>
    </row>
    <row r="77" spans="1:21" ht="24" customHeight="1" x14ac:dyDescent="0.2">
      <c r="B77" s="442" t="s">
        <v>59</v>
      </c>
      <c r="C77" s="208" t="s">
        <v>38</v>
      </c>
      <c r="D77" s="209">
        <f t="shared" si="1"/>
        <v>7</v>
      </c>
      <c r="E77" s="210">
        <v>0</v>
      </c>
      <c r="F77" s="210">
        <v>0</v>
      </c>
      <c r="G77" s="235">
        <v>0</v>
      </c>
      <c r="H77" s="210">
        <v>0</v>
      </c>
      <c r="I77" s="210">
        <v>0</v>
      </c>
      <c r="J77" s="210">
        <v>6</v>
      </c>
      <c r="K77" s="210">
        <v>0</v>
      </c>
      <c r="L77" s="210">
        <v>0</v>
      </c>
      <c r="M77" s="210">
        <v>0</v>
      </c>
      <c r="N77" s="210">
        <v>0</v>
      </c>
      <c r="O77" s="210">
        <v>1</v>
      </c>
      <c r="P77" s="210">
        <v>0</v>
      </c>
      <c r="Q77" s="210">
        <v>0</v>
      </c>
      <c r="R77" s="210">
        <v>0</v>
      </c>
      <c r="S77" s="210">
        <v>0</v>
      </c>
      <c r="T77" s="210">
        <v>0</v>
      </c>
      <c r="U77" s="8"/>
    </row>
    <row r="78" spans="1:21" ht="24" customHeight="1" x14ac:dyDescent="0.2">
      <c r="A78" s="221"/>
      <c r="B78" s="442"/>
      <c r="C78" s="212" t="s">
        <v>23</v>
      </c>
      <c r="D78" s="209">
        <f t="shared" si="1"/>
        <v>45</v>
      </c>
      <c r="E78" s="210">
        <v>0</v>
      </c>
      <c r="F78" s="210">
        <v>0</v>
      </c>
      <c r="G78" s="235">
        <v>0</v>
      </c>
      <c r="H78" s="210">
        <v>0</v>
      </c>
      <c r="I78" s="210">
        <v>0</v>
      </c>
      <c r="J78" s="210">
        <v>41</v>
      </c>
      <c r="K78" s="210">
        <v>0</v>
      </c>
      <c r="L78" s="210">
        <v>0</v>
      </c>
      <c r="M78" s="210">
        <v>0</v>
      </c>
      <c r="N78" s="210">
        <v>0</v>
      </c>
      <c r="O78" s="210">
        <v>4</v>
      </c>
      <c r="P78" s="210">
        <v>0</v>
      </c>
      <c r="Q78" s="210">
        <v>0</v>
      </c>
      <c r="R78" s="210">
        <v>0</v>
      </c>
      <c r="S78" s="210">
        <v>0</v>
      </c>
      <c r="T78" s="210">
        <v>0</v>
      </c>
      <c r="U78" s="8"/>
    </row>
    <row r="79" spans="1:21" ht="24" customHeight="1" x14ac:dyDescent="0.2">
      <c r="A79" s="214"/>
      <c r="B79" s="442" t="s">
        <v>45</v>
      </c>
      <c r="C79" s="208" t="s">
        <v>38</v>
      </c>
      <c r="D79" s="209">
        <f t="shared" si="1"/>
        <v>3</v>
      </c>
      <c r="E79" s="210">
        <v>1</v>
      </c>
      <c r="F79" s="210">
        <v>0</v>
      </c>
      <c r="G79" s="235">
        <v>0</v>
      </c>
      <c r="H79" s="210">
        <v>0</v>
      </c>
      <c r="I79" s="210">
        <v>0</v>
      </c>
      <c r="J79" s="210">
        <v>1</v>
      </c>
      <c r="K79" s="210">
        <v>0</v>
      </c>
      <c r="L79" s="210">
        <v>0</v>
      </c>
      <c r="M79" s="210">
        <v>0</v>
      </c>
      <c r="N79" s="210">
        <v>0</v>
      </c>
      <c r="O79" s="210">
        <v>0</v>
      </c>
      <c r="P79" s="210">
        <v>1</v>
      </c>
      <c r="Q79" s="210">
        <v>0</v>
      </c>
      <c r="R79" s="210">
        <v>0</v>
      </c>
      <c r="S79" s="210">
        <v>0</v>
      </c>
      <c r="T79" s="210">
        <v>0</v>
      </c>
      <c r="U79" s="8"/>
    </row>
    <row r="80" spans="1:21" ht="24" customHeight="1" x14ac:dyDescent="0.2">
      <c r="A80" s="206"/>
      <c r="B80" s="442"/>
      <c r="C80" s="212" t="s">
        <v>23</v>
      </c>
      <c r="D80" s="209">
        <f t="shared" si="1"/>
        <v>24</v>
      </c>
      <c r="E80" s="210">
        <v>10</v>
      </c>
      <c r="F80" s="210">
        <v>0</v>
      </c>
      <c r="G80" s="235">
        <v>0</v>
      </c>
      <c r="H80" s="210">
        <v>0</v>
      </c>
      <c r="I80" s="210">
        <v>0</v>
      </c>
      <c r="J80" s="210">
        <v>3</v>
      </c>
      <c r="K80" s="210">
        <v>0</v>
      </c>
      <c r="L80" s="210">
        <v>0</v>
      </c>
      <c r="M80" s="210">
        <v>0</v>
      </c>
      <c r="N80" s="210">
        <v>0</v>
      </c>
      <c r="O80" s="210">
        <v>0</v>
      </c>
      <c r="P80" s="210">
        <v>11</v>
      </c>
      <c r="Q80" s="210">
        <v>0</v>
      </c>
      <c r="R80" s="210">
        <v>0</v>
      </c>
      <c r="S80" s="210">
        <v>0</v>
      </c>
      <c r="T80" s="210">
        <v>0</v>
      </c>
      <c r="U80" s="8"/>
    </row>
    <row r="81" spans="1:21" ht="24" customHeight="1" x14ac:dyDescent="0.2">
      <c r="A81" s="214"/>
      <c r="B81" s="442" t="s">
        <v>46</v>
      </c>
      <c r="C81" s="208" t="s">
        <v>38</v>
      </c>
      <c r="D81" s="209">
        <f t="shared" si="1"/>
        <v>35</v>
      </c>
      <c r="E81" s="210">
        <v>4</v>
      </c>
      <c r="F81" s="210">
        <v>0</v>
      </c>
      <c r="G81" s="235">
        <v>2</v>
      </c>
      <c r="H81" s="210">
        <v>0</v>
      </c>
      <c r="I81" s="210">
        <v>0</v>
      </c>
      <c r="J81" s="210">
        <v>3</v>
      </c>
      <c r="K81" s="210">
        <v>1</v>
      </c>
      <c r="L81" s="210">
        <v>0</v>
      </c>
      <c r="M81" s="210">
        <v>3</v>
      </c>
      <c r="N81" s="210">
        <v>9</v>
      </c>
      <c r="O81" s="210">
        <v>1</v>
      </c>
      <c r="P81" s="210">
        <v>3</v>
      </c>
      <c r="Q81" s="210">
        <v>1</v>
      </c>
      <c r="R81" s="210">
        <v>5</v>
      </c>
      <c r="S81" s="210">
        <v>0</v>
      </c>
      <c r="T81" s="210">
        <v>3</v>
      </c>
      <c r="U81" s="8"/>
    </row>
    <row r="82" spans="1:21" ht="24" customHeight="1" x14ac:dyDescent="0.2">
      <c r="A82" s="214"/>
      <c r="B82" s="442"/>
      <c r="C82" s="212" t="s">
        <v>23</v>
      </c>
      <c r="D82" s="209">
        <f t="shared" si="1"/>
        <v>250</v>
      </c>
      <c r="E82" s="210">
        <v>54</v>
      </c>
      <c r="F82" s="210">
        <v>0</v>
      </c>
      <c r="G82" s="235">
        <v>13</v>
      </c>
      <c r="H82" s="210">
        <v>0</v>
      </c>
      <c r="I82" s="210">
        <v>0</v>
      </c>
      <c r="J82" s="210">
        <v>19</v>
      </c>
      <c r="K82" s="210">
        <v>5</v>
      </c>
      <c r="L82" s="210">
        <v>0</v>
      </c>
      <c r="M82" s="210">
        <v>11</v>
      </c>
      <c r="N82" s="210">
        <v>63</v>
      </c>
      <c r="O82" s="210">
        <v>4</v>
      </c>
      <c r="P82" s="210">
        <v>16</v>
      </c>
      <c r="Q82" s="210">
        <v>10</v>
      </c>
      <c r="R82" s="210">
        <v>29</v>
      </c>
      <c r="S82" s="210">
        <v>0</v>
      </c>
      <c r="T82" s="210">
        <v>26</v>
      </c>
      <c r="U82" s="8"/>
    </row>
    <row r="83" spans="1:21" ht="24" customHeight="1" x14ac:dyDescent="0.2">
      <c r="A83" s="224"/>
      <c r="B83" s="442" t="s">
        <v>47</v>
      </c>
      <c r="C83" s="208" t="s">
        <v>38</v>
      </c>
      <c r="D83" s="209">
        <f t="shared" si="1"/>
        <v>19</v>
      </c>
      <c r="E83" s="210">
        <v>0</v>
      </c>
      <c r="F83" s="210">
        <v>0</v>
      </c>
      <c r="G83" s="235">
        <v>0</v>
      </c>
      <c r="H83" s="210">
        <v>1</v>
      </c>
      <c r="I83" s="210">
        <v>0</v>
      </c>
      <c r="J83" s="210">
        <v>3</v>
      </c>
      <c r="K83" s="210">
        <v>0</v>
      </c>
      <c r="L83" s="210">
        <v>1</v>
      </c>
      <c r="M83" s="210">
        <v>1</v>
      </c>
      <c r="N83" s="210">
        <v>2</v>
      </c>
      <c r="O83" s="210">
        <v>0</v>
      </c>
      <c r="P83" s="210">
        <v>2</v>
      </c>
      <c r="Q83" s="210">
        <v>4</v>
      </c>
      <c r="R83" s="210">
        <v>0</v>
      </c>
      <c r="S83" s="210">
        <v>2</v>
      </c>
      <c r="T83" s="210">
        <v>3</v>
      </c>
      <c r="U83" s="8"/>
    </row>
    <row r="84" spans="1:21" ht="24" customHeight="1" x14ac:dyDescent="0.2">
      <c r="A84" s="224"/>
      <c r="B84" s="442"/>
      <c r="C84" s="212" t="s">
        <v>23</v>
      </c>
      <c r="D84" s="209">
        <f t="shared" si="1"/>
        <v>103</v>
      </c>
      <c r="E84" s="210">
        <v>0</v>
      </c>
      <c r="F84" s="210">
        <v>0</v>
      </c>
      <c r="G84" s="235">
        <v>0</v>
      </c>
      <c r="H84" s="210">
        <v>1</v>
      </c>
      <c r="I84" s="210">
        <v>0</v>
      </c>
      <c r="J84" s="210">
        <v>9</v>
      </c>
      <c r="K84" s="210">
        <v>0</v>
      </c>
      <c r="L84" s="210">
        <v>1</v>
      </c>
      <c r="M84" s="210">
        <v>1</v>
      </c>
      <c r="N84" s="210">
        <v>6</v>
      </c>
      <c r="O84" s="210">
        <v>0</v>
      </c>
      <c r="P84" s="210">
        <v>8</v>
      </c>
      <c r="Q84" s="210">
        <v>63</v>
      </c>
      <c r="R84" s="210">
        <v>0</v>
      </c>
      <c r="S84" s="210">
        <v>7</v>
      </c>
      <c r="T84" s="210">
        <v>7</v>
      </c>
      <c r="U84" s="8"/>
    </row>
    <row r="85" spans="1:21" ht="24" customHeight="1" x14ac:dyDescent="0.2">
      <c r="A85" s="224"/>
      <c r="B85" s="450" t="s">
        <v>48</v>
      </c>
      <c r="C85" s="208" t="s">
        <v>38</v>
      </c>
      <c r="D85" s="209">
        <f t="shared" si="1"/>
        <v>129</v>
      </c>
      <c r="E85" s="210">
        <v>12</v>
      </c>
      <c r="F85" s="210">
        <v>0</v>
      </c>
      <c r="G85" s="235">
        <v>6</v>
      </c>
      <c r="H85" s="210">
        <v>8</v>
      </c>
      <c r="I85" s="210">
        <v>0</v>
      </c>
      <c r="J85" s="210">
        <v>15</v>
      </c>
      <c r="K85" s="210">
        <v>0</v>
      </c>
      <c r="L85" s="210">
        <v>18</v>
      </c>
      <c r="M85" s="210">
        <v>15</v>
      </c>
      <c r="N85" s="210">
        <v>8</v>
      </c>
      <c r="O85" s="210">
        <v>3</v>
      </c>
      <c r="P85" s="210">
        <v>5</v>
      </c>
      <c r="Q85" s="210">
        <v>2</v>
      </c>
      <c r="R85" s="210">
        <v>17</v>
      </c>
      <c r="S85" s="210">
        <v>3</v>
      </c>
      <c r="T85" s="210">
        <v>17</v>
      </c>
      <c r="U85" s="8"/>
    </row>
    <row r="86" spans="1:21" ht="24" customHeight="1" x14ac:dyDescent="0.2">
      <c r="A86" s="224"/>
      <c r="B86" s="450"/>
      <c r="C86" s="212" t="s">
        <v>23</v>
      </c>
      <c r="D86" s="209">
        <f t="shared" si="1"/>
        <v>1325</v>
      </c>
      <c r="E86" s="210">
        <v>21</v>
      </c>
      <c r="F86" s="210">
        <v>0</v>
      </c>
      <c r="G86" s="235">
        <v>37</v>
      </c>
      <c r="H86" s="210">
        <v>418</v>
      </c>
      <c r="I86" s="210">
        <v>0</v>
      </c>
      <c r="J86" s="210">
        <v>373</v>
      </c>
      <c r="K86" s="210">
        <v>0</v>
      </c>
      <c r="L86" s="210">
        <v>94</v>
      </c>
      <c r="M86" s="210">
        <v>43</v>
      </c>
      <c r="N86" s="210">
        <v>30</v>
      </c>
      <c r="O86" s="210">
        <v>8</v>
      </c>
      <c r="P86" s="210">
        <v>25</v>
      </c>
      <c r="Q86" s="210">
        <v>10</v>
      </c>
      <c r="R86" s="210">
        <v>106</v>
      </c>
      <c r="S86" s="210">
        <v>108</v>
      </c>
      <c r="T86" s="210">
        <v>52</v>
      </c>
    </row>
    <row r="87" spans="1:21" ht="24" customHeight="1" x14ac:dyDescent="0.2">
      <c r="A87" s="224"/>
      <c r="B87" s="442" t="s">
        <v>49</v>
      </c>
      <c r="C87" s="208" t="s">
        <v>38</v>
      </c>
      <c r="D87" s="209">
        <f t="shared" si="1"/>
        <v>5</v>
      </c>
      <c r="E87" s="210">
        <v>0</v>
      </c>
      <c r="F87" s="210">
        <v>0</v>
      </c>
      <c r="G87" s="235">
        <v>3</v>
      </c>
      <c r="H87" s="210">
        <v>0</v>
      </c>
      <c r="I87" s="210">
        <v>0</v>
      </c>
      <c r="J87" s="210">
        <v>1</v>
      </c>
      <c r="K87" s="210">
        <v>0</v>
      </c>
      <c r="L87" s="210">
        <v>0</v>
      </c>
      <c r="M87" s="210">
        <v>0</v>
      </c>
      <c r="N87" s="210">
        <v>0</v>
      </c>
      <c r="O87" s="210">
        <v>0</v>
      </c>
      <c r="P87" s="210">
        <v>0</v>
      </c>
      <c r="Q87" s="210">
        <v>0</v>
      </c>
      <c r="R87" s="210">
        <v>0</v>
      </c>
      <c r="S87" s="210">
        <v>0</v>
      </c>
      <c r="T87" s="210">
        <v>1</v>
      </c>
      <c r="U87" s="8"/>
    </row>
    <row r="88" spans="1:21" ht="24" customHeight="1" x14ac:dyDescent="0.2">
      <c r="A88" s="224"/>
      <c r="B88" s="442"/>
      <c r="C88" s="212" t="s">
        <v>23</v>
      </c>
      <c r="D88" s="209">
        <f t="shared" si="1"/>
        <v>24</v>
      </c>
      <c r="E88" s="210">
        <v>0</v>
      </c>
      <c r="F88" s="210">
        <v>0</v>
      </c>
      <c r="G88" s="235">
        <v>12</v>
      </c>
      <c r="H88" s="210">
        <v>0</v>
      </c>
      <c r="I88" s="210">
        <v>0</v>
      </c>
      <c r="J88" s="210">
        <v>8</v>
      </c>
      <c r="K88" s="210">
        <v>0</v>
      </c>
      <c r="L88" s="210">
        <v>0</v>
      </c>
      <c r="M88" s="210">
        <v>0</v>
      </c>
      <c r="N88" s="210">
        <v>0</v>
      </c>
      <c r="O88" s="210">
        <v>0</v>
      </c>
      <c r="P88" s="210">
        <v>0</v>
      </c>
      <c r="Q88" s="210">
        <v>0</v>
      </c>
      <c r="R88" s="210">
        <v>0</v>
      </c>
      <c r="S88" s="210">
        <v>0</v>
      </c>
      <c r="T88" s="210">
        <v>4</v>
      </c>
      <c r="U88" s="8"/>
    </row>
    <row r="89" spans="1:21" ht="24" customHeight="1" x14ac:dyDescent="0.2">
      <c r="A89" s="224"/>
      <c r="B89" s="442" t="s">
        <v>50</v>
      </c>
      <c r="C89" s="208" t="s">
        <v>38</v>
      </c>
      <c r="D89" s="209">
        <f t="shared" si="1"/>
        <v>3</v>
      </c>
      <c r="E89" s="210">
        <v>0</v>
      </c>
      <c r="F89" s="210">
        <v>0</v>
      </c>
      <c r="G89" s="235">
        <v>1</v>
      </c>
      <c r="H89" s="210">
        <v>0</v>
      </c>
      <c r="I89" s="210">
        <v>0</v>
      </c>
      <c r="J89" s="210">
        <v>1</v>
      </c>
      <c r="K89" s="210">
        <v>0</v>
      </c>
      <c r="L89" s="210">
        <v>1</v>
      </c>
      <c r="M89" s="210">
        <v>0</v>
      </c>
      <c r="N89" s="210">
        <v>0</v>
      </c>
      <c r="O89" s="210">
        <v>0</v>
      </c>
      <c r="P89" s="210">
        <v>0</v>
      </c>
      <c r="Q89" s="210">
        <v>0</v>
      </c>
      <c r="R89" s="210">
        <v>0</v>
      </c>
      <c r="S89" s="210">
        <v>0</v>
      </c>
      <c r="T89" s="210">
        <v>0</v>
      </c>
      <c r="U89" s="8"/>
    </row>
    <row r="90" spans="1:21" ht="24" customHeight="1" x14ac:dyDescent="0.2">
      <c r="A90" s="224"/>
      <c r="B90" s="442"/>
      <c r="C90" s="212" t="s">
        <v>23</v>
      </c>
      <c r="D90" s="209">
        <f t="shared" si="1"/>
        <v>49</v>
      </c>
      <c r="E90" s="210">
        <v>0</v>
      </c>
      <c r="F90" s="210">
        <v>0</v>
      </c>
      <c r="G90" s="235">
        <v>19</v>
      </c>
      <c r="H90" s="210">
        <v>0</v>
      </c>
      <c r="I90" s="210">
        <v>0</v>
      </c>
      <c r="J90" s="210">
        <v>15</v>
      </c>
      <c r="K90" s="210">
        <v>0</v>
      </c>
      <c r="L90" s="210">
        <v>15</v>
      </c>
      <c r="M90" s="210">
        <v>0</v>
      </c>
      <c r="N90" s="210">
        <v>0</v>
      </c>
      <c r="O90" s="210">
        <v>0</v>
      </c>
      <c r="P90" s="210">
        <v>0</v>
      </c>
      <c r="Q90" s="210">
        <v>0</v>
      </c>
      <c r="R90" s="210">
        <v>0</v>
      </c>
      <c r="S90" s="210">
        <v>0</v>
      </c>
      <c r="T90" s="210">
        <v>0</v>
      </c>
      <c r="U90" s="8"/>
    </row>
    <row r="91" spans="1:21" ht="24" customHeight="1" x14ac:dyDescent="0.2">
      <c r="A91" s="224"/>
      <c r="B91" s="442" t="s">
        <v>51</v>
      </c>
      <c r="C91" s="208" t="s">
        <v>38</v>
      </c>
      <c r="D91" s="209">
        <f t="shared" si="1"/>
        <v>0</v>
      </c>
      <c r="E91" s="210">
        <v>0</v>
      </c>
      <c r="F91" s="210">
        <v>0</v>
      </c>
      <c r="G91" s="235">
        <v>0</v>
      </c>
      <c r="H91" s="210">
        <v>0</v>
      </c>
      <c r="I91" s="210">
        <v>0</v>
      </c>
      <c r="J91" s="210">
        <v>0</v>
      </c>
      <c r="K91" s="210">
        <v>0</v>
      </c>
      <c r="L91" s="210">
        <v>0</v>
      </c>
      <c r="M91" s="210">
        <v>0</v>
      </c>
      <c r="N91" s="210">
        <v>0</v>
      </c>
      <c r="O91" s="210">
        <v>0</v>
      </c>
      <c r="P91" s="210">
        <v>0</v>
      </c>
      <c r="Q91" s="210">
        <v>0</v>
      </c>
      <c r="R91" s="210">
        <v>0</v>
      </c>
      <c r="S91" s="210">
        <v>0</v>
      </c>
      <c r="T91" s="210">
        <v>0</v>
      </c>
      <c r="U91" s="8"/>
    </row>
    <row r="92" spans="1:21" ht="24" customHeight="1" x14ac:dyDescent="0.2">
      <c r="A92" s="224"/>
      <c r="B92" s="442"/>
      <c r="C92" s="212" t="s">
        <v>23</v>
      </c>
      <c r="D92" s="209">
        <f t="shared" si="1"/>
        <v>0</v>
      </c>
      <c r="E92" s="210">
        <v>0</v>
      </c>
      <c r="F92" s="210">
        <v>0</v>
      </c>
      <c r="G92" s="235">
        <v>0</v>
      </c>
      <c r="H92" s="210">
        <v>0</v>
      </c>
      <c r="I92" s="210">
        <v>0</v>
      </c>
      <c r="J92" s="210">
        <v>0</v>
      </c>
      <c r="K92" s="210">
        <v>0</v>
      </c>
      <c r="L92" s="210">
        <v>0</v>
      </c>
      <c r="M92" s="210">
        <v>0</v>
      </c>
      <c r="N92" s="210">
        <v>0</v>
      </c>
      <c r="O92" s="210">
        <v>0</v>
      </c>
      <c r="P92" s="210">
        <v>0</v>
      </c>
      <c r="Q92" s="210">
        <v>0</v>
      </c>
      <c r="R92" s="210">
        <v>0</v>
      </c>
      <c r="S92" s="210">
        <v>0</v>
      </c>
      <c r="T92" s="210">
        <v>0</v>
      </c>
      <c r="U92" s="8"/>
    </row>
    <row r="93" spans="1:21" ht="24" customHeight="1" x14ac:dyDescent="0.2">
      <c r="A93" s="224"/>
      <c r="B93" s="443" t="s">
        <v>33</v>
      </c>
      <c r="C93" s="208" t="s">
        <v>38</v>
      </c>
      <c r="D93" s="209">
        <f t="shared" si="1"/>
        <v>2</v>
      </c>
      <c r="E93" s="210">
        <v>1</v>
      </c>
      <c r="F93" s="210">
        <v>0</v>
      </c>
      <c r="G93" s="235">
        <v>0</v>
      </c>
      <c r="H93" s="210">
        <v>1</v>
      </c>
      <c r="I93" s="210">
        <v>0</v>
      </c>
      <c r="J93" s="210">
        <v>0</v>
      </c>
      <c r="K93" s="210">
        <v>0</v>
      </c>
      <c r="L93" s="210">
        <v>0</v>
      </c>
      <c r="M93" s="210">
        <v>0</v>
      </c>
      <c r="N93" s="210">
        <v>0</v>
      </c>
      <c r="O93" s="210">
        <v>0</v>
      </c>
      <c r="P93" s="210">
        <v>0</v>
      </c>
      <c r="Q93" s="210">
        <v>0</v>
      </c>
      <c r="R93" s="210">
        <v>0</v>
      </c>
      <c r="S93" s="210">
        <v>0</v>
      </c>
      <c r="T93" s="210">
        <v>0</v>
      </c>
      <c r="U93" s="8"/>
    </row>
    <row r="94" spans="1:21" ht="24" customHeight="1" x14ac:dyDescent="0.2">
      <c r="A94" s="224"/>
      <c r="B94" s="443"/>
      <c r="C94" s="212" t="s">
        <v>23</v>
      </c>
      <c r="D94" s="209">
        <f t="shared" si="1"/>
        <v>135</v>
      </c>
      <c r="E94" s="210">
        <v>15</v>
      </c>
      <c r="F94" s="210">
        <v>0</v>
      </c>
      <c r="G94" s="235">
        <v>0</v>
      </c>
      <c r="H94" s="210">
        <v>120</v>
      </c>
      <c r="I94" s="210">
        <v>0</v>
      </c>
      <c r="J94" s="210">
        <v>0</v>
      </c>
      <c r="K94" s="210">
        <v>0</v>
      </c>
      <c r="L94" s="210">
        <v>0</v>
      </c>
      <c r="M94" s="210">
        <v>0</v>
      </c>
      <c r="N94" s="210">
        <v>0</v>
      </c>
      <c r="O94" s="210">
        <v>0</v>
      </c>
      <c r="P94" s="210">
        <v>0</v>
      </c>
      <c r="Q94" s="210">
        <v>0</v>
      </c>
      <c r="R94" s="210">
        <v>0</v>
      </c>
      <c r="S94" s="210">
        <v>0</v>
      </c>
      <c r="T94" s="210">
        <v>0</v>
      </c>
      <c r="U94" s="8"/>
    </row>
    <row r="95" spans="1:21" ht="24" customHeight="1" x14ac:dyDescent="0.2">
      <c r="A95" s="444"/>
      <c r="B95" s="225" t="s">
        <v>52</v>
      </c>
      <c r="C95" s="208" t="s">
        <v>38</v>
      </c>
      <c r="D95" s="209">
        <f t="shared" si="1"/>
        <v>6</v>
      </c>
      <c r="E95" s="210">
        <v>0</v>
      </c>
      <c r="F95" s="210">
        <v>1</v>
      </c>
      <c r="G95" s="235">
        <v>0</v>
      </c>
      <c r="H95" s="210">
        <v>0</v>
      </c>
      <c r="I95" s="210">
        <v>0</v>
      </c>
      <c r="J95" s="210">
        <v>2</v>
      </c>
      <c r="K95" s="210">
        <v>0</v>
      </c>
      <c r="L95" s="210">
        <v>0</v>
      </c>
      <c r="M95" s="210">
        <v>1</v>
      </c>
      <c r="N95" s="210">
        <v>0</v>
      </c>
      <c r="O95" s="210">
        <v>0</v>
      </c>
      <c r="P95" s="210">
        <v>0</v>
      </c>
      <c r="Q95" s="210">
        <v>0</v>
      </c>
      <c r="R95" s="210">
        <v>0</v>
      </c>
      <c r="S95" s="210">
        <v>0</v>
      </c>
      <c r="T95" s="210">
        <v>2</v>
      </c>
      <c r="U95" s="8"/>
    </row>
    <row r="96" spans="1:21" ht="24" customHeight="1" x14ac:dyDescent="0.2">
      <c r="A96" s="444"/>
      <c r="B96" s="226"/>
      <c r="C96" s="208" t="s">
        <v>23</v>
      </c>
      <c r="D96" s="209">
        <f t="shared" si="1"/>
        <v>46</v>
      </c>
      <c r="E96" s="210">
        <v>0</v>
      </c>
      <c r="F96" s="210">
        <v>9</v>
      </c>
      <c r="G96" s="235">
        <v>0</v>
      </c>
      <c r="H96" s="210">
        <v>0</v>
      </c>
      <c r="I96" s="210">
        <v>0</v>
      </c>
      <c r="J96" s="210">
        <v>17</v>
      </c>
      <c r="K96" s="210">
        <v>0</v>
      </c>
      <c r="L96" s="210">
        <v>0</v>
      </c>
      <c r="M96" s="210">
        <v>10</v>
      </c>
      <c r="N96" s="210">
        <v>0</v>
      </c>
      <c r="O96" s="210">
        <v>0</v>
      </c>
      <c r="P96" s="210">
        <v>0</v>
      </c>
      <c r="Q96" s="210">
        <v>0</v>
      </c>
      <c r="R96" s="210">
        <v>0</v>
      </c>
      <c r="S96" s="210">
        <v>0</v>
      </c>
      <c r="T96" s="210">
        <v>10</v>
      </c>
      <c r="U96" s="8"/>
    </row>
    <row r="97" spans="1:21" ht="24" customHeight="1" x14ac:dyDescent="0.2">
      <c r="A97" s="224"/>
      <c r="B97" s="227" t="s">
        <v>53</v>
      </c>
      <c r="C97" s="208" t="s">
        <v>38</v>
      </c>
      <c r="D97" s="209">
        <f t="shared" si="1"/>
        <v>2</v>
      </c>
      <c r="E97" s="210">
        <v>0</v>
      </c>
      <c r="F97" s="210">
        <v>0</v>
      </c>
      <c r="G97" s="235">
        <v>0</v>
      </c>
      <c r="H97" s="210">
        <v>0</v>
      </c>
      <c r="I97" s="210">
        <v>0</v>
      </c>
      <c r="J97" s="210">
        <v>2</v>
      </c>
      <c r="K97" s="210">
        <v>0</v>
      </c>
      <c r="L97" s="210">
        <v>0</v>
      </c>
      <c r="M97" s="210">
        <v>0</v>
      </c>
      <c r="N97" s="210">
        <v>0</v>
      </c>
      <c r="O97" s="210">
        <v>0</v>
      </c>
      <c r="P97" s="210">
        <v>0</v>
      </c>
      <c r="Q97" s="210">
        <v>0</v>
      </c>
      <c r="R97" s="210">
        <v>0</v>
      </c>
      <c r="S97" s="210">
        <v>0</v>
      </c>
      <c r="T97" s="210">
        <v>0</v>
      </c>
      <c r="U97" s="8"/>
    </row>
    <row r="98" spans="1:21" ht="24" customHeight="1" x14ac:dyDescent="0.2">
      <c r="A98" s="206"/>
      <c r="B98" s="227"/>
      <c r="C98" s="212" t="s">
        <v>23</v>
      </c>
      <c r="D98" s="209">
        <f t="shared" si="1"/>
        <v>26</v>
      </c>
      <c r="E98" s="210">
        <v>0</v>
      </c>
      <c r="F98" s="210">
        <v>0</v>
      </c>
      <c r="G98" s="235">
        <v>0</v>
      </c>
      <c r="H98" s="210">
        <v>0</v>
      </c>
      <c r="I98" s="210">
        <v>0</v>
      </c>
      <c r="J98" s="210">
        <v>26</v>
      </c>
      <c r="K98" s="210">
        <v>0</v>
      </c>
      <c r="L98" s="210">
        <v>0</v>
      </c>
      <c r="M98" s="210">
        <v>0</v>
      </c>
      <c r="N98" s="210">
        <v>0</v>
      </c>
      <c r="O98" s="210">
        <v>0</v>
      </c>
      <c r="P98" s="210">
        <v>0</v>
      </c>
      <c r="Q98" s="210">
        <v>0</v>
      </c>
      <c r="R98" s="210">
        <v>0</v>
      </c>
      <c r="S98" s="210">
        <v>0</v>
      </c>
      <c r="T98" s="210">
        <v>0</v>
      </c>
      <c r="U98" s="8"/>
    </row>
    <row r="99" spans="1:21" ht="24" customHeight="1" x14ac:dyDescent="0.2">
      <c r="A99" s="224"/>
      <c r="B99" s="227" t="s">
        <v>54</v>
      </c>
      <c r="C99" s="208" t="s">
        <v>38</v>
      </c>
      <c r="D99" s="209">
        <f t="shared" si="1"/>
        <v>41</v>
      </c>
      <c r="E99" s="210">
        <v>1</v>
      </c>
      <c r="F99" s="210">
        <v>3</v>
      </c>
      <c r="G99" s="235">
        <v>15</v>
      </c>
      <c r="H99" s="210">
        <v>2</v>
      </c>
      <c r="I99" s="210">
        <v>1</v>
      </c>
      <c r="J99" s="210">
        <v>4</v>
      </c>
      <c r="K99" s="210">
        <v>4</v>
      </c>
      <c r="L99" s="210">
        <v>1</v>
      </c>
      <c r="M99" s="210">
        <v>3</v>
      </c>
      <c r="N99" s="210">
        <v>0</v>
      </c>
      <c r="O99" s="210">
        <v>0</v>
      </c>
      <c r="P99" s="210">
        <v>2</v>
      </c>
      <c r="Q99" s="210">
        <v>1</v>
      </c>
      <c r="R99" s="210">
        <v>1</v>
      </c>
      <c r="S99" s="210">
        <v>1</v>
      </c>
      <c r="T99" s="210">
        <v>2</v>
      </c>
      <c r="U99" s="8"/>
    </row>
    <row r="100" spans="1:21" ht="24" customHeight="1" x14ac:dyDescent="0.2">
      <c r="A100" s="224"/>
      <c r="B100" s="227"/>
      <c r="C100" s="212" t="s">
        <v>23</v>
      </c>
      <c r="D100" s="209">
        <f t="shared" si="1"/>
        <v>716</v>
      </c>
      <c r="E100" s="210">
        <v>15</v>
      </c>
      <c r="F100" s="210">
        <v>46</v>
      </c>
      <c r="G100" s="235">
        <v>271</v>
      </c>
      <c r="H100" s="210">
        <v>40</v>
      </c>
      <c r="I100" s="210">
        <v>6</v>
      </c>
      <c r="J100" s="210">
        <v>79</v>
      </c>
      <c r="K100" s="210">
        <v>42</v>
      </c>
      <c r="L100" s="210">
        <v>13</v>
      </c>
      <c r="M100" s="210">
        <v>50</v>
      </c>
      <c r="N100" s="210">
        <v>0</v>
      </c>
      <c r="O100" s="210">
        <v>0</v>
      </c>
      <c r="P100" s="210">
        <v>47</v>
      </c>
      <c r="Q100" s="210">
        <v>32</v>
      </c>
      <c r="R100" s="210">
        <v>21</v>
      </c>
      <c r="S100" s="210">
        <v>13</v>
      </c>
      <c r="T100" s="210">
        <v>41</v>
      </c>
      <c r="U100" s="8"/>
    </row>
    <row r="101" spans="1:21" ht="24" customHeight="1" x14ac:dyDescent="0.2">
      <c r="A101" s="224"/>
      <c r="B101" s="445" t="s">
        <v>55</v>
      </c>
      <c r="C101" s="208" t="s">
        <v>38</v>
      </c>
      <c r="D101" s="209">
        <f t="shared" si="1"/>
        <v>10</v>
      </c>
      <c r="E101" s="210">
        <v>0</v>
      </c>
      <c r="F101" s="210">
        <v>0</v>
      </c>
      <c r="G101" s="235">
        <v>0</v>
      </c>
      <c r="H101" s="210">
        <v>0</v>
      </c>
      <c r="I101" s="210">
        <v>0</v>
      </c>
      <c r="J101" s="210">
        <v>0</v>
      </c>
      <c r="K101" s="210">
        <v>4</v>
      </c>
      <c r="L101" s="210">
        <v>1</v>
      </c>
      <c r="M101" s="210">
        <v>0</v>
      </c>
      <c r="N101" s="210">
        <v>0</v>
      </c>
      <c r="O101" s="210">
        <v>0</v>
      </c>
      <c r="P101" s="210">
        <v>2</v>
      </c>
      <c r="Q101" s="210">
        <v>0</v>
      </c>
      <c r="R101" s="210">
        <v>0</v>
      </c>
      <c r="S101" s="210">
        <v>0</v>
      </c>
      <c r="T101" s="210">
        <v>3</v>
      </c>
      <c r="U101" s="8"/>
    </row>
    <row r="102" spans="1:21" ht="24" customHeight="1" x14ac:dyDescent="0.2">
      <c r="A102" s="224"/>
      <c r="B102" s="445"/>
      <c r="C102" s="212" t="s">
        <v>23</v>
      </c>
      <c r="D102" s="209">
        <f t="shared" si="1"/>
        <v>58</v>
      </c>
      <c r="E102" s="210">
        <v>0</v>
      </c>
      <c r="F102" s="210">
        <v>0</v>
      </c>
      <c r="G102" s="235">
        <v>0</v>
      </c>
      <c r="H102" s="210">
        <v>0</v>
      </c>
      <c r="I102" s="210">
        <v>0</v>
      </c>
      <c r="J102" s="210">
        <v>0</v>
      </c>
      <c r="K102" s="210">
        <v>0</v>
      </c>
      <c r="L102" s="210">
        <v>12</v>
      </c>
      <c r="M102" s="210">
        <v>0</v>
      </c>
      <c r="N102" s="210">
        <v>0</v>
      </c>
      <c r="O102" s="210">
        <v>0</v>
      </c>
      <c r="P102" s="210">
        <v>33</v>
      </c>
      <c r="Q102" s="210">
        <v>0</v>
      </c>
      <c r="R102" s="210">
        <v>0</v>
      </c>
      <c r="S102" s="210">
        <v>0</v>
      </c>
      <c r="T102" s="210">
        <v>13</v>
      </c>
      <c r="U102" s="8"/>
    </row>
    <row r="103" spans="1:21" s="9" customFormat="1" ht="24" customHeight="1" x14ac:dyDescent="0.2">
      <c r="A103" s="224"/>
      <c r="B103" s="228" t="s">
        <v>56</v>
      </c>
      <c r="C103" s="219" t="s">
        <v>38</v>
      </c>
      <c r="D103" s="209">
        <f t="shared" si="1"/>
        <v>12</v>
      </c>
      <c r="E103" s="210">
        <v>0</v>
      </c>
      <c r="F103" s="210">
        <v>0</v>
      </c>
      <c r="G103" s="235">
        <v>1</v>
      </c>
      <c r="H103" s="210">
        <v>1</v>
      </c>
      <c r="I103" s="210">
        <v>0</v>
      </c>
      <c r="J103" s="210">
        <v>1</v>
      </c>
      <c r="K103" s="210">
        <v>0</v>
      </c>
      <c r="L103" s="210">
        <v>2</v>
      </c>
      <c r="M103" s="210">
        <v>3</v>
      </c>
      <c r="N103" s="210">
        <v>0</v>
      </c>
      <c r="O103" s="210">
        <v>3</v>
      </c>
      <c r="P103" s="210">
        <v>0</v>
      </c>
      <c r="Q103" s="210">
        <v>0</v>
      </c>
      <c r="R103" s="210">
        <v>0</v>
      </c>
      <c r="S103" s="210">
        <v>1</v>
      </c>
      <c r="T103" s="210">
        <v>0</v>
      </c>
      <c r="U103" s="8"/>
    </row>
    <row r="104" spans="1:21" s="9" customFormat="1" ht="24" customHeight="1" x14ac:dyDescent="0.2">
      <c r="A104" s="224"/>
      <c r="B104" s="229"/>
      <c r="C104" s="212" t="s">
        <v>23</v>
      </c>
      <c r="D104" s="209">
        <f t="shared" si="1"/>
        <v>81</v>
      </c>
      <c r="E104" s="210">
        <v>0</v>
      </c>
      <c r="F104" s="210">
        <v>0</v>
      </c>
      <c r="G104" s="235">
        <v>4</v>
      </c>
      <c r="H104" s="210">
        <v>20</v>
      </c>
      <c r="I104" s="210">
        <v>0</v>
      </c>
      <c r="J104" s="210">
        <v>2</v>
      </c>
      <c r="K104" s="210">
        <v>0</v>
      </c>
      <c r="L104" s="210">
        <v>5</v>
      </c>
      <c r="M104" s="210">
        <v>35</v>
      </c>
      <c r="N104" s="210">
        <v>0</v>
      </c>
      <c r="O104" s="210">
        <v>8</v>
      </c>
      <c r="P104" s="210">
        <v>0</v>
      </c>
      <c r="Q104" s="210">
        <v>0</v>
      </c>
      <c r="R104" s="210">
        <v>0</v>
      </c>
      <c r="S104" s="210">
        <v>7</v>
      </c>
      <c r="T104" s="210">
        <v>0</v>
      </c>
      <c r="U104" s="8"/>
    </row>
    <row r="105" spans="1:21" s="9" customFormat="1" ht="24" customHeight="1" x14ac:dyDescent="0.2">
      <c r="A105" s="224"/>
      <c r="B105" s="229" t="s">
        <v>57</v>
      </c>
      <c r="C105" s="212" t="s">
        <v>38</v>
      </c>
      <c r="D105" s="209">
        <f t="shared" si="1"/>
        <v>155</v>
      </c>
      <c r="E105" s="210">
        <v>8</v>
      </c>
      <c r="F105" s="210">
        <v>12</v>
      </c>
      <c r="G105" s="235">
        <v>5</v>
      </c>
      <c r="H105" s="210">
        <v>1</v>
      </c>
      <c r="I105" s="210">
        <v>2</v>
      </c>
      <c r="J105" s="210">
        <v>6</v>
      </c>
      <c r="K105" s="210">
        <v>15</v>
      </c>
      <c r="L105" s="210">
        <v>4</v>
      </c>
      <c r="M105" s="210">
        <v>12</v>
      </c>
      <c r="N105" s="210">
        <v>29</v>
      </c>
      <c r="O105" s="210">
        <v>2</v>
      </c>
      <c r="P105" s="210">
        <v>4</v>
      </c>
      <c r="Q105" s="210">
        <v>16</v>
      </c>
      <c r="R105" s="210">
        <v>3</v>
      </c>
      <c r="S105" s="210">
        <v>7</v>
      </c>
      <c r="T105" s="210">
        <v>29</v>
      </c>
      <c r="U105" s="8"/>
    </row>
    <row r="106" spans="1:21" ht="24" customHeight="1" x14ac:dyDescent="0.2">
      <c r="A106" s="224"/>
      <c r="B106" s="231"/>
      <c r="C106" s="232" t="s">
        <v>23</v>
      </c>
      <c r="D106" s="236">
        <f t="shared" si="1"/>
        <v>1067</v>
      </c>
      <c r="E106" s="234">
        <v>56</v>
      </c>
      <c r="F106" s="234">
        <v>57</v>
      </c>
      <c r="G106" s="237">
        <v>37</v>
      </c>
      <c r="H106" s="234">
        <v>20</v>
      </c>
      <c r="I106" s="234">
        <v>22</v>
      </c>
      <c r="J106" s="234">
        <v>34</v>
      </c>
      <c r="K106" s="234">
        <v>118</v>
      </c>
      <c r="L106" s="234">
        <v>36</v>
      </c>
      <c r="M106" s="234">
        <v>130</v>
      </c>
      <c r="N106" s="234">
        <v>117</v>
      </c>
      <c r="O106" s="234">
        <v>9</v>
      </c>
      <c r="P106" s="234">
        <v>55</v>
      </c>
      <c r="Q106" s="234">
        <v>129</v>
      </c>
      <c r="R106" s="234">
        <v>36</v>
      </c>
      <c r="S106" s="234">
        <v>54</v>
      </c>
      <c r="T106" s="234">
        <v>157</v>
      </c>
      <c r="U106" s="8"/>
    </row>
    <row r="107" spans="1:21" x14ac:dyDescent="0.2">
      <c r="B107" s="238"/>
      <c r="C107" s="5"/>
      <c r="D107" s="6"/>
      <c r="E107" s="5"/>
      <c r="F107" s="5"/>
      <c r="G107" s="5"/>
      <c r="H107" s="5"/>
      <c r="I107" s="5"/>
    </row>
    <row r="108" spans="1:21" s="9" customFormat="1" x14ac:dyDescent="0.2">
      <c r="A108" s="5"/>
      <c r="B108" s="238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 t="s">
        <v>0</v>
      </c>
      <c r="R108" s="5"/>
      <c r="S108" s="5"/>
      <c r="T108" s="239" t="s">
        <v>60</v>
      </c>
    </row>
    <row r="109" spans="1:21" s="9" customFormat="1" ht="27" customHeight="1" x14ac:dyDescent="0.2">
      <c r="A109" s="240"/>
      <c r="B109" s="216" t="s">
        <v>2</v>
      </c>
      <c r="C109" s="241" t="s">
        <v>3</v>
      </c>
      <c r="D109" s="242" t="s">
        <v>4</v>
      </c>
      <c r="E109" s="243" t="s">
        <v>5</v>
      </c>
      <c r="F109" s="243" t="s">
        <v>6</v>
      </c>
      <c r="G109" s="243" t="s">
        <v>7</v>
      </c>
      <c r="H109" s="243" t="s">
        <v>8</v>
      </c>
      <c r="I109" s="243" t="s">
        <v>9</v>
      </c>
      <c r="J109" s="243" t="s">
        <v>10</v>
      </c>
      <c r="K109" s="243" t="s">
        <v>11</v>
      </c>
      <c r="L109" s="243" t="s">
        <v>12</v>
      </c>
      <c r="M109" s="243" t="s">
        <v>13</v>
      </c>
      <c r="N109" s="243" t="s">
        <v>14</v>
      </c>
      <c r="O109" s="243" t="s">
        <v>15</v>
      </c>
      <c r="P109" s="243" t="s">
        <v>16</v>
      </c>
      <c r="Q109" s="243" t="s">
        <v>17</v>
      </c>
      <c r="R109" s="243" t="s">
        <v>18</v>
      </c>
      <c r="S109" s="243" t="s">
        <v>19</v>
      </c>
      <c r="T109" s="243" t="s">
        <v>20</v>
      </c>
    </row>
    <row r="110" spans="1:21" s="9" customFormat="1" ht="33" customHeight="1" x14ac:dyDescent="0.2">
      <c r="A110" s="206" t="s">
        <v>21</v>
      </c>
      <c r="B110" s="207" t="s">
        <v>22</v>
      </c>
      <c r="C110" s="208" t="s">
        <v>23</v>
      </c>
      <c r="D110" s="209">
        <f t="shared" ref="D110:D159" si="2">SUM(E110:T110)</f>
        <v>85</v>
      </c>
      <c r="E110" s="210">
        <v>10</v>
      </c>
      <c r="F110" s="210">
        <v>8</v>
      </c>
      <c r="G110" s="235">
        <v>0</v>
      </c>
      <c r="H110" s="210">
        <v>0</v>
      </c>
      <c r="I110" s="210">
        <v>0</v>
      </c>
      <c r="J110" s="210">
        <v>0</v>
      </c>
      <c r="K110" s="210">
        <v>34</v>
      </c>
      <c r="L110" s="210">
        <v>5</v>
      </c>
      <c r="M110" s="210">
        <v>0</v>
      </c>
      <c r="N110" s="210">
        <v>0</v>
      </c>
      <c r="O110" s="210">
        <v>0</v>
      </c>
      <c r="P110" s="210">
        <v>0</v>
      </c>
      <c r="Q110" s="210">
        <v>0</v>
      </c>
      <c r="R110" s="210">
        <v>3</v>
      </c>
      <c r="S110" s="210">
        <v>25</v>
      </c>
      <c r="T110" s="210">
        <v>0</v>
      </c>
      <c r="U110" s="8"/>
    </row>
    <row r="111" spans="1:21" s="9" customFormat="1" ht="33" customHeight="1" x14ac:dyDescent="0.2">
      <c r="A111" s="211"/>
      <c r="B111" s="207" t="s">
        <v>24</v>
      </c>
      <c r="C111" s="212" t="s">
        <v>23</v>
      </c>
      <c r="D111" s="209">
        <f t="shared" si="2"/>
        <v>18674</v>
      </c>
      <c r="E111" s="210">
        <v>1415</v>
      </c>
      <c r="F111" s="210">
        <v>818</v>
      </c>
      <c r="G111" s="235">
        <v>1412</v>
      </c>
      <c r="H111" s="210">
        <v>1323</v>
      </c>
      <c r="I111" s="210">
        <v>1042</v>
      </c>
      <c r="J111" s="210">
        <v>598</v>
      </c>
      <c r="K111" s="210">
        <v>1133</v>
      </c>
      <c r="L111" s="210">
        <v>1100</v>
      </c>
      <c r="M111" s="210">
        <v>553</v>
      </c>
      <c r="N111" s="210">
        <v>1800</v>
      </c>
      <c r="O111" s="210">
        <v>1114</v>
      </c>
      <c r="P111" s="210">
        <v>1095</v>
      </c>
      <c r="Q111" s="210">
        <v>543</v>
      </c>
      <c r="R111" s="210">
        <v>1579</v>
      </c>
      <c r="S111" s="210">
        <v>1570</v>
      </c>
      <c r="T111" s="210">
        <v>1579</v>
      </c>
      <c r="U111" s="8"/>
    </row>
    <row r="112" spans="1:21" s="9" customFormat="1" ht="33" customHeight="1" x14ac:dyDescent="0.2">
      <c r="A112" s="211" t="s">
        <v>25</v>
      </c>
      <c r="B112" s="207" t="s">
        <v>26</v>
      </c>
      <c r="C112" s="212" t="s">
        <v>23</v>
      </c>
      <c r="D112" s="209">
        <f t="shared" si="2"/>
        <v>19081</v>
      </c>
      <c r="E112" s="210">
        <v>1492</v>
      </c>
      <c r="F112" s="210">
        <v>800</v>
      </c>
      <c r="G112" s="235">
        <v>1284</v>
      </c>
      <c r="H112" s="210">
        <v>1367</v>
      </c>
      <c r="I112" s="210">
        <v>971</v>
      </c>
      <c r="J112" s="210">
        <v>557</v>
      </c>
      <c r="K112" s="210">
        <v>1152</v>
      </c>
      <c r="L112" s="210">
        <v>1180</v>
      </c>
      <c r="M112" s="210">
        <v>498</v>
      </c>
      <c r="N112" s="210">
        <v>1885</v>
      </c>
      <c r="O112" s="210">
        <v>1148</v>
      </c>
      <c r="P112" s="210">
        <v>1101</v>
      </c>
      <c r="Q112" s="210">
        <v>693</v>
      </c>
      <c r="R112" s="210">
        <v>1511</v>
      </c>
      <c r="S112" s="210">
        <v>1784</v>
      </c>
      <c r="T112" s="210">
        <v>1658</v>
      </c>
      <c r="U112" s="8"/>
    </row>
    <row r="113" spans="1:21" s="9" customFormat="1" ht="33" customHeight="1" x14ac:dyDescent="0.2">
      <c r="A113" s="213"/>
      <c r="B113" s="207" t="s">
        <v>27</v>
      </c>
      <c r="C113" s="212" t="s">
        <v>23</v>
      </c>
      <c r="D113" s="209">
        <f t="shared" si="2"/>
        <v>1080</v>
      </c>
      <c r="E113" s="210">
        <v>69</v>
      </c>
      <c r="F113" s="210">
        <v>31</v>
      </c>
      <c r="G113" s="235">
        <v>60</v>
      </c>
      <c r="H113" s="210">
        <v>131</v>
      </c>
      <c r="I113" s="210">
        <v>82</v>
      </c>
      <c r="J113" s="210">
        <v>73</v>
      </c>
      <c r="K113" s="210">
        <v>44</v>
      </c>
      <c r="L113" s="210">
        <v>38</v>
      </c>
      <c r="M113" s="210">
        <v>62</v>
      </c>
      <c r="N113" s="210">
        <v>96</v>
      </c>
      <c r="O113" s="210">
        <v>79</v>
      </c>
      <c r="P113" s="210">
        <v>34</v>
      </c>
      <c r="Q113" s="210">
        <v>50</v>
      </c>
      <c r="R113" s="210">
        <v>136</v>
      </c>
      <c r="S113" s="210">
        <v>18</v>
      </c>
      <c r="T113" s="210">
        <v>77</v>
      </c>
      <c r="U113" s="8"/>
    </row>
    <row r="114" spans="1:21" s="9" customFormat="1" ht="33" customHeight="1" x14ac:dyDescent="0.2">
      <c r="A114" s="214"/>
      <c r="B114" s="207" t="s">
        <v>28</v>
      </c>
      <c r="C114" s="212" t="s">
        <v>23</v>
      </c>
      <c r="D114" s="209">
        <f t="shared" si="2"/>
        <v>213</v>
      </c>
      <c r="E114" s="210">
        <v>12</v>
      </c>
      <c r="F114" s="210">
        <v>10</v>
      </c>
      <c r="G114" s="235">
        <v>14</v>
      </c>
      <c r="H114" s="210">
        <v>28</v>
      </c>
      <c r="I114" s="210">
        <v>11</v>
      </c>
      <c r="J114" s="210">
        <v>16</v>
      </c>
      <c r="K114" s="210">
        <v>4</v>
      </c>
      <c r="L114" s="210">
        <v>0</v>
      </c>
      <c r="M114" s="210">
        <v>1</v>
      </c>
      <c r="N114" s="210">
        <v>13</v>
      </c>
      <c r="O114" s="210">
        <v>8</v>
      </c>
      <c r="P114" s="210">
        <v>19</v>
      </c>
      <c r="Q114" s="210">
        <v>14</v>
      </c>
      <c r="R114" s="210">
        <v>30</v>
      </c>
      <c r="S114" s="210">
        <v>14</v>
      </c>
      <c r="T114" s="210">
        <v>19</v>
      </c>
      <c r="U114" s="8"/>
    </row>
    <row r="115" spans="1:21" s="9" customFormat="1" ht="33" customHeight="1" x14ac:dyDescent="0.2">
      <c r="A115" s="214"/>
      <c r="B115" s="215" t="s">
        <v>29</v>
      </c>
      <c r="C115" s="212" t="s">
        <v>23</v>
      </c>
      <c r="D115" s="209">
        <f t="shared" si="2"/>
        <v>223</v>
      </c>
      <c r="E115" s="210">
        <v>0</v>
      </c>
      <c r="F115" s="210">
        <v>20</v>
      </c>
      <c r="G115" s="235">
        <v>56</v>
      </c>
      <c r="H115" s="210">
        <v>26</v>
      </c>
      <c r="I115" s="210">
        <v>11</v>
      </c>
      <c r="J115" s="210">
        <v>0</v>
      </c>
      <c r="K115" s="210">
        <v>0</v>
      </c>
      <c r="L115" s="210">
        <v>0</v>
      </c>
      <c r="M115" s="210">
        <v>0</v>
      </c>
      <c r="N115" s="210">
        <v>39</v>
      </c>
      <c r="O115" s="210">
        <v>35</v>
      </c>
      <c r="P115" s="210">
        <v>0</v>
      </c>
      <c r="Q115" s="210">
        <v>0</v>
      </c>
      <c r="R115" s="210">
        <v>36</v>
      </c>
      <c r="S115" s="210">
        <v>0</v>
      </c>
      <c r="T115" s="210">
        <v>0</v>
      </c>
      <c r="U115" s="8"/>
    </row>
    <row r="116" spans="1:21" s="9" customFormat="1" ht="33" customHeight="1" x14ac:dyDescent="0.2">
      <c r="A116" s="214"/>
      <c r="B116" s="207" t="s">
        <v>30</v>
      </c>
      <c r="C116" s="212" t="s">
        <v>23</v>
      </c>
      <c r="D116" s="209">
        <f t="shared" si="2"/>
        <v>1554</v>
      </c>
      <c r="E116" s="210">
        <v>235</v>
      </c>
      <c r="F116" s="210">
        <v>47</v>
      </c>
      <c r="G116" s="235">
        <v>219</v>
      </c>
      <c r="H116" s="210">
        <v>118</v>
      </c>
      <c r="I116" s="210">
        <v>104</v>
      </c>
      <c r="J116" s="210">
        <v>94</v>
      </c>
      <c r="K116" s="210">
        <v>117</v>
      </c>
      <c r="L116" s="210">
        <v>95</v>
      </c>
      <c r="M116" s="210">
        <v>83</v>
      </c>
      <c r="N116" s="210">
        <v>31</v>
      </c>
      <c r="O116" s="210">
        <v>9</v>
      </c>
      <c r="P116" s="210">
        <v>86</v>
      </c>
      <c r="Q116" s="210">
        <v>49</v>
      </c>
      <c r="R116" s="210">
        <v>139</v>
      </c>
      <c r="S116" s="210">
        <v>0</v>
      </c>
      <c r="T116" s="210">
        <v>128</v>
      </c>
      <c r="U116" s="8"/>
    </row>
    <row r="117" spans="1:21" s="9" customFormat="1" ht="33" customHeight="1" x14ac:dyDescent="0.2">
      <c r="A117" s="214"/>
      <c r="B117" s="207" t="s">
        <v>31</v>
      </c>
      <c r="C117" s="212" t="s">
        <v>23</v>
      </c>
      <c r="D117" s="209">
        <f t="shared" si="2"/>
        <v>4</v>
      </c>
      <c r="E117" s="210">
        <v>3</v>
      </c>
      <c r="F117" s="210">
        <v>0</v>
      </c>
      <c r="G117" s="235">
        <v>0</v>
      </c>
      <c r="H117" s="210">
        <v>0</v>
      </c>
      <c r="I117" s="210">
        <v>0</v>
      </c>
      <c r="J117" s="210">
        <v>0</v>
      </c>
      <c r="K117" s="210">
        <v>0</v>
      </c>
      <c r="L117" s="210">
        <v>0</v>
      </c>
      <c r="M117" s="210">
        <v>0</v>
      </c>
      <c r="N117" s="210">
        <v>0</v>
      </c>
      <c r="O117" s="210">
        <v>0</v>
      </c>
      <c r="P117" s="210">
        <v>0</v>
      </c>
      <c r="Q117" s="210">
        <v>0</v>
      </c>
      <c r="R117" s="210">
        <v>0</v>
      </c>
      <c r="S117" s="210">
        <v>0</v>
      </c>
      <c r="T117" s="210">
        <v>1</v>
      </c>
      <c r="U117" s="8"/>
    </row>
    <row r="118" spans="1:21" s="9" customFormat="1" ht="33" customHeight="1" x14ac:dyDescent="0.2">
      <c r="A118" s="214"/>
      <c r="B118" s="207" t="s">
        <v>32</v>
      </c>
      <c r="C118" s="212" t="s">
        <v>23</v>
      </c>
      <c r="D118" s="209">
        <f t="shared" si="2"/>
        <v>0</v>
      </c>
      <c r="E118" s="210">
        <v>0</v>
      </c>
      <c r="F118" s="210">
        <v>0</v>
      </c>
      <c r="G118" s="235">
        <v>0</v>
      </c>
      <c r="H118" s="210">
        <v>0</v>
      </c>
      <c r="I118" s="210">
        <v>0</v>
      </c>
      <c r="J118" s="210">
        <v>0</v>
      </c>
      <c r="K118" s="210">
        <v>0</v>
      </c>
      <c r="L118" s="210">
        <v>0</v>
      </c>
      <c r="M118" s="210">
        <v>0</v>
      </c>
      <c r="N118" s="210">
        <v>0</v>
      </c>
      <c r="O118" s="210">
        <v>0</v>
      </c>
      <c r="P118" s="210">
        <v>0</v>
      </c>
      <c r="Q118" s="210">
        <v>0</v>
      </c>
      <c r="R118" s="210">
        <v>0</v>
      </c>
      <c r="S118" s="210">
        <v>0</v>
      </c>
      <c r="T118" s="210">
        <v>0</v>
      </c>
      <c r="U118" s="8"/>
    </row>
    <row r="119" spans="1:21" s="9" customFormat="1" ht="33" customHeight="1" x14ac:dyDescent="0.2">
      <c r="A119" s="214"/>
      <c r="B119" s="207" t="s">
        <v>33</v>
      </c>
      <c r="C119" s="212" t="s">
        <v>23</v>
      </c>
      <c r="D119" s="209">
        <f t="shared" si="2"/>
        <v>166</v>
      </c>
      <c r="E119" s="210">
        <v>0</v>
      </c>
      <c r="F119" s="210">
        <v>14</v>
      </c>
      <c r="G119" s="235">
        <v>0</v>
      </c>
      <c r="H119" s="210">
        <v>123</v>
      </c>
      <c r="I119" s="210">
        <v>0</v>
      </c>
      <c r="J119" s="210">
        <v>0</v>
      </c>
      <c r="K119" s="210">
        <v>0</v>
      </c>
      <c r="L119" s="210">
        <v>0</v>
      </c>
      <c r="M119" s="210">
        <v>3</v>
      </c>
      <c r="N119" s="210">
        <v>0</v>
      </c>
      <c r="O119" s="210">
        <v>26</v>
      </c>
      <c r="P119" s="210">
        <v>0</v>
      </c>
      <c r="Q119" s="210">
        <v>0</v>
      </c>
      <c r="R119" s="210">
        <v>0</v>
      </c>
      <c r="S119" s="210">
        <v>0</v>
      </c>
      <c r="T119" s="210">
        <v>0</v>
      </c>
      <c r="U119" s="8"/>
    </row>
    <row r="120" spans="1:21" s="9" customFormat="1" ht="33" customHeight="1" x14ac:dyDescent="0.2">
      <c r="A120" s="214"/>
      <c r="B120" s="207" t="s">
        <v>34</v>
      </c>
      <c r="C120" s="208" t="s">
        <v>23</v>
      </c>
      <c r="D120" s="209">
        <f t="shared" si="2"/>
        <v>1877</v>
      </c>
      <c r="E120" s="210">
        <v>167</v>
      </c>
      <c r="F120" s="210">
        <v>90</v>
      </c>
      <c r="G120" s="235">
        <v>108</v>
      </c>
      <c r="H120" s="210">
        <v>343</v>
      </c>
      <c r="I120" s="210">
        <v>80</v>
      </c>
      <c r="J120" s="210">
        <v>57</v>
      </c>
      <c r="K120" s="210">
        <v>69</v>
      </c>
      <c r="L120" s="210">
        <v>95</v>
      </c>
      <c r="M120" s="210">
        <v>62</v>
      </c>
      <c r="N120" s="210">
        <v>130</v>
      </c>
      <c r="O120" s="210">
        <v>64</v>
      </c>
      <c r="P120" s="210">
        <v>39</v>
      </c>
      <c r="Q120" s="210">
        <v>125</v>
      </c>
      <c r="R120" s="210">
        <v>195</v>
      </c>
      <c r="S120" s="210">
        <v>158</v>
      </c>
      <c r="T120" s="210">
        <v>95</v>
      </c>
      <c r="U120" s="8"/>
    </row>
    <row r="121" spans="1:21" s="9" customFormat="1" ht="33" customHeight="1" x14ac:dyDescent="0.2">
      <c r="A121" s="214"/>
      <c r="B121" s="216" t="s">
        <v>35</v>
      </c>
      <c r="C121" s="217" t="s">
        <v>23</v>
      </c>
      <c r="D121" s="209">
        <f t="shared" si="2"/>
        <v>44</v>
      </c>
      <c r="E121" s="210">
        <v>1</v>
      </c>
      <c r="F121" s="210">
        <v>7</v>
      </c>
      <c r="G121" s="235">
        <v>0</v>
      </c>
      <c r="H121" s="210">
        <v>19</v>
      </c>
      <c r="I121" s="210">
        <v>7</v>
      </c>
      <c r="J121" s="210">
        <v>0</v>
      </c>
      <c r="K121" s="210">
        <v>1</v>
      </c>
      <c r="L121" s="210">
        <v>0</v>
      </c>
      <c r="M121" s="210">
        <v>0</v>
      </c>
      <c r="N121" s="210">
        <v>0</v>
      </c>
      <c r="O121" s="210">
        <v>0</v>
      </c>
      <c r="P121" s="210">
        <v>2</v>
      </c>
      <c r="Q121" s="210">
        <v>0</v>
      </c>
      <c r="R121" s="210">
        <v>1</v>
      </c>
      <c r="S121" s="210">
        <v>6</v>
      </c>
      <c r="T121" s="210">
        <v>0</v>
      </c>
      <c r="U121" s="8"/>
    </row>
    <row r="122" spans="1:21" s="9" customFormat="1" ht="21.75" customHeight="1" x14ac:dyDescent="0.2">
      <c r="A122" s="218" t="s">
        <v>36</v>
      </c>
      <c r="B122" s="448" t="s">
        <v>37</v>
      </c>
      <c r="C122" s="219" t="s">
        <v>38</v>
      </c>
      <c r="D122" s="209">
        <f t="shared" si="2"/>
        <v>88</v>
      </c>
      <c r="E122" s="210">
        <v>5</v>
      </c>
      <c r="F122" s="210">
        <v>5</v>
      </c>
      <c r="G122" s="235">
        <v>5</v>
      </c>
      <c r="H122" s="210">
        <v>3</v>
      </c>
      <c r="I122" s="210">
        <v>7</v>
      </c>
      <c r="J122" s="210">
        <v>8</v>
      </c>
      <c r="K122" s="210">
        <v>6</v>
      </c>
      <c r="L122" s="210">
        <v>2</v>
      </c>
      <c r="M122" s="210">
        <v>4</v>
      </c>
      <c r="N122" s="210">
        <v>2</v>
      </c>
      <c r="O122" s="210">
        <v>5</v>
      </c>
      <c r="P122" s="210">
        <v>4</v>
      </c>
      <c r="Q122" s="210">
        <v>10</v>
      </c>
      <c r="R122" s="210">
        <v>7</v>
      </c>
      <c r="S122" s="210">
        <v>6</v>
      </c>
      <c r="T122" s="210">
        <v>9</v>
      </c>
      <c r="U122" s="8"/>
    </row>
    <row r="123" spans="1:21" s="9" customFormat="1" ht="21.75" customHeight="1" x14ac:dyDescent="0.2">
      <c r="A123" s="214"/>
      <c r="B123" s="448"/>
      <c r="C123" s="208" t="s">
        <v>23</v>
      </c>
      <c r="D123" s="209">
        <f t="shared" si="2"/>
        <v>627</v>
      </c>
      <c r="E123" s="210">
        <v>34</v>
      </c>
      <c r="F123" s="210">
        <v>22</v>
      </c>
      <c r="G123" s="235">
        <v>39</v>
      </c>
      <c r="H123" s="210">
        <v>17</v>
      </c>
      <c r="I123" s="210">
        <v>79</v>
      </c>
      <c r="J123" s="210">
        <v>94</v>
      </c>
      <c r="K123" s="210">
        <v>35</v>
      </c>
      <c r="L123" s="210">
        <v>19</v>
      </c>
      <c r="M123" s="210">
        <v>24</v>
      </c>
      <c r="N123" s="210">
        <v>6</v>
      </c>
      <c r="O123" s="210">
        <v>12</v>
      </c>
      <c r="P123" s="210">
        <v>12</v>
      </c>
      <c r="Q123" s="210">
        <v>48</v>
      </c>
      <c r="R123" s="210">
        <v>58</v>
      </c>
      <c r="S123" s="210">
        <v>63</v>
      </c>
      <c r="T123" s="210">
        <v>65</v>
      </c>
      <c r="U123" s="8"/>
    </row>
    <row r="124" spans="1:21" s="9" customFormat="1" ht="21.75" customHeight="1" x14ac:dyDescent="0.2">
      <c r="A124" s="220" t="s">
        <v>39</v>
      </c>
      <c r="B124" s="443" t="s">
        <v>40</v>
      </c>
      <c r="C124" s="208" t="s">
        <v>38</v>
      </c>
      <c r="D124" s="209">
        <f t="shared" si="2"/>
        <v>18</v>
      </c>
      <c r="E124" s="210">
        <v>2</v>
      </c>
      <c r="F124" s="210">
        <v>1</v>
      </c>
      <c r="G124" s="235">
        <v>1</v>
      </c>
      <c r="H124" s="210">
        <v>0</v>
      </c>
      <c r="I124" s="210">
        <v>2</v>
      </c>
      <c r="J124" s="210">
        <v>2</v>
      </c>
      <c r="K124" s="210">
        <v>0</v>
      </c>
      <c r="L124" s="210">
        <v>1</v>
      </c>
      <c r="M124" s="210">
        <v>0</v>
      </c>
      <c r="N124" s="210">
        <v>0</v>
      </c>
      <c r="O124" s="210">
        <v>0</v>
      </c>
      <c r="P124" s="210">
        <v>2</v>
      </c>
      <c r="Q124" s="210">
        <v>2</v>
      </c>
      <c r="R124" s="210">
        <v>2</v>
      </c>
      <c r="S124" s="210">
        <v>2</v>
      </c>
      <c r="T124" s="210">
        <v>1</v>
      </c>
      <c r="U124" s="8"/>
    </row>
    <row r="125" spans="1:21" s="11" customFormat="1" ht="21.75" customHeight="1" x14ac:dyDescent="0.2">
      <c r="A125" s="244"/>
      <c r="B125" s="443"/>
      <c r="C125" s="245" t="s">
        <v>23</v>
      </c>
      <c r="D125" s="209">
        <f t="shared" si="2"/>
        <v>55</v>
      </c>
      <c r="E125" s="210">
        <v>6</v>
      </c>
      <c r="F125" s="210">
        <v>2</v>
      </c>
      <c r="G125" s="235">
        <v>2</v>
      </c>
      <c r="H125" s="210">
        <v>0</v>
      </c>
      <c r="I125" s="210">
        <v>2</v>
      </c>
      <c r="J125" s="210">
        <v>12</v>
      </c>
      <c r="K125" s="210">
        <v>0</v>
      </c>
      <c r="L125" s="210">
        <v>1</v>
      </c>
      <c r="M125" s="210">
        <v>0</v>
      </c>
      <c r="N125" s="210">
        <v>0</v>
      </c>
      <c r="O125" s="210">
        <v>0</v>
      </c>
      <c r="P125" s="210">
        <v>9</v>
      </c>
      <c r="Q125" s="210">
        <v>5</v>
      </c>
      <c r="R125" s="210">
        <v>5</v>
      </c>
      <c r="S125" s="210">
        <v>8</v>
      </c>
      <c r="T125" s="210">
        <v>3</v>
      </c>
      <c r="U125" s="10"/>
    </row>
    <row r="126" spans="1:21" s="9" customFormat="1" ht="21.75" customHeight="1" x14ac:dyDescent="0.2">
      <c r="A126" s="220" t="s">
        <v>41</v>
      </c>
      <c r="B126" s="442" t="s">
        <v>42</v>
      </c>
      <c r="C126" s="208" t="s">
        <v>38</v>
      </c>
      <c r="D126" s="209">
        <f t="shared" si="2"/>
        <v>506</v>
      </c>
      <c r="E126" s="210">
        <v>36</v>
      </c>
      <c r="F126" s="210">
        <v>24</v>
      </c>
      <c r="G126" s="235">
        <v>38</v>
      </c>
      <c r="H126" s="210">
        <v>57</v>
      </c>
      <c r="I126" s="210">
        <v>25</v>
      </c>
      <c r="J126" s="210">
        <v>13</v>
      </c>
      <c r="K126" s="210">
        <v>21</v>
      </c>
      <c r="L126" s="210">
        <v>8</v>
      </c>
      <c r="M126" s="210">
        <v>18</v>
      </c>
      <c r="N126" s="210">
        <v>63</v>
      </c>
      <c r="O126" s="210">
        <v>36</v>
      </c>
      <c r="P126" s="210">
        <v>14</v>
      </c>
      <c r="Q126" s="210">
        <v>41</v>
      </c>
      <c r="R126" s="210">
        <v>44</v>
      </c>
      <c r="S126" s="210">
        <v>32</v>
      </c>
      <c r="T126" s="210">
        <v>36</v>
      </c>
      <c r="U126" s="8"/>
    </row>
    <row r="127" spans="1:21" s="9" customFormat="1" ht="21.75" customHeight="1" x14ac:dyDescent="0.2">
      <c r="A127" s="223"/>
      <c r="B127" s="442"/>
      <c r="C127" s="208" t="s">
        <v>23</v>
      </c>
      <c r="D127" s="209">
        <f t="shared" si="2"/>
        <v>7171</v>
      </c>
      <c r="E127" s="210">
        <v>583</v>
      </c>
      <c r="F127" s="210">
        <v>400</v>
      </c>
      <c r="G127" s="235">
        <v>1020</v>
      </c>
      <c r="H127" s="210">
        <v>413</v>
      </c>
      <c r="I127" s="210">
        <v>572</v>
      </c>
      <c r="J127" s="210">
        <v>60</v>
      </c>
      <c r="K127" s="210">
        <v>125</v>
      </c>
      <c r="L127" s="210">
        <v>35</v>
      </c>
      <c r="M127" s="210">
        <v>326</v>
      </c>
      <c r="N127" s="210">
        <v>920</v>
      </c>
      <c r="O127" s="210">
        <v>417</v>
      </c>
      <c r="P127" s="210">
        <v>82</v>
      </c>
      <c r="Q127" s="210">
        <v>131</v>
      </c>
      <c r="R127" s="210">
        <v>894</v>
      </c>
      <c r="S127" s="210">
        <v>570</v>
      </c>
      <c r="T127" s="210">
        <v>623</v>
      </c>
      <c r="U127" s="8"/>
    </row>
    <row r="128" spans="1:21" s="9" customFormat="1" ht="21.75" customHeight="1" x14ac:dyDescent="0.2">
      <c r="A128" s="214"/>
      <c r="B128" s="442" t="s">
        <v>43</v>
      </c>
      <c r="C128" s="208" t="s">
        <v>38</v>
      </c>
      <c r="D128" s="209">
        <f t="shared" si="2"/>
        <v>141</v>
      </c>
      <c r="E128" s="210">
        <v>8</v>
      </c>
      <c r="F128" s="210">
        <v>7</v>
      </c>
      <c r="G128" s="235">
        <v>11</v>
      </c>
      <c r="H128" s="210">
        <v>15</v>
      </c>
      <c r="I128" s="210">
        <v>7</v>
      </c>
      <c r="J128" s="210">
        <v>8</v>
      </c>
      <c r="K128" s="210">
        <v>11</v>
      </c>
      <c r="L128" s="210">
        <v>5</v>
      </c>
      <c r="M128" s="210">
        <v>7</v>
      </c>
      <c r="N128" s="210">
        <v>6</v>
      </c>
      <c r="O128" s="210">
        <v>7</v>
      </c>
      <c r="P128" s="210">
        <v>11</v>
      </c>
      <c r="Q128" s="210">
        <v>12</v>
      </c>
      <c r="R128" s="210">
        <v>8</v>
      </c>
      <c r="S128" s="210">
        <v>9</v>
      </c>
      <c r="T128" s="210">
        <v>9</v>
      </c>
      <c r="U128" s="8"/>
    </row>
    <row r="129" spans="1:21" s="9" customFormat="1" ht="21.75" customHeight="1" x14ac:dyDescent="0.2">
      <c r="A129" s="214"/>
      <c r="B129" s="442"/>
      <c r="C129" s="212" t="s">
        <v>23</v>
      </c>
      <c r="D129" s="209">
        <f t="shared" si="2"/>
        <v>708</v>
      </c>
      <c r="E129" s="210">
        <v>28</v>
      </c>
      <c r="F129" s="210">
        <v>20</v>
      </c>
      <c r="G129" s="235">
        <v>77</v>
      </c>
      <c r="H129" s="210">
        <v>73</v>
      </c>
      <c r="I129" s="210">
        <v>41</v>
      </c>
      <c r="J129" s="210">
        <v>37</v>
      </c>
      <c r="K129" s="210">
        <v>55</v>
      </c>
      <c r="L129" s="210">
        <v>12</v>
      </c>
      <c r="M129" s="210">
        <v>41</v>
      </c>
      <c r="N129" s="210">
        <v>41</v>
      </c>
      <c r="O129" s="210">
        <v>19</v>
      </c>
      <c r="P129" s="210">
        <v>47</v>
      </c>
      <c r="Q129" s="210">
        <v>67</v>
      </c>
      <c r="R129" s="210">
        <v>54</v>
      </c>
      <c r="S129" s="210">
        <v>60</v>
      </c>
      <c r="T129" s="210">
        <v>36</v>
      </c>
      <c r="U129" s="8"/>
    </row>
    <row r="130" spans="1:21" s="9" customFormat="1" ht="21.75" customHeight="1" x14ac:dyDescent="0.2">
      <c r="B130" s="449" t="s">
        <v>59</v>
      </c>
      <c r="C130" s="208" t="s">
        <v>38</v>
      </c>
      <c r="D130" s="209">
        <f t="shared" si="2"/>
        <v>12</v>
      </c>
      <c r="E130" s="210">
        <v>0</v>
      </c>
      <c r="F130" s="210">
        <v>7</v>
      </c>
      <c r="G130" s="235">
        <v>0</v>
      </c>
      <c r="H130" s="210">
        <v>0</v>
      </c>
      <c r="I130" s="210">
        <v>0</v>
      </c>
      <c r="J130" s="210">
        <v>5</v>
      </c>
      <c r="K130" s="210">
        <v>0</v>
      </c>
      <c r="L130" s="210">
        <v>0</v>
      </c>
      <c r="M130" s="210">
        <v>0</v>
      </c>
      <c r="N130" s="210">
        <v>0</v>
      </c>
      <c r="O130" s="210">
        <v>0</v>
      </c>
      <c r="P130" s="210">
        <v>0</v>
      </c>
      <c r="Q130" s="210">
        <v>0</v>
      </c>
      <c r="R130" s="210">
        <v>0</v>
      </c>
      <c r="S130" s="210">
        <v>0</v>
      </c>
      <c r="T130" s="210">
        <v>0</v>
      </c>
      <c r="U130" s="8"/>
    </row>
    <row r="131" spans="1:21" s="9" customFormat="1" ht="21.75" customHeight="1" x14ac:dyDescent="0.2">
      <c r="A131" s="221"/>
      <c r="B131" s="449"/>
      <c r="C131" s="212" t="s">
        <v>23</v>
      </c>
      <c r="D131" s="209">
        <f t="shared" si="2"/>
        <v>60</v>
      </c>
      <c r="E131" s="210">
        <v>0</v>
      </c>
      <c r="F131" s="210">
        <v>35</v>
      </c>
      <c r="G131" s="235">
        <v>0</v>
      </c>
      <c r="H131" s="210">
        <v>0</v>
      </c>
      <c r="I131" s="210">
        <v>0</v>
      </c>
      <c r="J131" s="210">
        <v>25</v>
      </c>
      <c r="K131" s="210">
        <v>0</v>
      </c>
      <c r="L131" s="210">
        <v>0</v>
      </c>
      <c r="M131" s="210">
        <v>0</v>
      </c>
      <c r="N131" s="210">
        <v>0</v>
      </c>
      <c r="O131" s="210">
        <v>0</v>
      </c>
      <c r="P131" s="210">
        <v>0</v>
      </c>
      <c r="Q131" s="210">
        <v>0</v>
      </c>
      <c r="R131" s="210">
        <v>0</v>
      </c>
      <c r="S131" s="210">
        <v>0</v>
      </c>
      <c r="T131" s="210">
        <v>0</v>
      </c>
      <c r="U131" s="8"/>
    </row>
    <row r="132" spans="1:21" s="9" customFormat="1" ht="21.75" customHeight="1" x14ac:dyDescent="0.2">
      <c r="A132" s="214"/>
      <c r="B132" s="442" t="s">
        <v>45</v>
      </c>
      <c r="C132" s="208" t="s">
        <v>38</v>
      </c>
      <c r="D132" s="209">
        <f t="shared" si="2"/>
        <v>15</v>
      </c>
      <c r="E132" s="210">
        <v>0</v>
      </c>
      <c r="F132" s="210">
        <v>1</v>
      </c>
      <c r="G132" s="235">
        <v>0</v>
      </c>
      <c r="H132" s="210">
        <v>0</v>
      </c>
      <c r="I132" s="210">
        <v>0</v>
      </c>
      <c r="J132" s="210">
        <v>1</v>
      </c>
      <c r="K132" s="210">
        <v>2</v>
      </c>
      <c r="L132" s="210">
        <v>0</v>
      </c>
      <c r="M132" s="210">
        <v>1</v>
      </c>
      <c r="N132" s="210">
        <v>1</v>
      </c>
      <c r="O132" s="210">
        <v>1</v>
      </c>
      <c r="P132" s="210">
        <v>0</v>
      </c>
      <c r="Q132" s="210">
        <v>0</v>
      </c>
      <c r="R132" s="210">
        <v>5</v>
      </c>
      <c r="S132" s="210">
        <v>0</v>
      </c>
      <c r="T132" s="210">
        <v>3</v>
      </c>
      <c r="U132" s="8"/>
    </row>
    <row r="133" spans="1:21" s="9" customFormat="1" ht="21.75" customHeight="1" x14ac:dyDescent="0.2">
      <c r="A133" s="206"/>
      <c r="B133" s="442"/>
      <c r="C133" s="212" t="s">
        <v>23</v>
      </c>
      <c r="D133" s="209">
        <f t="shared" si="2"/>
        <v>74</v>
      </c>
      <c r="E133" s="210">
        <v>0</v>
      </c>
      <c r="F133" s="210">
        <v>6</v>
      </c>
      <c r="G133" s="235">
        <v>0</v>
      </c>
      <c r="H133" s="210">
        <v>0</v>
      </c>
      <c r="I133" s="210">
        <v>0</v>
      </c>
      <c r="J133" s="210">
        <v>6</v>
      </c>
      <c r="K133" s="210">
        <v>13</v>
      </c>
      <c r="L133" s="210">
        <v>0</v>
      </c>
      <c r="M133" s="210">
        <v>3</v>
      </c>
      <c r="N133" s="210">
        <v>8</v>
      </c>
      <c r="O133" s="210">
        <v>3</v>
      </c>
      <c r="P133" s="210">
        <v>0</v>
      </c>
      <c r="Q133" s="210">
        <v>0</v>
      </c>
      <c r="R133" s="210">
        <v>26</v>
      </c>
      <c r="S133" s="210">
        <v>0</v>
      </c>
      <c r="T133" s="210">
        <v>9</v>
      </c>
      <c r="U133" s="8"/>
    </row>
    <row r="134" spans="1:21" s="9" customFormat="1" ht="21.75" customHeight="1" x14ac:dyDescent="0.2">
      <c r="A134" s="214"/>
      <c r="B134" s="442" t="s">
        <v>46</v>
      </c>
      <c r="C134" s="208" t="s">
        <v>38</v>
      </c>
      <c r="D134" s="209">
        <f t="shared" si="2"/>
        <v>46</v>
      </c>
      <c r="E134" s="210">
        <v>12</v>
      </c>
      <c r="F134" s="210">
        <v>2</v>
      </c>
      <c r="G134" s="235">
        <v>0</v>
      </c>
      <c r="H134" s="210">
        <v>1</v>
      </c>
      <c r="I134" s="210">
        <v>1</v>
      </c>
      <c r="J134" s="210">
        <v>2</v>
      </c>
      <c r="K134" s="210">
        <v>0</v>
      </c>
      <c r="L134" s="210">
        <v>1</v>
      </c>
      <c r="M134" s="210">
        <v>3</v>
      </c>
      <c r="N134" s="210">
        <v>7</v>
      </c>
      <c r="O134" s="210">
        <v>0</v>
      </c>
      <c r="P134" s="210">
        <v>9</v>
      </c>
      <c r="Q134" s="210">
        <v>2</v>
      </c>
      <c r="R134" s="210">
        <v>6</v>
      </c>
      <c r="S134" s="210">
        <v>0</v>
      </c>
      <c r="T134" s="210">
        <v>0</v>
      </c>
      <c r="U134" s="8"/>
    </row>
    <row r="135" spans="1:21" s="9" customFormat="1" ht="21.75" customHeight="1" x14ac:dyDescent="0.2">
      <c r="A135" s="214"/>
      <c r="B135" s="442"/>
      <c r="C135" s="212" t="s">
        <v>23</v>
      </c>
      <c r="D135" s="209">
        <f t="shared" si="2"/>
        <v>326</v>
      </c>
      <c r="E135" s="210">
        <v>170</v>
      </c>
      <c r="F135" s="210">
        <v>13</v>
      </c>
      <c r="G135" s="235">
        <v>0</v>
      </c>
      <c r="H135" s="210">
        <v>5</v>
      </c>
      <c r="I135" s="210">
        <v>3</v>
      </c>
      <c r="J135" s="210">
        <v>6</v>
      </c>
      <c r="K135" s="210">
        <v>0</v>
      </c>
      <c r="L135" s="210">
        <v>8</v>
      </c>
      <c r="M135" s="210">
        <v>12</v>
      </c>
      <c r="N135" s="210">
        <v>33</v>
      </c>
      <c r="O135" s="210">
        <v>0</v>
      </c>
      <c r="P135" s="210">
        <v>46</v>
      </c>
      <c r="Q135" s="210">
        <v>6</v>
      </c>
      <c r="R135" s="210">
        <v>24</v>
      </c>
      <c r="S135" s="210">
        <v>0</v>
      </c>
      <c r="T135" s="210">
        <v>0</v>
      </c>
      <c r="U135" s="8"/>
    </row>
    <row r="136" spans="1:21" s="9" customFormat="1" ht="21.75" customHeight="1" x14ac:dyDescent="0.2">
      <c r="A136" s="224"/>
      <c r="B136" s="442" t="s">
        <v>47</v>
      </c>
      <c r="C136" s="208" t="s">
        <v>38</v>
      </c>
      <c r="D136" s="209">
        <f t="shared" si="2"/>
        <v>30</v>
      </c>
      <c r="E136" s="210">
        <v>3</v>
      </c>
      <c r="F136" s="210">
        <v>3</v>
      </c>
      <c r="G136" s="235">
        <v>5</v>
      </c>
      <c r="H136" s="210">
        <v>3</v>
      </c>
      <c r="I136" s="210">
        <v>0</v>
      </c>
      <c r="J136" s="210">
        <v>3</v>
      </c>
      <c r="K136" s="210">
        <v>1</v>
      </c>
      <c r="L136" s="210">
        <v>0</v>
      </c>
      <c r="M136" s="210">
        <v>1</v>
      </c>
      <c r="N136" s="210">
        <v>1</v>
      </c>
      <c r="O136" s="210">
        <v>0</v>
      </c>
      <c r="P136" s="210">
        <v>4</v>
      </c>
      <c r="Q136" s="210">
        <v>1</v>
      </c>
      <c r="R136" s="210">
        <v>1</v>
      </c>
      <c r="S136" s="210">
        <v>3</v>
      </c>
      <c r="T136" s="210">
        <v>1</v>
      </c>
      <c r="U136" s="8"/>
    </row>
    <row r="137" spans="1:21" s="9" customFormat="1" ht="21.75" customHeight="1" x14ac:dyDescent="0.2">
      <c r="A137" s="224"/>
      <c r="B137" s="442"/>
      <c r="C137" s="212" t="s">
        <v>23</v>
      </c>
      <c r="D137" s="209">
        <f t="shared" si="2"/>
        <v>144</v>
      </c>
      <c r="E137" s="210">
        <v>3</v>
      </c>
      <c r="F137" s="210">
        <v>59</v>
      </c>
      <c r="G137" s="235">
        <v>28</v>
      </c>
      <c r="H137" s="210">
        <v>11</v>
      </c>
      <c r="I137" s="210">
        <v>0</v>
      </c>
      <c r="J137" s="210">
        <v>3</v>
      </c>
      <c r="K137" s="210">
        <v>1</v>
      </c>
      <c r="L137" s="210">
        <v>0</v>
      </c>
      <c r="M137" s="210">
        <v>1</v>
      </c>
      <c r="N137" s="210">
        <v>3</v>
      </c>
      <c r="O137" s="210">
        <v>0</v>
      </c>
      <c r="P137" s="210">
        <v>9</v>
      </c>
      <c r="Q137" s="210">
        <v>5</v>
      </c>
      <c r="R137" s="210">
        <v>2</v>
      </c>
      <c r="S137" s="210">
        <v>18</v>
      </c>
      <c r="T137" s="210">
        <v>1</v>
      </c>
      <c r="U137" s="8"/>
    </row>
    <row r="138" spans="1:21" s="11" customFormat="1" ht="21.75" customHeight="1" x14ac:dyDescent="0.2">
      <c r="A138" s="246"/>
      <c r="B138" s="450" t="s">
        <v>48</v>
      </c>
      <c r="C138" s="245" t="s">
        <v>38</v>
      </c>
      <c r="D138" s="209">
        <f t="shared" si="2"/>
        <v>235</v>
      </c>
      <c r="E138" s="210">
        <v>12</v>
      </c>
      <c r="F138" s="210">
        <v>14</v>
      </c>
      <c r="G138" s="235">
        <v>15</v>
      </c>
      <c r="H138" s="210">
        <v>7</v>
      </c>
      <c r="I138" s="210">
        <v>2</v>
      </c>
      <c r="J138" s="210">
        <v>20</v>
      </c>
      <c r="K138" s="210">
        <v>4</v>
      </c>
      <c r="L138" s="210">
        <v>26</v>
      </c>
      <c r="M138" s="210">
        <v>14</v>
      </c>
      <c r="N138" s="210">
        <v>11</v>
      </c>
      <c r="O138" s="210">
        <v>6</v>
      </c>
      <c r="P138" s="210">
        <v>39</v>
      </c>
      <c r="Q138" s="210">
        <v>29</v>
      </c>
      <c r="R138" s="210">
        <v>17</v>
      </c>
      <c r="S138" s="210">
        <v>5</v>
      </c>
      <c r="T138" s="210">
        <v>14</v>
      </c>
      <c r="U138" s="10"/>
    </row>
    <row r="139" spans="1:21" s="9" customFormat="1" ht="21.75" customHeight="1" x14ac:dyDescent="0.2">
      <c r="A139" s="224"/>
      <c r="B139" s="450"/>
      <c r="C139" s="212" t="s">
        <v>23</v>
      </c>
      <c r="D139" s="209">
        <f t="shared" si="2"/>
        <v>2740</v>
      </c>
      <c r="E139" s="210">
        <v>28</v>
      </c>
      <c r="F139" s="210">
        <v>340</v>
      </c>
      <c r="G139" s="235">
        <v>381</v>
      </c>
      <c r="H139" s="210">
        <v>287</v>
      </c>
      <c r="I139" s="210">
        <v>3</v>
      </c>
      <c r="J139" s="210">
        <v>163</v>
      </c>
      <c r="K139" s="210">
        <v>30</v>
      </c>
      <c r="L139" s="210">
        <v>261</v>
      </c>
      <c r="M139" s="210">
        <v>24</v>
      </c>
      <c r="N139" s="210">
        <v>128</v>
      </c>
      <c r="O139" s="210">
        <v>146</v>
      </c>
      <c r="P139" s="210">
        <v>635</v>
      </c>
      <c r="Q139" s="210">
        <v>146</v>
      </c>
      <c r="R139" s="210">
        <v>64</v>
      </c>
      <c r="S139" s="210">
        <v>81</v>
      </c>
      <c r="T139" s="210">
        <v>23</v>
      </c>
    </row>
    <row r="140" spans="1:21" s="9" customFormat="1" ht="21.75" customHeight="1" x14ac:dyDescent="0.2">
      <c r="A140" s="224"/>
      <c r="B140" s="442" t="s">
        <v>49</v>
      </c>
      <c r="C140" s="208" t="s">
        <v>38</v>
      </c>
      <c r="D140" s="209">
        <f t="shared" si="2"/>
        <v>12</v>
      </c>
      <c r="E140" s="210">
        <v>1</v>
      </c>
      <c r="F140" s="210">
        <v>3</v>
      </c>
      <c r="G140" s="235">
        <v>2</v>
      </c>
      <c r="H140" s="210">
        <v>0</v>
      </c>
      <c r="I140" s="210">
        <v>0</v>
      </c>
      <c r="J140" s="210">
        <v>1</v>
      </c>
      <c r="K140" s="210">
        <v>1</v>
      </c>
      <c r="L140" s="210">
        <v>0</v>
      </c>
      <c r="M140" s="210">
        <v>0</v>
      </c>
      <c r="N140" s="210">
        <v>0</v>
      </c>
      <c r="O140" s="210">
        <v>0</v>
      </c>
      <c r="P140" s="210">
        <v>2</v>
      </c>
      <c r="Q140" s="210">
        <v>0</v>
      </c>
      <c r="R140" s="210">
        <v>1</v>
      </c>
      <c r="S140" s="210">
        <v>0</v>
      </c>
      <c r="T140" s="210">
        <v>1</v>
      </c>
      <c r="U140" s="8"/>
    </row>
    <row r="141" spans="1:21" s="9" customFormat="1" ht="21.75" customHeight="1" x14ac:dyDescent="0.2">
      <c r="A141" s="224"/>
      <c r="B141" s="442"/>
      <c r="C141" s="212" t="s">
        <v>23</v>
      </c>
      <c r="D141" s="209">
        <f t="shared" si="2"/>
        <v>60</v>
      </c>
      <c r="E141" s="210">
        <v>2</v>
      </c>
      <c r="F141" s="210">
        <v>7</v>
      </c>
      <c r="G141" s="235">
        <v>8</v>
      </c>
      <c r="H141" s="210">
        <v>0</v>
      </c>
      <c r="I141" s="210">
        <v>0</v>
      </c>
      <c r="J141" s="210">
        <v>6</v>
      </c>
      <c r="K141" s="210">
        <v>5</v>
      </c>
      <c r="L141" s="210">
        <v>0</v>
      </c>
      <c r="M141" s="210">
        <v>0</v>
      </c>
      <c r="N141" s="210">
        <v>0</v>
      </c>
      <c r="O141" s="210">
        <v>0</v>
      </c>
      <c r="P141" s="210">
        <v>9</v>
      </c>
      <c r="Q141" s="210">
        <v>0</v>
      </c>
      <c r="R141" s="210">
        <v>18</v>
      </c>
      <c r="S141" s="210">
        <v>0</v>
      </c>
      <c r="T141" s="210">
        <v>5</v>
      </c>
      <c r="U141" s="8"/>
    </row>
    <row r="142" spans="1:21" s="9" customFormat="1" ht="21.75" customHeight="1" x14ac:dyDescent="0.2">
      <c r="A142" s="224"/>
      <c r="B142" s="442" t="s">
        <v>50</v>
      </c>
      <c r="C142" s="208" t="s">
        <v>38</v>
      </c>
      <c r="D142" s="209">
        <f t="shared" si="2"/>
        <v>7</v>
      </c>
      <c r="E142" s="210">
        <v>0</v>
      </c>
      <c r="F142" s="210">
        <v>0</v>
      </c>
      <c r="G142" s="235">
        <v>2</v>
      </c>
      <c r="H142" s="210">
        <v>0</v>
      </c>
      <c r="I142" s="210">
        <v>0</v>
      </c>
      <c r="J142" s="210">
        <v>0</v>
      </c>
      <c r="K142" s="210">
        <v>0</v>
      </c>
      <c r="L142" s="210">
        <v>0</v>
      </c>
      <c r="M142" s="210">
        <v>0</v>
      </c>
      <c r="N142" s="210">
        <v>0</v>
      </c>
      <c r="O142" s="210">
        <v>0</v>
      </c>
      <c r="P142" s="210">
        <v>4</v>
      </c>
      <c r="Q142" s="210">
        <v>0</v>
      </c>
      <c r="R142" s="210">
        <v>0</v>
      </c>
      <c r="S142" s="210">
        <v>1</v>
      </c>
      <c r="T142" s="210">
        <v>0</v>
      </c>
      <c r="U142" s="8"/>
    </row>
    <row r="143" spans="1:21" s="9" customFormat="1" ht="21.75" customHeight="1" x14ac:dyDescent="0.2">
      <c r="A143" s="224"/>
      <c r="B143" s="442"/>
      <c r="C143" s="212" t="s">
        <v>23</v>
      </c>
      <c r="D143" s="209">
        <f t="shared" si="2"/>
        <v>64</v>
      </c>
      <c r="E143" s="210">
        <v>0</v>
      </c>
      <c r="F143" s="210">
        <v>0</v>
      </c>
      <c r="G143" s="235">
        <v>29</v>
      </c>
      <c r="H143" s="210">
        <v>0</v>
      </c>
      <c r="I143" s="210">
        <v>0</v>
      </c>
      <c r="J143" s="210">
        <v>0</v>
      </c>
      <c r="K143" s="210">
        <v>0</v>
      </c>
      <c r="L143" s="210">
        <v>0</v>
      </c>
      <c r="M143" s="210">
        <v>0</v>
      </c>
      <c r="N143" s="210">
        <v>0</v>
      </c>
      <c r="O143" s="210">
        <v>0</v>
      </c>
      <c r="P143" s="210">
        <v>30</v>
      </c>
      <c r="Q143" s="210">
        <v>0</v>
      </c>
      <c r="R143" s="210">
        <v>0</v>
      </c>
      <c r="S143" s="210">
        <v>5</v>
      </c>
      <c r="T143" s="210">
        <v>0</v>
      </c>
      <c r="U143" s="8"/>
    </row>
    <row r="144" spans="1:21" s="9" customFormat="1" ht="21.75" customHeight="1" x14ac:dyDescent="0.2">
      <c r="A144" s="224"/>
      <c r="B144" s="442" t="s">
        <v>51</v>
      </c>
      <c r="C144" s="208" t="s">
        <v>38</v>
      </c>
      <c r="D144" s="209">
        <f t="shared" si="2"/>
        <v>4</v>
      </c>
      <c r="E144" s="210">
        <v>0</v>
      </c>
      <c r="F144" s="210">
        <v>0</v>
      </c>
      <c r="G144" s="235">
        <v>2</v>
      </c>
      <c r="H144" s="210">
        <v>0</v>
      </c>
      <c r="I144" s="210">
        <v>0</v>
      </c>
      <c r="J144" s="210">
        <v>2</v>
      </c>
      <c r="K144" s="210">
        <v>0</v>
      </c>
      <c r="L144" s="210">
        <v>0</v>
      </c>
      <c r="M144" s="210">
        <v>0</v>
      </c>
      <c r="N144" s="210">
        <v>0</v>
      </c>
      <c r="O144" s="210">
        <v>0</v>
      </c>
      <c r="P144" s="210">
        <v>0</v>
      </c>
      <c r="Q144" s="210">
        <v>0</v>
      </c>
      <c r="R144" s="210">
        <v>0</v>
      </c>
      <c r="S144" s="210">
        <v>0</v>
      </c>
      <c r="T144" s="210">
        <v>0</v>
      </c>
      <c r="U144" s="8"/>
    </row>
    <row r="145" spans="1:21" s="9" customFormat="1" ht="21.75" customHeight="1" x14ac:dyDescent="0.2">
      <c r="A145" s="224"/>
      <c r="B145" s="442"/>
      <c r="C145" s="212" t="s">
        <v>23</v>
      </c>
      <c r="D145" s="209">
        <f t="shared" si="2"/>
        <v>44</v>
      </c>
      <c r="E145" s="210">
        <v>0</v>
      </c>
      <c r="F145" s="210">
        <v>0</v>
      </c>
      <c r="G145" s="235">
        <v>13</v>
      </c>
      <c r="H145" s="210">
        <v>0</v>
      </c>
      <c r="I145" s="210">
        <v>0</v>
      </c>
      <c r="J145" s="210">
        <v>31</v>
      </c>
      <c r="K145" s="210">
        <v>0</v>
      </c>
      <c r="L145" s="210">
        <v>0</v>
      </c>
      <c r="M145" s="210">
        <v>0</v>
      </c>
      <c r="N145" s="210">
        <v>0</v>
      </c>
      <c r="O145" s="210">
        <v>0</v>
      </c>
      <c r="P145" s="210">
        <v>0</v>
      </c>
      <c r="Q145" s="210">
        <v>0</v>
      </c>
      <c r="R145" s="210">
        <v>0</v>
      </c>
      <c r="S145" s="210">
        <v>0</v>
      </c>
      <c r="T145" s="210">
        <v>0</v>
      </c>
      <c r="U145" s="8"/>
    </row>
    <row r="146" spans="1:21" s="9" customFormat="1" ht="21.75" customHeight="1" x14ac:dyDescent="0.2">
      <c r="A146" s="224"/>
      <c r="B146" s="443" t="s">
        <v>33</v>
      </c>
      <c r="C146" s="208" t="s">
        <v>38</v>
      </c>
      <c r="D146" s="209">
        <f t="shared" si="2"/>
        <v>2</v>
      </c>
      <c r="E146" s="210">
        <v>0</v>
      </c>
      <c r="F146" s="210">
        <v>0</v>
      </c>
      <c r="G146" s="235">
        <v>0</v>
      </c>
      <c r="H146" s="210">
        <v>0</v>
      </c>
      <c r="I146" s="210">
        <v>0</v>
      </c>
      <c r="J146" s="210">
        <v>0</v>
      </c>
      <c r="K146" s="210">
        <v>0</v>
      </c>
      <c r="L146" s="210">
        <v>0</v>
      </c>
      <c r="M146" s="210">
        <v>2</v>
      </c>
      <c r="N146" s="210">
        <v>0</v>
      </c>
      <c r="O146" s="210">
        <v>0</v>
      </c>
      <c r="P146" s="210">
        <v>0</v>
      </c>
      <c r="Q146" s="210">
        <v>0</v>
      </c>
      <c r="R146" s="210">
        <v>0</v>
      </c>
      <c r="S146" s="210">
        <v>0</v>
      </c>
      <c r="T146" s="210">
        <v>0</v>
      </c>
      <c r="U146" s="8"/>
    </row>
    <row r="147" spans="1:21" s="9" customFormat="1" ht="21.75" customHeight="1" x14ac:dyDescent="0.2">
      <c r="A147" s="224"/>
      <c r="B147" s="443"/>
      <c r="C147" s="212" t="s">
        <v>23</v>
      </c>
      <c r="D147" s="209">
        <f t="shared" si="2"/>
        <v>36</v>
      </c>
      <c r="E147" s="210">
        <v>0</v>
      </c>
      <c r="F147" s="210">
        <v>0</v>
      </c>
      <c r="G147" s="235">
        <v>0</v>
      </c>
      <c r="H147" s="210">
        <v>0</v>
      </c>
      <c r="I147" s="210">
        <v>0</v>
      </c>
      <c r="J147" s="210">
        <v>0</v>
      </c>
      <c r="K147" s="210">
        <v>0</v>
      </c>
      <c r="L147" s="210">
        <v>0</v>
      </c>
      <c r="M147" s="210">
        <v>36</v>
      </c>
      <c r="N147" s="210">
        <v>0</v>
      </c>
      <c r="O147" s="210">
        <v>0</v>
      </c>
      <c r="P147" s="210">
        <v>0</v>
      </c>
      <c r="Q147" s="210">
        <v>0</v>
      </c>
      <c r="R147" s="210">
        <v>0</v>
      </c>
      <c r="S147" s="210">
        <v>0</v>
      </c>
      <c r="T147" s="210">
        <v>0</v>
      </c>
      <c r="U147" s="8"/>
    </row>
    <row r="148" spans="1:21" s="9" customFormat="1" ht="21.75" customHeight="1" x14ac:dyDescent="0.2">
      <c r="A148" s="444"/>
      <c r="B148" s="225" t="s">
        <v>52</v>
      </c>
      <c r="C148" s="208" t="s">
        <v>38</v>
      </c>
      <c r="D148" s="209">
        <f t="shared" si="2"/>
        <v>23</v>
      </c>
      <c r="E148" s="210">
        <v>2</v>
      </c>
      <c r="F148" s="210">
        <v>3</v>
      </c>
      <c r="G148" s="235">
        <v>0</v>
      </c>
      <c r="H148" s="210">
        <v>1</v>
      </c>
      <c r="I148" s="210">
        <v>1</v>
      </c>
      <c r="J148" s="210">
        <v>2</v>
      </c>
      <c r="K148" s="210">
        <v>4</v>
      </c>
      <c r="L148" s="210">
        <v>1</v>
      </c>
      <c r="M148" s="210">
        <v>3</v>
      </c>
      <c r="N148" s="210">
        <v>0</v>
      </c>
      <c r="O148" s="210">
        <v>2</v>
      </c>
      <c r="P148" s="210">
        <v>2</v>
      </c>
      <c r="Q148" s="210">
        <v>0</v>
      </c>
      <c r="R148" s="210">
        <v>0</v>
      </c>
      <c r="S148" s="210">
        <v>0</v>
      </c>
      <c r="T148" s="210">
        <v>2</v>
      </c>
      <c r="U148" s="8"/>
    </row>
    <row r="149" spans="1:21" s="9" customFormat="1" ht="21.75" customHeight="1" x14ac:dyDescent="0.2">
      <c r="A149" s="444"/>
      <c r="B149" s="226"/>
      <c r="C149" s="208" t="s">
        <v>23</v>
      </c>
      <c r="D149" s="209">
        <f t="shared" si="2"/>
        <v>121</v>
      </c>
      <c r="E149" s="210">
        <v>4</v>
      </c>
      <c r="F149" s="210">
        <v>21</v>
      </c>
      <c r="G149" s="235">
        <v>0</v>
      </c>
      <c r="H149" s="210">
        <v>9</v>
      </c>
      <c r="I149" s="210">
        <v>5</v>
      </c>
      <c r="J149" s="210">
        <v>11</v>
      </c>
      <c r="K149" s="210">
        <v>22</v>
      </c>
      <c r="L149" s="210">
        <v>2</v>
      </c>
      <c r="M149" s="210">
        <v>15</v>
      </c>
      <c r="N149" s="210">
        <v>0</v>
      </c>
      <c r="O149" s="210">
        <v>11</v>
      </c>
      <c r="P149" s="210">
        <v>15</v>
      </c>
      <c r="Q149" s="210">
        <v>0</v>
      </c>
      <c r="R149" s="210">
        <v>0</v>
      </c>
      <c r="S149" s="210">
        <v>0</v>
      </c>
      <c r="T149" s="210">
        <v>6</v>
      </c>
      <c r="U149" s="8"/>
    </row>
    <row r="150" spans="1:21" s="9" customFormat="1" ht="21.75" customHeight="1" x14ac:dyDescent="0.2">
      <c r="A150" s="224"/>
      <c r="B150" s="227" t="s">
        <v>53</v>
      </c>
      <c r="C150" s="208" t="s">
        <v>38</v>
      </c>
      <c r="D150" s="209">
        <f t="shared" si="2"/>
        <v>0</v>
      </c>
      <c r="E150" s="210">
        <v>0</v>
      </c>
      <c r="F150" s="210">
        <v>0</v>
      </c>
      <c r="G150" s="235">
        <v>0</v>
      </c>
      <c r="H150" s="210">
        <v>0</v>
      </c>
      <c r="I150" s="210">
        <v>0</v>
      </c>
      <c r="J150" s="210">
        <v>0</v>
      </c>
      <c r="K150" s="210">
        <v>0</v>
      </c>
      <c r="L150" s="210">
        <v>0</v>
      </c>
      <c r="M150" s="210">
        <v>0</v>
      </c>
      <c r="N150" s="210">
        <v>0</v>
      </c>
      <c r="O150" s="210">
        <v>0</v>
      </c>
      <c r="P150" s="210">
        <v>0</v>
      </c>
      <c r="Q150" s="210">
        <v>0</v>
      </c>
      <c r="R150" s="210">
        <v>0</v>
      </c>
      <c r="S150" s="210">
        <v>0</v>
      </c>
      <c r="T150" s="210">
        <v>0</v>
      </c>
      <c r="U150" s="8"/>
    </row>
    <row r="151" spans="1:21" s="9" customFormat="1" ht="21.75" customHeight="1" x14ac:dyDescent="0.2">
      <c r="A151" s="206"/>
      <c r="B151" s="227"/>
      <c r="C151" s="212" t="s">
        <v>23</v>
      </c>
      <c r="D151" s="209">
        <f t="shared" si="2"/>
        <v>0</v>
      </c>
      <c r="E151" s="210">
        <v>0</v>
      </c>
      <c r="F151" s="210">
        <v>0</v>
      </c>
      <c r="G151" s="235">
        <v>0</v>
      </c>
      <c r="H151" s="210">
        <v>0</v>
      </c>
      <c r="I151" s="210">
        <v>0</v>
      </c>
      <c r="J151" s="210">
        <v>0</v>
      </c>
      <c r="K151" s="210">
        <v>0</v>
      </c>
      <c r="L151" s="210">
        <v>0</v>
      </c>
      <c r="M151" s="210">
        <v>0</v>
      </c>
      <c r="N151" s="210">
        <v>0</v>
      </c>
      <c r="O151" s="210">
        <v>0</v>
      </c>
      <c r="P151" s="210">
        <v>0</v>
      </c>
      <c r="Q151" s="210">
        <v>0</v>
      </c>
      <c r="R151" s="210">
        <v>0</v>
      </c>
      <c r="S151" s="210">
        <v>0</v>
      </c>
      <c r="T151" s="210">
        <v>0</v>
      </c>
      <c r="U151" s="8"/>
    </row>
    <row r="152" spans="1:21" s="9" customFormat="1" ht="21.75" customHeight="1" x14ac:dyDescent="0.2">
      <c r="A152" s="224"/>
      <c r="B152" s="227" t="s">
        <v>54</v>
      </c>
      <c r="C152" s="208" t="s">
        <v>38</v>
      </c>
      <c r="D152" s="209">
        <f t="shared" si="2"/>
        <v>35</v>
      </c>
      <c r="E152" s="210">
        <v>2</v>
      </c>
      <c r="F152" s="210">
        <v>1</v>
      </c>
      <c r="G152" s="235">
        <v>9</v>
      </c>
      <c r="H152" s="210">
        <v>5</v>
      </c>
      <c r="I152" s="210">
        <v>9</v>
      </c>
      <c r="J152" s="210">
        <v>2</v>
      </c>
      <c r="K152" s="210">
        <v>0</v>
      </c>
      <c r="L152" s="210">
        <v>0</v>
      </c>
      <c r="M152" s="210">
        <v>2</v>
      </c>
      <c r="N152" s="210">
        <v>1</v>
      </c>
      <c r="O152" s="210">
        <v>1</v>
      </c>
      <c r="P152" s="210">
        <v>0</v>
      </c>
      <c r="Q152" s="210">
        <v>0</v>
      </c>
      <c r="R152" s="210">
        <v>1</v>
      </c>
      <c r="S152" s="210">
        <v>0</v>
      </c>
      <c r="T152" s="210">
        <v>2</v>
      </c>
      <c r="U152" s="8"/>
    </row>
    <row r="153" spans="1:21" s="9" customFormat="1" ht="21.75" customHeight="1" x14ac:dyDescent="0.2">
      <c r="A153" s="224"/>
      <c r="B153" s="227"/>
      <c r="C153" s="212" t="s">
        <v>23</v>
      </c>
      <c r="D153" s="209">
        <f t="shared" si="2"/>
        <v>502</v>
      </c>
      <c r="E153" s="210">
        <v>21</v>
      </c>
      <c r="F153" s="210">
        <v>8</v>
      </c>
      <c r="G153" s="235">
        <v>101</v>
      </c>
      <c r="H153" s="210">
        <v>93</v>
      </c>
      <c r="I153" s="210">
        <v>114</v>
      </c>
      <c r="J153" s="210">
        <v>29</v>
      </c>
      <c r="K153" s="210">
        <v>0</v>
      </c>
      <c r="L153" s="210">
        <v>0</v>
      </c>
      <c r="M153" s="210">
        <v>28</v>
      </c>
      <c r="N153" s="210">
        <v>38</v>
      </c>
      <c r="O153" s="210">
        <v>12</v>
      </c>
      <c r="P153" s="210">
        <v>0</v>
      </c>
      <c r="Q153" s="210">
        <v>0</v>
      </c>
      <c r="R153" s="210">
        <v>16</v>
      </c>
      <c r="S153" s="210">
        <v>0</v>
      </c>
      <c r="T153" s="210">
        <v>42</v>
      </c>
      <c r="U153" s="8"/>
    </row>
    <row r="154" spans="1:21" s="9" customFormat="1" ht="21.75" customHeight="1" x14ac:dyDescent="0.2">
      <c r="A154" s="224"/>
      <c r="B154" s="445" t="s">
        <v>55</v>
      </c>
      <c r="C154" s="208" t="s">
        <v>38</v>
      </c>
      <c r="D154" s="209">
        <f t="shared" si="2"/>
        <v>6</v>
      </c>
      <c r="E154" s="210">
        <v>1</v>
      </c>
      <c r="F154" s="210">
        <v>0</v>
      </c>
      <c r="G154" s="235">
        <v>0</v>
      </c>
      <c r="H154" s="210">
        <v>0</v>
      </c>
      <c r="I154" s="210">
        <v>2</v>
      </c>
      <c r="J154" s="210">
        <v>2</v>
      </c>
      <c r="K154" s="210">
        <v>0</v>
      </c>
      <c r="L154" s="210">
        <v>0</v>
      </c>
      <c r="M154" s="210">
        <v>0</v>
      </c>
      <c r="N154" s="210">
        <v>0</v>
      </c>
      <c r="O154" s="210">
        <v>0</v>
      </c>
      <c r="P154" s="210">
        <v>0</v>
      </c>
      <c r="Q154" s="210">
        <v>0</v>
      </c>
      <c r="R154" s="210">
        <v>0</v>
      </c>
      <c r="S154" s="210">
        <v>0</v>
      </c>
      <c r="T154" s="210">
        <v>1</v>
      </c>
      <c r="U154" s="8"/>
    </row>
    <row r="155" spans="1:21" s="9" customFormat="1" ht="21.75" customHeight="1" x14ac:dyDescent="0.2">
      <c r="A155" s="224"/>
      <c r="B155" s="445"/>
      <c r="C155" s="212" t="s">
        <v>23</v>
      </c>
      <c r="D155" s="209">
        <f t="shared" si="2"/>
        <v>92</v>
      </c>
      <c r="E155" s="210">
        <v>27</v>
      </c>
      <c r="F155" s="210">
        <v>0</v>
      </c>
      <c r="G155" s="235">
        <v>0</v>
      </c>
      <c r="H155" s="210">
        <v>0</v>
      </c>
      <c r="I155" s="210">
        <v>8</v>
      </c>
      <c r="J155" s="210">
        <v>31</v>
      </c>
      <c r="K155" s="210">
        <v>0</v>
      </c>
      <c r="L155" s="210">
        <v>0</v>
      </c>
      <c r="M155" s="210">
        <v>0</v>
      </c>
      <c r="N155" s="210">
        <v>0</v>
      </c>
      <c r="O155" s="210">
        <v>0</v>
      </c>
      <c r="P155" s="210">
        <v>0</v>
      </c>
      <c r="Q155" s="210">
        <v>0</v>
      </c>
      <c r="R155" s="210">
        <v>0</v>
      </c>
      <c r="S155" s="210">
        <v>0</v>
      </c>
      <c r="T155" s="210">
        <v>26</v>
      </c>
      <c r="U155" s="8"/>
    </row>
    <row r="156" spans="1:21" s="9" customFormat="1" ht="21.75" customHeight="1" x14ac:dyDescent="0.2">
      <c r="A156" s="224"/>
      <c r="B156" s="228" t="s">
        <v>56</v>
      </c>
      <c r="C156" s="219" t="s">
        <v>38</v>
      </c>
      <c r="D156" s="209">
        <f t="shared" si="2"/>
        <v>34</v>
      </c>
      <c r="E156" s="210">
        <v>2</v>
      </c>
      <c r="F156" s="210">
        <v>3</v>
      </c>
      <c r="G156" s="235">
        <v>3</v>
      </c>
      <c r="H156" s="210">
        <v>3</v>
      </c>
      <c r="I156" s="210">
        <v>2</v>
      </c>
      <c r="J156" s="210">
        <v>3</v>
      </c>
      <c r="K156" s="210">
        <v>2</v>
      </c>
      <c r="L156" s="210">
        <v>1</v>
      </c>
      <c r="M156" s="210">
        <v>2</v>
      </c>
      <c r="N156" s="210">
        <v>2</v>
      </c>
      <c r="O156" s="210">
        <v>3</v>
      </c>
      <c r="P156" s="210">
        <v>1</v>
      </c>
      <c r="Q156" s="210">
        <v>3</v>
      </c>
      <c r="R156" s="210">
        <v>0</v>
      </c>
      <c r="S156" s="210">
        <v>3</v>
      </c>
      <c r="T156" s="210">
        <v>1</v>
      </c>
      <c r="U156" s="8"/>
    </row>
    <row r="157" spans="1:21" s="9" customFormat="1" ht="21.75" customHeight="1" x14ac:dyDescent="0.2">
      <c r="A157" s="224"/>
      <c r="B157" s="229"/>
      <c r="C157" s="212" t="s">
        <v>23</v>
      </c>
      <c r="D157" s="209">
        <f t="shared" si="2"/>
        <v>152</v>
      </c>
      <c r="E157" s="210">
        <v>8</v>
      </c>
      <c r="F157" s="210">
        <v>9</v>
      </c>
      <c r="G157" s="235">
        <v>20</v>
      </c>
      <c r="H157" s="210">
        <v>40</v>
      </c>
      <c r="I157" s="210">
        <v>3</v>
      </c>
      <c r="J157" s="210">
        <v>10</v>
      </c>
      <c r="K157" s="210">
        <v>6</v>
      </c>
      <c r="L157" s="210">
        <v>2</v>
      </c>
      <c r="M157" s="210">
        <v>6</v>
      </c>
      <c r="N157" s="210">
        <v>8</v>
      </c>
      <c r="O157" s="210">
        <v>7</v>
      </c>
      <c r="P157" s="210">
        <v>4</v>
      </c>
      <c r="Q157" s="210">
        <v>16</v>
      </c>
      <c r="R157" s="210">
        <v>0</v>
      </c>
      <c r="S157" s="210">
        <v>12</v>
      </c>
      <c r="T157" s="210">
        <v>1</v>
      </c>
      <c r="U157" s="8"/>
    </row>
    <row r="158" spans="1:21" s="9" customFormat="1" ht="21.75" customHeight="1" x14ac:dyDescent="0.2">
      <c r="A158" s="224"/>
      <c r="B158" s="229" t="s">
        <v>57</v>
      </c>
      <c r="C158" s="212" t="s">
        <v>38</v>
      </c>
      <c r="D158" s="209">
        <f t="shared" si="2"/>
        <v>286</v>
      </c>
      <c r="E158" s="210">
        <v>7</v>
      </c>
      <c r="F158" s="210">
        <v>17</v>
      </c>
      <c r="G158" s="235">
        <v>10</v>
      </c>
      <c r="H158" s="210">
        <v>2</v>
      </c>
      <c r="I158" s="210">
        <v>22</v>
      </c>
      <c r="J158" s="210">
        <v>2</v>
      </c>
      <c r="K158" s="210">
        <v>15</v>
      </c>
      <c r="L158" s="210">
        <v>3</v>
      </c>
      <c r="M158" s="210">
        <v>12</v>
      </c>
      <c r="N158" s="210">
        <v>19</v>
      </c>
      <c r="O158" s="210">
        <v>21</v>
      </c>
      <c r="P158" s="210">
        <v>41</v>
      </c>
      <c r="Q158" s="210">
        <v>38</v>
      </c>
      <c r="R158" s="210">
        <v>8</v>
      </c>
      <c r="S158" s="210">
        <v>42</v>
      </c>
      <c r="T158" s="210">
        <v>27</v>
      </c>
      <c r="U158" s="8"/>
    </row>
    <row r="159" spans="1:21" s="9" customFormat="1" ht="19.5" customHeight="1" x14ac:dyDescent="0.2">
      <c r="A159" s="224"/>
      <c r="B159" s="231"/>
      <c r="C159" s="232" t="s">
        <v>23</v>
      </c>
      <c r="D159" s="236">
        <f t="shared" si="2"/>
        <v>2409</v>
      </c>
      <c r="E159" s="234">
        <v>76</v>
      </c>
      <c r="F159" s="234">
        <v>80</v>
      </c>
      <c r="G159" s="237">
        <v>117</v>
      </c>
      <c r="H159" s="234">
        <v>26</v>
      </c>
      <c r="I159" s="234">
        <v>213</v>
      </c>
      <c r="J159" s="234">
        <v>16</v>
      </c>
      <c r="K159" s="234">
        <v>86</v>
      </c>
      <c r="L159" s="234">
        <v>22</v>
      </c>
      <c r="M159" s="234">
        <v>91</v>
      </c>
      <c r="N159" s="234">
        <v>124</v>
      </c>
      <c r="O159" s="234">
        <v>125</v>
      </c>
      <c r="P159" s="234">
        <v>225</v>
      </c>
      <c r="Q159" s="234">
        <v>231</v>
      </c>
      <c r="R159" s="234">
        <v>152</v>
      </c>
      <c r="S159" s="234">
        <v>641</v>
      </c>
      <c r="T159" s="234">
        <v>184</v>
      </c>
      <c r="U159" s="8"/>
    </row>
    <row r="160" spans="1:21" x14ac:dyDescent="0.2">
      <c r="B160" s="238"/>
      <c r="C160" s="5"/>
      <c r="D160" s="6"/>
      <c r="E160" s="5"/>
      <c r="F160" s="5"/>
      <c r="G160" s="5"/>
      <c r="H160" s="5"/>
      <c r="I160" s="5"/>
    </row>
    <row r="161" spans="1:20" x14ac:dyDescent="0.2">
      <c r="A161" s="5"/>
      <c r="B161" s="238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 t="s">
        <v>0</v>
      </c>
      <c r="R161" s="5"/>
      <c r="S161" s="5"/>
      <c r="T161" s="239" t="s">
        <v>253</v>
      </c>
    </row>
    <row r="162" spans="1:20" x14ac:dyDescent="0.2">
      <c r="A162" s="240"/>
      <c r="B162" s="216" t="s">
        <v>2</v>
      </c>
      <c r="C162" s="241" t="s">
        <v>3</v>
      </c>
      <c r="D162" s="242" t="s">
        <v>4</v>
      </c>
      <c r="E162" s="243" t="s">
        <v>5</v>
      </c>
      <c r="F162" s="243" t="s">
        <v>6</v>
      </c>
      <c r="G162" s="243" t="s">
        <v>7</v>
      </c>
      <c r="H162" s="243" t="s">
        <v>8</v>
      </c>
      <c r="I162" s="243" t="s">
        <v>9</v>
      </c>
      <c r="J162" s="243" t="s">
        <v>10</v>
      </c>
      <c r="K162" s="243" t="s">
        <v>11</v>
      </c>
      <c r="L162" s="243" t="s">
        <v>12</v>
      </c>
      <c r="M162" s="243" t="s">
        <v>13</v>
      </c>
      <c r="N162" s="243" t="s">
        <v>14</v>
      </c>
      <c r="O162" s="243" t="s">
        <v>15</v>
      </c>
      <c r="P162" s="243" t="s">
        <v>16</v>
      </c>
      <c r="Q162" s="243" t="s">
        <v>17</v>
      </c>
      <c r="R162" s="243" t="s">
        <v>18</v>
      </c>
      <c r="S162" s="243" t="s">
        <v>19</v>
      </c>
      <c r="T162" s="243" t="s">
        <v>20</v>
      </c>
    </row>
    <row r="163" spans="1:20" ht="27.75" customHeight="1" x14ac:dyDescent="0.2">
      <c r="A163" s="206" t="s">
        <v>21</v>
      </c>
      <c r="B163" s="207" t="s">
        <v>22</v>
      </c>
      <c r="C163" s="208" t="s">
        <v>23</v>
      </c>
      <c r="D163" s="209">
        <f>SUM(E163:T163)</f>
        <v>93</v>
      </c>
      <c r="E163" s="210">
        <v>24</v>
      </c>
      <c r="F163" s="210">
        <v>14</v>
      </c>
      <c r="G163" s="235">
        <v>16</v>
      </c>
      <c r="H163" s="210">
        <v>0</v>
      </c>
      <c r="I163" s="210">
        <v>0</v>
      </c>
      <c r="J163" s="210">
        <v>1</v>
      </c>
      <c r="K163" s="210">
        <v>14</v>
      </c>
      <c r="L163" s="210">
        <v>9</v>
      </c>
      <c r="M163" s="210">
        <v>0</v>
      </c>
      <c r="N163" s="210">
        <v>0</v>
      </c>
      <c r="O163" s="210">
        <v>0</v>
      </c>
      <c r="P163" s="210">
        <v>0</v>
      </c>
      <c r="Q163" s="210">
        <v>1</v>
      </c>
      <c r="R163" s="210">
        <v>1</v>
      </c>
      <c r="S163" s="210">
        <v>13</v>
      </c>
      <c r="T163" s="210">
        <v>0</v>
      </c>
    </row>
    <row r="164" spans="1:20" ht="27.75" customHeight="1" x14ac:dyDescent="0.2">
      <c r="A164" s="211"/>
      <c r="B164" s="207" t="s">
        <v>24</v>
      </c>
      <c r="C164" s="212" t="s">
        <v>23</v>
      </c>
      <c r="D164" s="209">
        <f t="shared" ref="D164:D212" si="3">SUM(E164:T164)</f>
        <v>16320</v>
      </c>
      <c r="E164" s="210">
        <v>1073</v>
      </c>
      <c r="F164" s="210">
        <v>521</v>
      </c>
      <c r="G164" s="235">
        <v>1063</v>
      </c>
      <c r="H164" s="210">
        <v>1001</v>
      </c>
      <c r="I164" s="210">
        <v>954</v>
      </c>
      <c r="J164" s="210">
        <v>503</v>
      </c>
      <c r="K164" s="210">
        <v>816</v>
      </c>
      <c r="L164" s="210">
        <v>765</v>
      </c>
      <c r="M164" s="210">
        <v>431</v>
      </c>
      <c r="N164" s="210">
        <v>1595</v>
      </c>
      <c r="O164" s="210">
        <v>852</v>
      </c>
      <c r="P164" s="210">
        <v>727</v>
      </c>
      <c r="Q164" s="210">
        <v>1502</v>
      </c>
      <c r="R164" s="210">
        <v>2008</v>
      </c>
      <c r="S164" s="210">
        <v>1269</v>
      </c>
      <c r="T164" s="210">
        <v>1240</v>
      </c>
    </row>
    <row r="165" spans="1:20" ht="27.75" customHeight="1" x14ac:dyDescent="0.2">
      <c r="A165" s="211" t="s">
        <v>25</v>
      </c>
      <c r="B165" s="207" t="s">
        <v>26</v>
      </c>
      <c r="C165" s="212" t="s">
        <v>23</v>
      </c>
      <c r="D165" s="209">
        <f t="shared" si="3"/>
        <v>16915</v>
      </c>
      <c r="E165" s="210">
        <v>1150</v>
      </c>
      <c r="F165" s="210">
        <v>669</v>
      </c>
      <c r="G165" s="235">
        <v>1070</v>
      </c>
      <c r="H165" s="210">
        <v>1053</v>
      </c>
      <c r="I165" s="210">
        <v>861</v>
      </c>
      <c r="J165" s="210">
        <v>463</v>
      </c>
      <c r="K165" s="210">
        <v>913</v>
      </c>
      <c r="L165" s="210">
        <v>910</v>
      </c>
      <c r="M165" s="210">
        <v>443</v>
      </c>
      <c r="N165" s="210">
        <v>1500</v>
      </c>
      <c r="O165" s="210">
        <v>913</v>
      </c>
      <c r="P165" s="210">
        <v>799</v>
      </c>
      <c r="Q165" s="210">
        <v>1652</v>
      </c>
      <c r="R165" s="210">
        <v>1944</v>
      </c>
      <c r="S165" s="210">
        <v>1378</v>
      </c>
      <c r="T165" s="210">
        <v>1197</v>
      </c>
    </row>
    <row r="166" spans="1:20" ht="27.75" customHeight="1" x14ac:dyDescent="0.2">
      <c r="A166" s="213"/>
      <c r="B166" s="207" t="s">
        <v>27</v>
      </c>
      <c r="C166" s="212" t="s">
        <v>23</v>
      </c>
      <c r="D166" s="209">
        <f t="shared" si="3"/>
        <v>1172</v>
      </c>
      <c r="E166" s="210">
        <v>39</v>
      </c>
      <c r="F166" s="210">
        <v>40</v>
      </c>
      <c r="G166" s="235">
        <v>59</v>
      </c>
      <c r="H166" s="210">
        <v>124</v>
      </c>
      <c r="I166" s="210">
        <v>118</v>
      </c>
      <c r="J166" s="210">
        <v>70</v>
      </c>
      <c r="K166" s="210">
        <v>68</v>
      </c>
      <c r="L166" s="210">
        <v>54</v>
      </c>
      <c r="M166" s="210">
        <v>41</v>
      </c>
      <c r="N166" s="210">
        <v>106</v>
      </c>
      <c r="O166" s="210">
        <v>72</v>
      </c>
      <c r="P166" s="210">
        <v>28</v>
      </c>
      <c r="Q166" s="210">
        <v>93</v>
      </c>
      <c r="R166" s="210">
        <v>157</v>
      </c>
      <c r="S166" s="210">
        <v>38</v>
      </c>
      <c r="T166" s="210">
        <v>65</v>
      </c>
    </row>
    <row r="167" spans="1:20" ht="27.75" customHeight="1" x14ac:dyDescent="0.2">
      <c r="A167" s="214"/>
      <c r="B167" s="207" t="s">
        <v>28</v>
      </c>
      <c r="C167" s="212" t="s">
        <v>23</v>
      </c>
      <c r="D167" s="209">
        <f t="shared" si="3"/>
        <v>229</v>
      </c>
      <c r="E167" s="210">
        <v>13</v>
      </c>
      <c r="F167" s="210">
        <v>7</v>
      </c>
      <c r="G167" s="235">
        <v>19</v>
      </c>
      <c r="H167" s="210">
        <v>16</v>
      </c>
      <c r="I167" s="210">
        <v>16</v>
      </c>
      <c r="J167" s="210">
        <v>17</v>
      </c>
      <c r="K167" s="210">
        <v>22</v>
      </c>
      <c r="L167" s="210">
        <v>2</v>
      </c>
      <c r="M167" s="210">
        <v>3</v>
      </c>
      <c r="N167" s="210">
        <v>18</v>
      </c>
      <c r="O167" s="210">
        <v>18</v>
      </c>
      <c r="P167" s="210">
        <v>7</v>
      </c>
      <c r="Q167" s="210">
        <v>16</v>
      </c>
      <c r="R167" s="210">
        <v>35</v>
      </c>
      <c r="S167" s="210">
        <v>11</v>
      </c>
      <c r="T167" s="210">
        <v>9</v>
      </c>
    </row>
    <row r="168" spans="1:20" ht="27.75" customHeight="1" x14ac:dyDescent="0.2">
      <c r="A168" s="214"/>
      <c r="B168" s="215" t="s">
        <v>29</v>
      </c>
      <c r="C168" s="212" t="s">
        <v>23</v>
      </c>
      <c r="D168" s="209">
        <f t="shared" si="3"/>
        <v>439</v>
      </c>
      <c r="E168" s="210">
        <v>0</v>
      </c>
      <c r="F168" s="210">
        <v>83</v>
      </c>
      <c r="G168" s="235">
        <v>45</v>
      </c>
      <c r="H168" s="210">
        <v>49</v>
      </c>
      <c r="I168" s="210">
        <v>3</v>
      </c>
      <c r="J168" s="210">
        <v>0</v>
      </c>
      <c r="K168" s="210">
        <v>0</v>
      </c>
      <c r="L168" s="210">
        <v>4</v>
      </c>
      <c r="M168" s="210">
        <v>0</v>
      </c>
      <c r="N168" s="210">
        <v>82</v>
      </c>
      <c r="O168" s="210">
        <v>55</v>
      </c>
      <c r="P168" s="210">
        <v>0</v>
      </c>
      <c r="Q168" s="210">
        <v>70</v>
      </c>
      <c r="R168" s="210">
        <v>48</v>
      </c>
      <c r="S168" s="210">
        <v>0</v>
      </c>
      <c r="T168" s="210">
        <v>0</v>
      </c>
    </row>
    <row r="169" spans="1:20" ht="27.75" customHeight="1" x14ac:dyDescent="0.2">
      <c r="A169" s="214"/>
      <c r="B169" s="207" t="s">
        <v>30</v>
      </c>
      <c r="C169" s="212" t="s">
        <v>23</v>
      </c>
      <c r="D169" s="209">
        <f t="shared" si="3"/>
        <v>1498</v>
      </c>
      <c r="E169" s="210">
        <v>262</v>
      </c>
      <c r="F169" s="210">
        <v>43</v>
      </c>
      <c r="G169" s="235">
        <v>161</v>
      </c>
      <c r="H169" s="210">
        <v>61</v>
      </c>
      <c r="I169" s="210">
        <v>165</v>
      </c>
      <c r="J169" s="210">
        <v>125</v>
      </c>
      <c r="K169" s="210">
        <v>89</v>
      </c>
      <c r="L169" s="210">
        <v>117</v>
      </c>
      <c r="M169" s="210">
        <v>94</v>
      </c>
      <c r="N169" s="210">
        <v>60</v>
      </c>
      <c r="O169" s="210">
        <v>20</v>
      </c>
      <c r="P169" s="210">
        <v>36</v>
      </c>
      <c r="Q169" s="210">
        <v>107</v>
      </c>
      <c r="R169" s="210">
        <v>105</v>
      </c>
      <c r="S169" s="210">
        <v>0</v>
      </c>
      <c r="T169" s="210">
        <v>53</v>
      </c>
    </row>
    <row r="170" spans="1:20" ht="27.75" customHeight="1" x14ac:dyDescent="0.2">
      <c r="A170" s="214"/>
      <c r="B170" s="207" t="s">
        <v>31</v>
      </c>
      <c r="C170" s="212" t="s">
        <v>23</v>
      </c>
      <c r="D170" s="209">
        <f t="shared" si="3"/>
        <v>293</v>
      </c>
      <c r="E170" s="210">
        <v>20</v>
      </c>
      <c r="F170" s="210">
        <v>6</v>
      </c>
      <c r="G170" s="235">
        <v>45</v>
      </c>
      <c r="H170" s="210">
        <v>95</v>
      </c>
      <c r="I170" s="210">
        <v>3</v>
      </c>
      <c r="J170" s="210">
        <v>0</v>
      </c>
      <c r="K170" s="210">
        <v>3</v>
      </c>
      <c r="L170" s="210">
        <v>0</v>
      </c>
      <c r="M170" s="210">
        <v>3</v>
      </c>
      <c r="N170" s="210">
        <v>24</v>
      </c>
      <c r="O170" s="210">
        <v>30</v>
      </c>
      <c r="P170" s="210">
        <v>9</v>
      </c>
      <c r="Q170" s="210">
        <v>24</v>
      </c>
      <c r="R170" s="210">
        <v>7</v>
      </c>
      <c r="S170" s="210">
        <v>19</v>
      </c>
      <c r="T170" s="210">
        <v>5</v>
      </c>
    </row>
    <row r="171" spans="1:20" ht="27.75" customHeight="1" x14ac:dyDescent="0.2">
      <c r="A171" s="214"/>
      <c r="B171" s="207" t="s">
        <v>32</v>
      </c>
      <c r="C171" s="212" t="s">
        <v>23</v>
      </c>
      <c r="D171" s="209">
        <f t="shared" si="3"/>
        <v>142</v>
      </c>
      <c r="E171" s="210">
        <v>0</v>
      </c>
      <c r="F171" s="210">
        <v>0</v>
      </c>
      <c r="G171" s="235">
        <v>26</v>
      </c>
      <c r="H171" s="210">
        <v>0</v>
      </c>
      <c r="I171" s="210">
        <v>0</v>
      </c>
      <c r="J171" s="210">
        <v>75</v>
      </c>
      <c r="K171" s="210">
        <v>0</v>
      </c>
      <c r="L171" s="210">
        <v>7</v>
      </c>
      <c r="M171" s="210">
        <v>10</v>
      </c>
      <c r="N171" s="210">
        <v>24</v>
      </c>
      <c r="O171" s="210">
        <v>0</v>
      </c>
      <c r="P171" s="210">
        <v>0</v>
      </c>
      <c r="Q171" s="210">
        <v>0</v>
      </c>
      <c r="R171" s="210">
        <v>0</v>
      </c>
      <c r="S171" s="210">
        <v>0</v>
      </c>
      <c r="T171" s="210">
        <v>0</v>
      </c>
    </row>
    <row r="172" spans="1:20" ht="27.75" customHeight="1" x14ac:dyDescent="0.2">
      <c r="A172" s="214"/>
      <c r="B172" s="207" t="s">
        <v>33</v>
      </c>
      <c r="C172" s="212" t="s">
        <v>23</v>
      </c>
      <c r="D172" s="209">
        <f t="shared" si="3"/>
        <v>103</v>
      </c>
      <c r="E172" s="210">
        <v>0</v>
      </c>
      <c r="F172" s="210">
        <v>6</v>
      </c>
      <c r="G172" s="235">
        <v>33</v>
      </c>
      <c r="H172" s="210">
        <v>0</v>
      </c>
      <c r="I172" s="210">
        <v>0</v>
      </c>
      <c r="J172" s="210">
        <v>0</v>
      </c>
      <c r="K172" s="210">
        <v>0</v>
      </c>
      <c r="L172" s="210">
        <v>40</v>
      </c>
      <c r="M172" s="210">
        <v>0</v>
      </c>
      <c r="N172" s="210">
        <v>0</v>
      </c>
      <c r="O172" s="210">
        <v>0</v>
      </c>
      <c r="P172" s="210">
        <v>0</v>
      </c>
      <c r="Q172" s="210">
        <v>0</v>
      </c>
      <c r="R172" s="210">
        <v>0</v>
      </c>
      <c r="S172" s="210">
        <v>0</v>
      </c>
      <c r="T172" s="210">
        <v>24</v>
      </c>
    </row>
    <row r="173" spans="1:20" ht="27.75" customHeight="1" x14ac:dyDescent="0.2">
      <c r="A173" s="214"/>
      <c r="B173" s="207" t="s">
        <v>34</v>
      </c>
      <c r="C173" s="208" t="s">
        <v>23</v>
      </c>
      <c r="D173" s="209">
        <f t="shared" si="3"/>
        <v>1914</v>
      </c>
      <c r="E173" s="210">
        <v>89</v>
      </c>
      <c r="F173" s="210">
        <v>95</v>
      </c>
      <c r="G173" s="235">
        <v>214</v>
      </c>
      <c r="H173" s="210">
        <v>146</v>
      </c>
      <c r="I173" s="210">
        <v>64</v>
      </c>
      <c r="J173" s="210">
        <v>90</v>
      </c>
      <c r="K173" s="210">
        <v>125</v>
      </c>
      <c r="L173" s="210">
        <v>123</v>
      </c>
      <c r="M173" s="210">
        <v>70</v>
      </c>
      <c r="N173" s="210">
        <v>150</v>
      </c>
      <c r="O173" s="210">
        <v>99</v>
      </c>
      <c r="P173" s="210">
        <v>89</v>
      </c>
      <c r="Q173" s="210">
        <v>138</v>
      </c>
      <c r="R173" s="210">
        <v>242</v>
      </c>
      <c r="S173" s="210">
        <v>124</v>
      </c>
      <c r="T173" s="210">
        <v>56</v>
      </c>
    </row>
    <row r="174" spans="1:20" ht="27.75" customHeight="1" x14ac:dyDescent="0.2">
      <c r="A174" s="214"/>
      <c r="B174" s="216" t="s">
        <v>35</v>
      </c>
      <c r="C174" s="217" t="s">
        <v>23</v>
      </c>
      <c r="D174" s="209">
        <f t="shared" si="3"/>
        <v>66</v>
      </c>
      <c r="E174" s="210">
        <v>2</v>
      </c>
      <c r="F174" s="210">
        <v>2</v>
      </c>
      <c r="G174" s="235">
        <v>3</v>
      </c>
      <c r="H174" s="210">
        <v>25</v>
      </c>
      <c r="I174" s="210">
        <v>2</v>
      </c>
      <c r="J174" s="210">
        <v>3</v>
      </c>
      <c r="K174" s="210">
        <v>1</v>
      </c>
      <c r="L174" s="210">
        <v>0</v>
      </c>
      <c r="M174" s="210">
        <v>3</v>
      </c>
      <c r="N174" s="210">
        <v>0</v>
      </c>
      <c r="O174" s="210">
        <v>7</v>
      </c>
      <c r="P174" s="210">
        <v>2</v>
      </c>
      <c r="Q174" s="210">
        <v>3</v>
      </c>
      <c r="R174" s="210">
        <v>9</v>
      </c>
      <c r="S174" s="210">
        <v>4</v>
      </c>
      <c r="T174" s="210">
        <v>0</v>
      </c>
    </row>
    <row r="175" spans="1:20" ht="21.75" customHeight="1" x14ac:dyDescent="0.2">
      <c r="A175" s="218" t="s">
        <v>36</v>
      </c>
      <c r="B175" s="448" t="s">
        <v>37</v>
      </c>
      <c r="C175" s="219" t="s">
        <v>38</v>
      </c>
      <c r="D175" s="209">
        <f t="shared" si="3"/>
        <v>142</v>
      </c>
      <c r="E175" s="210">
        <v>12</v>
      </c>
      <c r="F175" s="210">
        <v>9</v>
      </c>
      <c r="G175" s="235">
        <v>5</v>
      </c>
      <c r="H175" s="210">
        <v>5</v>
      </c>
      <c r="I175" s="210">
        <v>10</v>
      </c>
      <c r="J175" s="210">
        <v>11</v>
      </c>
      <c r="K175" s="210">
        <v>9</v>
      </c>
      <c r="L175" s="210">
        <v>9</v>
      </c>
      <c r="M175" s="210">
        <v>6</v>
      </c>
      <c r="N175" s="210">
        <v>2</v>
      </c>
      <c r="O175" s="210">
        <v>6</v>
      </c>
      <c r="P175" s="210">
        <v>9</v>
      </c>
      <c r="Q175" s="210">
        <v>16</v>
      </c>
      <c r="R175" s="210">
        <v>9</v>
      </c>
      <c r="S175" s="210">
        <v>12</v>
      </c>
      <c r="T175" s="210">
        <v>12</v>
      </c>
    </row>
    <row r="176" spans="1:20" ht="21.75" customHeight="1" x14ac:dyDescent="0.2">
      <c r="A176" s="214"/>
      <c r="B176" s="448"/>
      <c r="C176" s="208" t="s">
        <v>23</v>
      </c>
      <c r="D176" s="209">
        <f t="shared" si="3"/>
        <v>1229</v>
      </c>
      <c r="E176" s="210">
        <v>66</v>
      </c>
      <c r="F176" s="210">
        <v>47</v>
      </c>
      <c r="G176" s="235">
        <v>53</v>
      </c>
      <c r="H176" s="210">
        <v>22</v>
      </c>
      <c r="I176" s="210">
        <v>99</v>
      </c>
      <c r="J176" s="210">
        <v>234</v>
      </c>
      <c r="K176" s="210">
        <v>107</v>
      </c>
      <c r="L176" s="210">
        <v>65</v>
      </c>
      <c r="M176" s="210">
        <v>15</v>
      </c>
      <c r="N176" s="210">
        <v>17</v>
      </c>
      <c r="O176" s="210">
        <v>21</v>
      </c>
      <c r="P176" s="210">
        <v>56</v>
      </c>
      <c r="Q176" s="210">
        <v>92</v>
      </c>
      <c r="R176" s="210">
        <v>130</v>
      </c>
      <c r="S176" s="210">
        <v>112</v>
      </c>
      <c r="T176" s="210">
        <v>93</v>
      </c>
    </row>
    <row r="177" spans="1:1024" ht="21.75" customHeight="1" x14ac:dyDescent="0.2">
      <c r="A177" s="220" t="s">
        <v>39</v>
      </c>
      <c r="B177" s="443" t="s">
        <v>40</v>
      </c>
      <c r="C177" s="208" t="s">
        <v>38</v>
      </c>
      <c r="D177" s="209">
        <f t="shared" si="3"/>
        <v>35</v>
      </c>
      <c r="E177" s="210">
        <v>4</v>
      </c>
      <c r="F177" s="210">
        <v>3</v>
      </c>
      <c r="G177" s="235">
        <v>2</v>
      </c>
      <c r="H177" s="210">
        <v>1</v>
      </c>
      <c r="I177" s="210">
        <v>2</v>
      </c>
      <c r="J177" s="210">
        <v>3</v>
      </c>
      <c r="K177" s="210">
        <v>2</v>
      </c>
      <c r="L177" s="210">
        <v>3</v>
      </c>
      <c r="M177" s="210">
        <v>2</v>
      </c>
      <c r="N177" s="210">
        <v>2</v>
      </c>
      <c r="O177" s="210">
        <v>0</v>
      </c>
      <c r="P177" s="210">
        <v>1</v>
      </c>
      <c r="Q177" s="210">
        <v>3</v>
      </c>
      <c r="R177" s="210">
        <v>2</v>
      </c>
      <c r="S177" s="210">
        <v>3</v>
      </c>
      <c r="T177" s="210">
        <v>2</v>
      </c>
    </row>
    <row r="178" spans="1:1024" ht="21.75" customHeight="1" x14ac:dyDescent="0.2">
      <c r="A178" s="244"/>
      <c r="B178" s="443"/>
      <c r="C178" s="245" t="s">
        <v>23</v>
      </c>
      <c r="D178" s="209">
        <f t="shared" si="3"/>
        <v>131</v>
      </c>
      <c r="E178" s="210">
        <v>18</v>
      </c>
      <c r="F178" s="210">
        <v>16</v>
      </c>
      <c r="G178" s="235">
        <v>5</v>
      </c>
      <c r="H178" s="210">
        <v>2</v>
      </c>
      <c r="I178" s="210">
        <v>2</v>
      </c>
      <c r="J178" s="210">
        <v>20</v>
      </c>
      <c r="K178" s="210">
        <v>7</v>
      </c>
      <c r="L178" s="210">
        <v>6</v>
      </c>
      <c r="M178" s="210">
        <v>5</v>
      </c>
      <c r="N178" s="210">
        <v>4</v>
      </c>
      <c r="O178" s="210">
        <v>0</v>
      </c>
      <c r="P178" s="210">
        <v>7</v>
      </c>
      <c r="Q178" s="210">
        <v>20</v>
      </c>
      <c r="R178" s="210">
        <v>5</v>
      </c>
      <c r="S178" s="210">
        <v>10</v>
      </c>
      <c r="T178" s="210">
        <v>4</v>
      </c>
    </row>
    <row r="179" spans="1:1024" ht="21.75" customHeight="1" x14ac:dyDescent="0.2">
      <c r="A179" s="220" t="s">
        <v>41</v>
      </c>
      <c r="B179" s="442" t="s">
        <v>42</v>
      </c>
      <c r="C179" s="208" t="s">
        <v>38</v>
      </c>
      <c r="D179" s="209">
        <f t="shared" si="3"/>
        <v>537</v>
      </c>
      <c r="E179" s="210">
        <v>42</v>
      </c>
      <c r="F179" s="210">
        <v>24</v>
      </c>
      <c r="G179" s="235">
        <v>39</v>
      </c>
      <c r="H179" s="210">
        <v>32</v>
      </c>
      <c r="I179" s="210">
        <v>25</v>
      </c>
      <c r="J179" s="210">
        <v>20</v>
      </c>
      <c r="K179" s="210">
        <v>45</v>
      </c>
      <c r="L179" s="210">
        <v>17</v>
      </c>
      <c r="M179" s="210">
        <v>18</v>
      </c>
      <c r="N179" s="210">
        <v>61</v>
      </c>
      <c r="O179" s="210">
        <v>36</v>
      </c>
      <c r="P179" s="210">
        <v>22</v>
      </c>
      <c r="Q179" s="210">
        <v>43</v>
      </c>
      <c r="R179" s="210">
        <v>45</v>
      </c>
      <c r="S179" s="210">
        <v>32</v>
      </c>
      <c r="T179" s="210">
        <v>36</v>
      </c>
    </row>
    <row r="180" spans="1:1024" ht="21.75" customHeight="1" x14ac:dyDescent="0.2">
      <c r="A180" s="223"/>
      <c r="B180" s="442"/>
      <c r="C180" s="208" t="s">
        <v>23</v>
      </c>
      <c r="D180" s="209">
        <f t="shared" si="3"/>
        <v>7799</v>
      </c>
      <c r="E180" s="210">
        <v>552</v>
      </c>
      <c r="F180" s="210">
        <v>388</v>
      </c>
      <c r="G180" s="235">
        <v>619</v>
      </c>
      <c r="H180" s="210">
        <v>658</v>
      </c>
      <c r="I180" s="210">
        <v>581</v>
      </c>
      <c r="J180" s="210">
        <v>151</v>
      </c>
      <c r="K180" s="210">
        <v>226</v>
      </c>
      <c r="L180" s="210">
        <v>55</v>
      </c>
      <c r="M180" s="210">
        <v>341</v>
      </c>
      <c r="N180" s="210">
        <v>768</v>
      </c>
      <c r="O180" s="210">
        <v>386</v>
      </c>
      <c r="P180" s="210">
        <v>265</v>
      </c>
      <c r="Q180" s="210">
        <v>773</v>
      </c>
      <c r="R180" s="210">
        <v>886</v>
      </c>
      <c r="S180" s="210">
        <v>549</v>
      </c>
      <c r="T180" s="210">
        <v>601</v>
      </c>
    </row>
    <row r="181" spans="1:1024" ht="21.75" customHeight="1" x14ac:dyDescent="0.2">
      <c r="A181" s="214"/>
      <c r="B181" s="442" t="s">
        <v>43</v>
      </c>
      <c r="C181" s="208" t="s">
        <v>38</v>
      </c>
      <c r="D181" s="209">
        <f t="shared" si="3"/>
        <v>171</v>
      </c>
      <c r="E181" s="210">
        <v>12</v>
      </c>
      <c r="F181" s="210">
        <v>12</v>
      </c>
      <c r="G181" s="235">
        <v>12</v>
      </c>
      <c r="H181" s="210">
        <v>14</v>
      </c>
      <c r="I181" s="210">
        <v>10</v>
      </c>
      <c r="J181" s="210">
        <v>11</v>
      </c>
      <c r="K181" s="210">
        <v>12</v>
      </c>
      <c r="L181" s="210">
        <v>8</v>
      </c>
      <c r="M181" s="210">
        <v>12</v>
      </c>
      <c r="N181" s="210">
        <v>6</v>
      </c>
      <c r="O181" s="210">
        <v>10</v>
      </c>
      <c r="P181" s="210">
        <v>8</v>
      </c>
      <c r="Q181" s="210">
        <v>12</v>
      </c>
      <c r="R181" s="210">
        <v>10</v>
      </c>
      <c r="S181" s="210">
        <v>12</v>
      </c>
      <c r="T181" s="210">
        <v>10</v>
      </c>
    </row>
    <row r="182" spans="1:1024" ht="21.75" customHeight="1" x14ac:dyDescent="0.2">
      <c r="A182" s="214"/>
      <c r="B182" s="442"/>
      <c r="C182" s="212" t="s">
        <v>23</v>
      </c>
      <c r="D182" s="209">
        <f t="shared" si="3"/>
        <v>919</v>
      </c>
      <c r="E182" s="210">
        <v>80</v>
      </c>
      <c r="F182" s="210">
        <v>52</v>
      </c>
      <c r="G182" s="235">
        <v>80</v>
      </c>
      <c r="H182" s="210">
        <v>64</v>
      </c>
      <c r="I182" s="210">
        <v>86</v>
      </c>
      <c r="J182" s="210">
        <v>53</v>
      </c>
      <c r="K182" s="210">
        <v>56</v>
      </c>
      <c r="L182" s="210">
        <v>17</v>
      </c>
      <c r="M182" s="210">
        <v>76</v>
      </c>
      <c r="N182" s="210">
        <v>38</v>
      </c>
      <c r="O182" s="210">
        <v>22</v>
      </c>
      <c r="P182" s="210">
        <v>41</v>
      </c>
      <c r="Q182" s="210">
        <v>63</v>
      </c>
      <c r="R182" s="210">
        <v>54</v>
      </c>
      <c r="S182" s="210">
        <v>106</v>
      </c>
      <c r="T182" s="210">
        <v>31</v>
      </c>
    </row>
    <row r="183" spans="1:1024" ht="21.75" customHeight="1" x14ac:dyDescent="0.2">
      <c r="B183" s="449" t="s">
        <v>59</v>
      </c>
      <c r="C183" s="208" t="s">
        <v>38</v>
      </c>
      <c r="D183" s="209">
        <f t="shared" si="3"/>
        <v>9</v>
      </c>
      <c r="E183" s="210">
        <v>0</v>
      </c>
      <c r="F183" s="210">
        <v>0</v>
      </c>
      <c r="G183" s="235">
        <v>0</v>
      </c>
      <c r="H183" s="210">
        <v>0</v>
      </c>
      <c r="I183" s="210">
        <v>0</v>
      </c>
      <c r="J183" s="210">
        <v>8</v>
      </c>
      <c r="K183" s="210">
        <v>0</v>
      </c>
      <c r="L183" s="210">
        <v>0</v>
      </c>
      <c r="M183" s="210">
        <v>0</v>
      </c>
      <c r="N183" s="210">
        <v>0</v>
      </c>
      <c r="O183" s="210">
        <v>0</v>
      </c>
      <c r="P183" s="210">
        <v>0</v>
      </c>
      <c r="Q183" s="210">
        <v>0</v>
      </c>
      <c r="R183" s="210">
        <v>0</v>
      </c>
      <c r="S183" s="210">
        <v>0</v>
      </c>
      <c r="T183" s="210">
        <v>1</v>
      </c>
    </row>
    <row r="184" spans="1:1024" ht="21.75" customHeight="1" x14ac:dyDescent="0.2">
      <c r="A184" s="221"/>
      <c r="B184" s="449"/>
      <c r="C184" s="212" t="s">
        <v>23</v>
      </c>
      <c r="D184" s="209">
        <f t="shared" si="3"/>
        <v>30</v>
      </c>
      <c r="E184" s="210">
        <v>0</v>
      </c>
      <c r="F184" s="210">
        <v>0</v>
      </c>
      <c r="G184" s="235">
        <v>0</v>
      </c>
      <c r="H184" s="210">
        <v>0</v>
      </c>
      <c r="I184" s="210">
        <v>0</v>
      </c>
      <c r="J184" s="210">
        <v>29</v>
      </c>
      <c r="K184" s="210">
        <v>0</v>
      </c>
      <c r="L184" s="210">
        <v>0</v>
      </c>
      <c r="M184" s="210">
        <v>0</v>
      </c>
      <c r="N184" s="210">
        <v>0</v>
      </c>
      <c r="O184" s="210">
        <v>0</v>
      </c>
      <c r="P184" s="210">
        <v>0</v>
      </c>
      <c r="Q184" s="210">
        <v>0</v>
      </c>
      <c r="R184" s="210">
        <v>0</v>
      </c>
      <c r="S184" s="210">
        <v>0</v>
      </c>
      <c r="T184" s="210">
        <v>1</v>
      </c>
    </row>
    <row r="185" spans="1:1024" ht="21.75" customHeight="1" x14ac:dyDescent="0.2">
      <c r="A185" s="214"/>
      <c r="B185" s="442" t="s">
        <v>45</v>
      </c>
      <c r="C185" s="208" t="s">
        <v>38</v>
      </c>
      <c r="D185" s="209">
        <f t="shared" si="3"/>
        <v>13</v>
      </c>
      <c r="E185" s="210">
        <v>0</v>
      </c>
      <c r="F185" s="210">
        <v>6</v>
      </c>
      <c r="G185" s="235">
        <v>0</v>
      </c>
      <c r="H185" s="210">
        <v>0</v>
      </c>
      <c r="I185" s="210">
        <v>0</v>
      </c>
      <c r="J185" s="210">
        <v>1</v>
      </c>
      <c r="K185" s="210">
        <v>1</v>
      </c>
      <c r="L185" s="210">
        <v>0</v>
      </c>
      <c r="M185" s="210">
        <v>0</v>
      </c>
      <c r="N185" s="210">
        <v>0</v>
      </c>
      <c r="O185" s="210">
        <v>1</v>
      </c>
      <c r="P185" s="210">
        <v>1</v>
      </c>
      <c r="Q185" s="210">
        <v>0</v>
      </c>
      <c r="R185" s="210">
        <v>0</v>
      </c>
      <c r="S185" s="210">
        <v>0</v>
      </c>
      <c r="T185" s="210">
        <v>3</v>
      </c>
    </row>
    <row r="186" spans="1:1024" ht="21.75" customHeight="1" x14ac:dyDescent="0.2">
      <c r="A186" s="206"/>
      <c r="B186" s="442"/>
      <c r="C186" s="212" t="s">
        <v>23</v>
      </c>
      <c r="D186" s="209">
        <f t="shared" si="3"/>
        <v>89</v>
      </c>
      <c r="E186" s="210">
        <v>0</v>
      </c>
      <c r="F186" s="210">
        <v>49</v>
      </c>
      <c r="G186" s="235">
        <v>0</v>
      </c>
      <c r="H186" s="210">
        <v>0</v>
      </c>
      <c r="I186" s="210">
        <v>0</v>
      </c>
      <c r="J186" s="210">
        <v>4</v>
      </c>
      <c r="K186" s="210">
        <v>10</v>
      </c>
      <c r="L186" s="210">
        <v>0</v>
      </c>
      <c r="M186" s="210">
        <v>0</v>
      </c>
      <c r="N186" s="210">
        <v>0</v>
      </c>
      <c r="O186" s="210">
        <v>1</v>
      </c>
      <c r="P186" s="210">
        <v>2</v>
      </c>
      <c r="Q186" s="210">
        <v>0</v>
      </c>
      <c r="R186" s="210">
        <v>0</v>
      </c>
      <c r="S186" s="210">
        <v>0</v>
      </c>
      <c r="T186" s="210">
        <v>23</v>
      </c>
    </row>
    <row r="187" spans="1:1024" ht="21.75" customHeight="1" x14ac:dyDescent="0.2">
      <c r="A187" s="214"/>
      <c r="B187" s="442" t="s">
        <v>46</v>
      </c>
      <c r="C187" s="208" t="s">
        <v>38</v>
      </c>
      <c r="D187" s="209">
        <f t="shared" si="3"/>
        <v>138</v>
      </c>
      <c r="E187" s="210">
        <v>16</v>
      </c>
      <c r="F187" s="210">
        <v>1</v>
      </c>
      <c r="G187" s="235">
        <v>5</v>
      </c>
      <c r="H187" s="210">
        <v>2</v>
      </c>
      <c r="I187" s="210">
        <v>4</v>
      </c>
      <c r="J187" s="210">
        <v>2</v>
      </c>
      <c r="K187" s="210">
        <v>0</v>
      </c>
      <c r="L187" s="210">
        <v>8</v>
      </c>
      <c r="M187" s="210">
        <v>10</v>
      </c>
      <c r="N187" s="210">
        <v>15</v>
      </c>
      <c r="O187" s="210">
        <v>5</v>
      </c>
      <c r="P187" s="210">
        <v>13</v>
      </c>
      <c r="Q187" s="210">
        <v>8</v>
      </c>
      <c r="R187" s="210">
        <v>25</v>
      </c>
      <c r="S187" s="210">
        <v>17</v>
      </c>
      <c r="T187" s="210">
        <v>7</v>
      </c>
    </row>
    <row r="188" spans="1:1024" ht="21.75" customHeight="1" x14ac:dyDescent="0.2">
      <c r="A188" s="214"/>
      <c r="B188" s="442"/>
      <c r="C188" s="212" t="s">
        <v>23</v>
      </c>
      <c r="D188" s="209">
        <f t="shared" si="3"/>
        <v>999</v>
      </c>
      <c r="E188" s="210">
        <v>182</v>
      </c>
      <c r="F188" s="210">
        <v>3</v>
      </c>
      <c r="G188" s="235">
        <v>29</v>
      </c>
      <c r="H188" s="210">
        <v>13</v>
      </c>
      <c r="I188" s="210">
        <v>16</v>
      </c>
      <c r="J188" s="210">
        <v>11</v>
      </c>
      <c r="K188" s="210">
        <v>0</v>
      </c>
      <c r="L188" s="210">
        <v>44</v>
      </c>
      <c r="M188" s="210">
        <v>54</v>
      </c>
      <c r="N188" s="210">
        <v>95</v>
      </c>
      <c r="O188" s="210">
        <v>26</v>
      </c>
      <c r="P188" s="210">
        <v>85</v>
      </c>
      <c r="Q188" s="210">
        <v>54</v>
      </c>
      <c r="R188" s="210">
        <v>181</v>
      </c>
      <c r="S188" s="210">
        <v>159</v>
      </c>
      <c r="T188" s="210">
        <v>47</v>
      </c>
    </row>
    <row r="189" spans="1:1024" s="166" customFormat="1" ht="21.75" customHeight="1" x14ac:dyDescent="0.2">
      <c r="A189" s="247"/>
      <c r="B189" s="446" t="s">
        <v>47</v>
      </c>
      <c r="C189" s="248" t="s">
        <v>38</v>
      </c>
      <c r="D189" s="249">
        <f t="shared" si="3"/>
        <v>36</v>
      </c>
      <c r="E189" s="250">
        <v>2</v>
      </c>
      <c r="F189" s="250">
        <v>4</v>
      </c>
      <c r="G189" s="250">
        <v>3</v>
      </c>
      <c r="H189" s="250">
        <v>3</v>
      </c>
      <c r="I189" s="250">
        <v>0</v>
      </c>
      <c r="J189" s="250">
        <v>3</v>
      </c>
      <c r="K189" s="250">
        <v>1</v>
      </c>
      <c r="L189" s="250">
        <v>2</v>
      </c>
      <c r="M189" s="250">
        <v>2</v>
      </c>
      <c r="N189" s="250">
        <v>1</v>
      </c>
      <c r="O189" s="250">
        <v>0</v>
      </c>
      <c r="P189" s="250">
        <v>4</v>
      </c>
      <c r="Q189" s="250">
        <v>4</v>
      </c>
      <c r="R189" s="250">
        <v>2</v>
      </c>
      <c r="S189" s="250">
        <v>2</v>
      </c>
      <c r="T189" s="250">
        <v>3</v>
      </c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5"/>
      <c r="BN189" s="165"/>
      <c r="BO189" s="165"/>
      <c r="BP189" s="165"/>
      <c r="BQ189" s="165"/>
      <c r="BR189" s="165"/>
      <c r="BS189" s="165"/>
      <c r="BT189" s="165"/>
      <c r="BU189" s="165"/>
      <c r="BV189" s="165"/>
      <c r="BW189" s="165"/>
      <c r="BX189" s="165"/>
      <c r="BY189" s="165"/>
      <c r="BZ189" s="165"/>
      <c r="CA189" s="165"/>
      <c r="CB189" s="165"/>
      <c r="CC189" s="165"/>
      <c r="CD189" s="165"/>
      <c r="CE189" s="165"/>
      <c r="CF189" s="165"/>
      <c r="CG189" s="165"/>
      <c r="CH189" s="165"/>
      <c r="CI189" s="165"/>
      <c r="CJ189" s="165"/>
      <c r="CK189" s="165"/>
      <c r="CL189" s="165"/>
      <c r="CM189" s="165"/>
      <c r="CN189" s="165"/>
      <c r="CO189" s="165"/>
      <c r="CP189" s="165"/>
      <c r="CQ189" s="165"/>
      <c r="CR189" s="165"/>
      <c r="CS189" s="165"/>
      <c r="CT189" s="165"/>
      <c r="CU189" s="165"/>
      <c r="CV189" s="165"/>
      <c r="CW189" s="165"/>
      <c r="CX189" s="165"/>
      <c r="CY189" s="165"/>
      <c r="CZ189" s="165"/>
      <c r="DA189" s="165"/>
      <c r="DB189" s="165"/>
      <c r="DC189" s="165"/>
      <c r="DD189" s="165"/>
      <c r="DE189" s="165"/>
      <c r="DF189" s="165"/>
      <c r="DG189" s="165"/>
      <c r="DH189" s="165"/>
      <c r="DI189" s="165"/>
      <c r="DJ189" s="165"/>
      <c r="DK189" s="165"/>
      <c r="DL189" s="165"/>
      <c r="DM189" s="165"/>
      <c r="DN189" s="165"/>
      <c r="DO189" s="165"/>
      <c r="DP189" s="165"/>
      <c r="DQ189" s="165"/>
      <c r="DR189" s="165"/>
      <c r="DS189" s="165"/>
      <c r="DT189" s="165"/>
      <c r="DU189" s="165"/>
      <c r="DV189" s="165"/>
      <c r="DW189" s="165"/>
      <c r="DX189" s="165"/>
      <c r="DY189" s="165"/>
      <c r="DZ189" s="165"/>
      <c r="EA189" s="165"/>
      <c r="EB189" s="165"/>
      <c r="EC189" s="165"/>
      <c r="ED189" s="165"/>
      <c r="EE189" s="165"/>
      <c r="EF189" s="165"/>
      <c r="EG189" s="165"/>
      <c r="EH189" s="165"/>
      <c r="EI189" s="165"/>
      <c r="EJ189" s="165"/>
      <c r="EK189" s="165"/>
      <c r="EL189" s="165"/>
      <c r="EM189" s="165"/>
      <c r="EN189" s="165"/>
      <c r="EO189" s="165"/>
      <c r="EP189" s="165"/>
      <c r="EQ189" s="165"/>
      <c r="ER189" s="165"/>
      <c r="ES189" s="165"/>
      <c r="ET189" s="165"/>
      <c r="EU189" s="165"/>
      <c r="EV189" s="165"/>
      <c r="EW189" s="165"/>
      <c r="EX189" s="165"/>
      <c r="EY189" s="165"/>
      <c r="EZ189" s="165"/>
      <c r="FA189" s="165"/>
      <c r="FB189" s="165"/>
      <c r="FC189" s="165"/>
      <c r="FD189" s="165"/>
      <c r="FE189" s="165"/>
      <c r="FF189" s="165"/>
      <c r="FG189" s="165"/>
      <c r="FH189" s="165"/>
      <c r="FI189" s="165"/>
      <c r="FJ189" s="165"/>
      <c r="FK189" s="165"/>
      <c r="FL189" s="165"/>
      <c r="FM189" s="165"/>
      <c r="FN189" s="165"/>
      <c r="FO189" s="165"/>
      <c r="FP189" s="165"/>
      <c r="FQ189" s="165"/>
      <c r="FR189" s="165"/>
      <c r="FS189" s="165"/>
      <c r="FT189" s="165"/>
      <c r="FU189" s="165"/>
      <c r="FV189" s="165"/>
      <c r="FW189" s="165"/>
      <c r="FX189" s="165"/>
      <c r="FY189" s="165"/>
      <c r="FZ189" s="165"/>
      <c r="GA189" s="165"/>
      <c r="GB189" s="165"/>
      <c r="GC189" s="165"/>
      <c r="GD189" s="165"/>
      <c r="GE189" s="165"/>
      <c r="GF189" s="165"/>
      <c r="GG189" s="165"/>
      <c r="GH189" s="165"/>
      <c r="GI189" s="165"/>
      <c r="GJ189" s="165"/>
      <c r="GK189" s="165"/>
      <c r="GL189" s="165"/>
      <c r="GM189" s="165"/>
      <c r="GN189" s="165"/>
      <c r="GO189" s="165"/>
      <c r="GP189" s="165"/>
      <c r="GQ189" s="165"/>
      <c r="GR189" s="165"/>
      <c r="GS189" s="165"/>
      <c r="GT189" s="165"/>
      <c r="GU189" s="165"/>
      <c r="GV189" s="165"/>
      <c r="GW189" s="165"/>
      <c r="GX189" s="165"/>
      <c r="GY189" s="165"/>
      <c r="GZ189" s="165"/>
      <c r="HA189" s="165"/>
      <c r="HB189" s="165"/>
      <c r="HC189" s="165"/>
      <c r="HD189" s="165"/>
      <c r="HE189" s="165"/>
      <c r="HF189" s="165"/>
      <c r="HG189" s="165"/>
      <c r="HH189" s="165"/>
      <c r="HI189" s="165"/>
      <c r="HJ189" s="165"/>
      <c r="HK189" s="165"/>
      <c r="HL189" s="165"/>
      <c r="HM189" s="165"/>
      <c r="HN189" s="165"/>
      <c r="HO189" s="165"/>
      <c r="HP189" s="165"/>
      <c r="HQ189" s="165"/>
      <c r="HR189" s="165"/>
      <c r="HS189" s="165"/>
      <c r="HT189" s="165"/>
      <c r="HU189" s="165"/>
      <c r="HV189" s="165"/>
      <c r="HW189" s="165"/>
      <c r="HX189" s="165"/>
      <c r="HY189" s="165"/>
      <c r="HZ189" s="165"/>
      <c r="IA189" s="165"/>
      <c r="IB189" s="165"/>
      <c r="IC189" s="165"/>
      <c r="ID189" s="165"/>
      <c r="IE189" s="165"/>
      <c r="IF189" s="165"/>
      <c r="IG189" s="165"/>
      <c r="IH189" s="165"/>
      <c r="II189" s="165"/>
      <c r="IJ189" s="165"/>
      <c r="IK189" s="165"/>
      <c r="IL189" s="165"/>
      <c r="IM189" s="165"/>
      <c r="IN189" s="165"/>
      <c r="IO189" s="165"/>
      <c r="IP189" s="165"/>
      <c r="IQ189" s="165"/>
      <c r="IR189" s="165"/>
      <c r="IS189" s="165"/>
      <c r="IT189" s="165"/>
      <c r="IU189" s="165"/>
      <c r="IV189" s="165"/>
      <c r="IW189" s="165"/>
      <c r="IX189" s="165"/>
      <c r="IY189" s="165"/>
      <c r="IZ189" s="165"/>
      <c r="JA189" s="165"/>
      <c r="JB189" s="165"/>
      <c r="JC189" s="165"/>
      <c r="JD189" s="165"/>
      <c r="JE189" s="165"/>
      <c r="JF189" s="165"/>
      <c r="JG189" s="165"/>
      <c r="JH189" s="165"/>
      <c r="JI189" s="165"/>
      <c r="JJ189" s="165"/>
      <c r="JK189" s="165"/>
      <c r="JL189" s="165"/>
      <c r="JM189" s="165"/>
      <c r="JN189" s="165"/>
      <c r="JO189" s="165"/>
      <c r="JP189" s="165"/>
      <c r="JQ189" s="165"/>
      <c r="JR189" s="165"/>
      <c r="JS189" s="165"/>
      <c r="JT189" s="165"/>
      <c r="JU189" s="165"/>
      <c r="JV189" s="165"/>
      <c r="JW189" s="165"/>
      <c r="JX189" s="165"/>
      <c r="JY189" s="165"/>
      <c r="JZ189" s="165"/>
      <c r="KA189" s="165"/>
      <c r="KB189" s="165"/>
      <c r="KC189" s="165"/>
      <c r="KD189" s="165"/>
      <c r="KE189" s="165"/>
      <c r="KF189" s="165"/>
      <c r="KG189" s="165"/>
      <c r="KH189" s="165"/>
      <c r="KI189" s="165"/>
      <c r="KJ189" s="165"/>
      <c r="KK189" s="165"/>
      <c r="KL189" s="165"/>
      <c r="KM189" s="165"/>
      <c r="KN189" s="165"/>
      <c r="KO189" s="165"/>
      <c r="KP189" s="165"/>
      <c r="KQ189" s="165"/>
      <c r="KR189" s="165"/>
      <c r="KS189" s="165"/>
      <c r="KT189" s="165"/>
      <c r="KU189" s="165"/>
      <c r="KV189" s="165"/>
      <c r="KW189" s="165"/>
      <c r="KX189" s="165"/>
      <c r="KY189" s="165"/>
      <c r="KZ189" s="165"/>
      <c r="LA189" s="165"/>
      <c r="LB189" s="165"/>
      <c r="LC189" s="165"/>
      <c r="LD189" s="165"/>
      <c r="LE189" s="165"/>
      <c r="LF189" s="165"/>
      <c r="LG189" s="165"/>
      <c r="LH189" s="165"/>
      <c r="LI189" s="165"/>
      <c r="LJ189" s="165"/>
      <c r="LK189" s="165"/>
      <c r="LL189" s="165"/>
      <c r="LM189" s="165"/>
      <c r="LN189" s="165"/>
      <c r="LO189" s="165"/>
      <c r="LP189" s="165"/>
      <c r="LQ189" s="165"/>
      <c r="LR189" s="165"/>
      <c r="LS189" s="165"/>
      <c r="LT189" s="165"/>
      <c r="LU189" s="165"/>
      <c r="LV189" s="165"/>
      <c r="LW189" s="165"/>
      <c r="LX189" s="165"/>
      <c r="LY189" s="165"/>
      <c r="LZ189" s="165"/>
      <c r="MA189" s="165"/>
      <c r="MB189" s="165"/>
      <c r="MC189" s="165"/>
      <c r="MD189" s="165"/>
      <c r="ME189" s="165"/>
      <c r="MF189" s="165"/>
      <c r="MG189" s="165"/>
      <c r="MH189" s="165"/>
      <c r="MI189" s="165"/>
      <c r="MJ189" s="165"/>
      <c r="MK189" s="165"/>
      <c r="ML189" s="165"/>
      <c r="MM189" s="165"/>
      <c r="MN189" s="165"/>
      <c r="MO189" s="165"/>
      <c r="MP189" s="165"/>
      <c r="MQ189" s="165"/>
      <c r="MR189" s="165"/>
      <c r="MS189" s="165"/>
      <c r="MT189" s="165"/>
      <c r="MU189" s="165"/>
      <c r="MV189" s="165"/>
      <c r="MW189" s="165"/>
      <c r="MX189" s="165"/>
      <c r="MY189" s="165"/>
      <c r="MZ189" s="165"/>
      <c r="NA189" s="165"/>
      <c r="NB189" s="165"/>
      <c r="NC189" s="165"/>
      <c r="ND189" s="165"/>
      <c r="NE189" s="165"/>
      <c r="NF189" s="165"/>
      <c r="NG189" s="165"/>
      <c r="NH189" s="165"/>
      <c r="NI189" s="165"/>
      <c r="NJ189" s="165"/>
      <c r="NK189" s="165"/>
      <c r="NL189" s="165"/>
      <c r="NM189" s="165"/>
      <c r="NN189" s="165"/>
      <c r="NO189" s="165"/>
      <c r="NP189" s="165"/>
      <c r="NQ189" s="165"/>
      <c r="NR189" s="165"/>
      <c r="NS189" s="165"/>
      <c r="NT189" s="165"/>
      <c r="NU189" s="165"/>
      <c r="NV189" s="165"/>
      <c r="NW189" s="165"/>
      <c r="NX189" s="165"/>
      <c r="NY189" s="165"/>
      <c r="NZ189" s="165"/>
      <c r="OA189" s="165"/>
      <c r="OB189" s="165"/>
      <c r="OC189" s="165"/>
      <c r="OD189" s="165"/>
      <c r="OE189" s="165"/>
      <c r="OF189" s="165"/>
      <c r="OG189" s="165"/>
      <c r="OH189" s="165"/>
      <c r="OI189" s="165"/>
      <c r="OJ189" s="165"/>
      <c r="OK189" s="165"/>
      <c r="OL189" s="165"/>
      <c r="OM189" s="165"/>
      <c r="ON189" s="165"/>
      <c r="OO189" s="165"/>
      <c r="OP189" s="165"/>
      <c r="OQ189" s="165"/>
      <c r="OR189" s="165"/>
      <c r="OS189" s="165"/>
      <c r="OT189" s="165"/>
      <c r="OU189" s="165"/>
      <c r="OV189" s="165"/>
      <c r="OW189" s="165"/>
      <c r="OX189" s="165"/>
      <c r="OY189" s="165"/>
      <c r="OZ189" s="165"/>
      <c r="PA189" s="165"/>
      <c r="PB189" s="165"/>
      <c r="PC189" s="165"/>
      <c r="PD189" s="165"/>
      <c r="PE189" s="165"/>
      <c r="PF189" s="165"/>
      <c r="PG189" s="165"/>
      <c r="PH189" s="165"/>
      <c r="PI189" s="165"/>
      <c r="PJ189" s="165"/>
      <c r="PK189" s="165"/>
      <c r="PL189" s="165"/>
      <c r="PM189" s="165"/>
      <c r="PN189" s="165"/>
      <c r="PO189" s="165"/>
      <c r="PP189" s="165"/>
      <c r="PQ189" s="165"/>
      <c r="PR189" s="165"/>
      <c r="PS189" s="165"/>
      <c r="PT189" s="165"/>
      <c r="PU189" s="165"/>
      <c r="PV189" s="165"/>
      <c r="PW189" s="165"/>
      <c r="PX189" s="165"/>
      <c r="PY189" s="165"/>
      <c r="PZ189" s="165"/>
      <c r="QA189" s="165"/>
      <c r="QB189" s="165"/>
      <c r="QC189" s="165"/>
      <c r="QD189" s="165"/>
      <c r="QE189" s="165"/>
      <c r="QF189" s="165"/>
      <c r="QG189" s="165"/>
      <c r="QH189" s="165"/>
      <c r="QI189" s="165"/>
      <c r="QJ189" s="165"/>
      <c r="QK189" s="165"/>
      <c r="QL189" s="165"/>
      <c r="QM189" s="165"/>
      <c r="QN189" s="165"/>
      <c r="QO189" s="165"/>
      <c r="QP189" s="165"/>
      <c r="QQ189" s="165"/>
      <c r="QR189" s="165"/>
      <c r="QS189" s="165"/>
      <c r="QT189" s="165"/>
      <c r="QU189" s="165"/>
      <c r="QV189" s="165"/>
      <c r="QW189" s="165"/>
      <c r="QX189" s="165"/>
      <c r="QY189" s="165"/>
      <c r="QZ189" s="165"/>
      <c r="RA189" s="165"/>
      <c r="RB189" s="165"/>
      <c r="RC189" s="165"/>
      <c r="RD189" s="165"/>
      <c r="RE189" s="165"/>
      <c r="RF189" s="165"/>
      <c r="RG189" s="165"/>
      <c r="RH189" s="165"/>
      <c r="RI189" s="165"/>
      <c r="RJ189" s="165"/>
      <c r="RK189" s="165"/>
      <c r="RL189" s="165"/>
      <c r="RM189" s="165"/>
      <c r="RN189" s="165"/>
      <c r="RO189" s="165"/>
      <c r="RP189" s="165"/>
      <c r="RQ189" s="165"/>
      <c r="RR189" s="165"/>
      <c r="RS189" s="165"/>
      <c r="RT189" s="165"/>
      <c r="RU189" s="165"/>
      <c r="RV189" s="165"/>
      <c r="RW189" s="165"/>
      <c r="RX189" s="165"/>
      <c r="RY189" s="165"/>
      <c r="RZ189" s="165"/>
      <c r="SA189" s="165"/>
      <c r="SB189" s="165"/>
      <c r="SC189" s="165"/>
      <c r="SD189" s="165"/>
      <c r="SE189" s="165"/>
      <c r="SF189" s="165"/>
      <c r="SG189" s="165"/>
      <c r="SH189" s="165"/>
      <c r="SI189" s="165"/>
      <c r="SJ189" s="165"/>
      <c r="SK189" s="165"/>
      <c r="SL189" s="165"/>
      <c r="SM189" s="165"/>
      <c r="SN189" s="165"/>
      <c r="SO189" s="165"/>
      <c r="SP189" s="165"/>
      <c r="SQ189" s="165"/>
      <c r="SR189" s="165"/>
      <c r="SS189" s="165"/>
      <c r="ST189" s="165"/>
      <c r="SU189" s="165"/>
      <c r="SV189" s="165"/>
      <c r="SW189" s="165"/>
      <c r="SX189" s="165"/>
      <c r="SY189" s="165"/>
      <c r="SZ189" s="165"/>
      <c r="TA189" s="165"/>
      <c r="TB189" s="165"/>
      <c r="TC189" s="165"/>
      <c r="TD189" s="165"/>
      <c r="TE189" s="165"/>
      <c r="TF189" s="165"/>
      <c r="TG189" s="165"/>
      <c r="TH189" s="165"/>
      <c r="TI189" s="165"/>
      <c r="TJ189" s="165"/>
      <c r="TK189" s="165"/>
      <c r="TL189" s="165"/>
      <c r="TM189" s="165"/>
      <c r="TN189" s="165"/>
      <c r="TO189" s="165"/>
      <c r="TP189" s="165"/>
      <c r="TQ189" s="165"/>
      <c r="TR189" s="165"/>
      <c r="TS189" s="165"/>
      <c r="TT189" s="165"/>
      <c r="TU189" s="165"/>
      <c r="TV189" s="165"/>
      <c r="TW189" s="165"/>
      <c r="TX189" s="165"/>
      <c r="TY189" s="165"/>
      <c r="TZ189" s="165"/>
      <c r="UA189" s="165"/>
      <c r="UB189" s="165"/>
      <c r="UC189" s="165"/>
      <c r="UD189" s="165"/>
      <c r="UE189" s="165"/>
      <c r="UF189" s="165"/>
      <c r="UG189" s="165"/>
      <c r="UH189" s="165"/>
      <c r="UI189" s="165"/>
      <c r="UJ189" s="165"/>
      <c r="UK189" s="165"/>
      <c r="UL189" s="165"/>
      <c r="UM189" s="165"/>
      <c r="UN189" s="165"/>
      <c r="UO189" s="165"/>
      <c r="UP189" s="165"/>
      <c r="UQ189" s="165"/>
      <c r="UR189" s="165"/>
      <c r="US189" s="165"/>
      <c r="UT189" s="165"/>
      <c r="UU189" s="165"/>
      <c r="UV189" s="165"/>
      <c r="UW189" s="165"/>
      <c r="UX189" s="165"/>
      <c r="UY189" s="165"/>
      <c r="UZ189" s="165"/>
      <c r="VA189" s="165"/>
      <c r="VB189" s="165"/>
      <c r="VC189" s="165"/>
      <c r="VD189" s="165"/>
      <c r="VE189" s="165"/>
      <c r="VF189" s="165"/>
      <c r="VG189" s="165"/>
      <c r="VH189" s="165"/>
      <c r="VI189" s="165"/>
      <c r="VJ189" s="165"/>
      <c r="VK189" s="165"/>
      <c r="VL189" s="165"/>
      <c r="VM189" s="165"/>
      <c r="VN189" s="165"/>
      <c r="VO189" s="165"/>
      <c r="VP189" s="165"/>
      <c r="VQ189" s="165"/>
      <c r="VR189" s="165"/>
      <c r="VS189" s="165"/>
      <c r="VT189" s="165"/>
      <c r="VU189" s="165"/>
      <c r="VV189" s="165"/>
      <c r="VW189" s="165"/>
      <c r="VX189" s="165"/>
      <c r="VY189" s="165"/>
      <c r="VZ189" s="165"/>
      <c r="WA189" s="165"/>
      <c r="WB189" s="165"/>
      <c r="WC189" s="165"/>
      <c r="WD189" s="165"/>
      <c r="WE189" s="165"/>
      <c r="WF189" s="165"/>
      <c r="WG189" s="165"/>
      <c r="WH189" s="165"/>
      <c r="WI189" s="165"/>
      <c r="WJ189" s="165"/>
      <c r="WK189" s="165"/>
      <c r="WL189" s="165"/>
      <c r="WM189" s="165"/>
      <c r="WN189" s="165"/>
      <c r="WO189" s="165"/>
      <c r="WP189" s="165"/>
      <c r="WQ189" s="165"/>
      <c r="WR189" s="165"/>
      <c r="WS189" s="165"/>
      <c r="WT189" s="165"/>
      <c r="WU189" s="165"/>
      <c r="WV189" s="165"/>
      <c r="WW189" s="165"/>
      <c r="WX189" s="165"/>
      <c r="WY189" s="165"/>
      <c r="WZ189" s="165"/>
      <c r="XA189" s="165"/>
      <c r="XB189" s="165"/>
      <c r="XC189" s="165"/>
      <c r="XD189" s="165"/>
      <c r="XE189" s="165"/>
      <c r="XF189" s="165"/>
      <c r="XG189" s="165"/>
      <c r="XH189" s="165"/>
      <c r="XI189" s="165"/>
      <c r="XJ189" s="165"/>
      <c r="XK189" s="165"/>
      <c r="XL189" s="165"/>
      <c r="XM189" s="165"/>
      <c r="XN189" s="165"/>
      <c r="XO189" s="165"/>
      <c r="XP189" s="165"/>
      <c r="XQ189" s="165"/>
      <c r="XR189" s="165"/>
      <c r="XS189" s="165"/>
      <c r="XT189" s="165"/>
      <c r="XU189" s="165"/>
      <c r="XV189" s="165"/>
      <c r="XW189" s="165"/>
      <c r="XX189" s="165"/>
      <c r="XY189" s="165"/>
      <c r="XZ189" s="165"/>
      <c r="YA189" s="165"/>
      <c r="YB189" s="165"/>
      <c r="YC189" s="165"/>
      <c r="YD189" s="165"/>
      <c r="YE189" s="165"/>
      <c r="YF189" s="165"/>
      <c r="YG189" s="165"/>
      <c r="YH189" s="165"/>
      <c r="YI189" s="165"/>
      <c r="YJ189" s="165"/>
      <c r="YK189" s="165"/>
      <c r="YL189" s="165"/>
      <c r="YM189" s="165"/>
      <c r="YN189" s="165"/>
      <c r="YO189" s="165"/>
      <c r="YP189" s="165"/>
      <c r="YQ189" s="165"/>
      <c r="YR189" s="165"/>
      <c r="YS189" s="165"/>
      <c r="YT189" s="165"/>
      <c r="YU189" s="165"/>
      <c r="YV189" s="165"/>
      <c r="YW189" s="165"/>
      <c r="YX189" s="165"/>
      <c r="YY189" s="165"/>
      <c r="YZ189" s="165"/>
      <c r="ZA189" s="165"/>
      <c r="ZB189" s="165"/>
      <c r="ZC189" s="165"/>
      <c r="ZD189" s="165"/>
      <c r="ZE189" s="165"/>
      <c r="ZF189" s="165"/>
      <c r="ZG189" s="165"/>
      <c r="ZH189" s="165"/>
      <c r="ZI189" s="165"/>
      <c r="ZJ189" s="165"/>
      <c r="ZK189" s="165"/>
      <c r="ZL189" s="165"/>
      <c r="ZM189" s="165"/>
      <c r="ZN189" s="165"/>
      <c r="ZO189" s="165"/>
      <c r="ZP189" s="165"/>
      <c r="ZQ189" s="165"/>
      <c r="ZR189" s="165"/>
      <c r="ZS189" s="165"/>
      <c r="ZT189" s="165"/>
      <c r="ZU189" s="165"/>
      <c r="ZV189" s="165"/>
      <c r="ZW189" s="165"/>
      <c r="ZX189" s="165"/>
      <c r="ZY189" s="165"/>
      <c r="ZZ189" s="165"/>
      <c r="AAA189" s="165"/>
      <c r="AAB189" s="165"/>
      <c r="AAC189" s="165"/>
      <c r="AAD189" s="165"/>
      <c r="AAE189" s="165"/>
      <c r="AAF189" s="165"/>
      <c r="AAG189" s="165"/>
      <c r="AAH189" s="165"/>
      <c r="AAI189" s="165"/>
      <c r="AAJ189" s="165"/>
      <c r="AAK189" s="165"/>
      <c r="AAL189" s="165"/>
      <c r="AAM189" s="165"/>
      <c r="AAN189" s="165"/>
      <c r="AAO189" s="165"/>
      <c r="AAP189" s="165"/>
      <c r="AAQ189" s="165"/>
      <c r="AAR189" s="165"/>
      <c r="AAS189" s="165"/>
      <c r="AAT189" s="165"/>
      <c r="AAU189" s="165"/>
      <c r="AAV189" s="165"/>
      <c r="AAW189" s="165"/>
      <c r="AAX189" s="165"/>
      <c r="AAY189" s="165"/>
      <c r="AAZ189" s="165"/>
      <c r="ABA189" s="165"/>
      <c r="ABB189" s="165"/>
      <c r="ABC189" s="165"/>
      <c r="ABD189" s="165"/>
      <c r="ABE189" s="165"/>
      <c r="ABF189" s="165"/>
      <c r="ABG189" s="165"/>
      <c r="ABH189" s="165"/>
      <c r="ABI189" s="165"/>
      <c r="ABJ189" s="165"/>
      <c r="ABK189" s="165"/>
      <c r="ABL189" s="165"/>
      <c r="ABM189" s="165"/>
      <c r="ABN189" s="165"/>
      <c r="ABO189" s="165"/>
      <c r="ABP189" s="165"/>
      <c r="ABQ189" s="165"/>
      <c r="ABR189" s="165"/>
      <c r="ABS189" s="165"/>
      <c r="ABT189" s="165"/>
      <c r="ABU189" s="165"/>
      <c r="ABV189" s="165"/>
      <c r="ABW189" s="165"/>
      <c r="ABX189" s="165"/>
      <c r="ABY189" s="165"/>
      <c r="ABZ189" s="165"/>
      <c r="ACA189" s="165"/>
      <c r="ACB189" s="165"/>
      <c r="ACC189" s="165"/>
      <c r="ACD189" s="165"/>
      <c r="ACE189" s="165"/>
      <c r="ACF189" s="165"/>
      <c r="ACG189" s="165"/>
      <c r="ACH189" s="165"/>
      <c r="ACI189" s="165"/>
      <c r="ACJ189" s="165"/>
      <c r="ACK189" s="165"/>
      <c r="ACL189" s="165"/>
      <c r="ACM189" s="165"/>
      <c r="ACN189" s="165"/>
      <c r="ACO189" s="165"/>
      <c r="ACP189" s="165"/>
      <c r="ACQ189" s="165"/>
      <c r="ACR189" s="165"/>
      <c r="ACS189" s="165"/>
      <c r="ACT189" s="165"/>
      <c r="ACU189" s="165"/>
      <c r="ACV189" s="165"/>
      <c r="ACW189" s="165"/>
      <c r="ACX189" s="165"/>
      <c r="ACY189" s="165"/>
      <c r="ACZ189" s="165"/>
      <c r="ADA189" s="165"/>
      <c r="ADB189" s="165"/>
      <c r="ADC189" s="165"/>
      <c r="ADD189" s="165"/>
      <c r="ADE189" s="165"/>
      <c r="ADF189" s="165"/>
      <c r="ADG189" s="165"/>
      <c r="ADH189" s="165"/>
      <c r="ADI189" s="165"/>
      <c r="ADJ189" s="165"/>
      <c r="ADK189" s="165"/>
      <c r="ADL189" s="165"/>
      <c r="ADM189" s="165"/>
      <c r="ADN189" s="165"/>
      <c r="ADO189" s="165"/>
      <c r="ADP189" s="165"/>
      <c r="ADQ189" s="165"/>
      <c r="ADR189" s="165"/>
      <c r="ADS189" s="165"/>
      <c r="ADT189" s="165"/>
      <c r="ADU189" s="165"/>
      <c r="ADV189" s="165"/>
      <c r="ADW189" s="165"/>
      <c r="ADX189" s="165"/>
      <c r="ADY189" s="165"/>
      <c r="ADZ189" s="165"/>
      <c r="AEA189" s="165"/>
      <c r="AEB189" s="165"/>
      <c r="AEC189" s="165"/>
      <c r="AED189" s="165"/>
      <c r="AEE189" s="165"/>
      <c r="AEF189" s="165"/>
      <c r="AEG189" s="165"/>
      <c r="AEH189" s="165"/>
      <c r="AEI189" s="165"/>
      <c r="AEJ189" s="165"/>
      <c r="AEK189" s="165"/>
      <c r="AEL189" s="165"/>
      <c r="AEM189" s="165"/>
      <c r="AEN189" s="165"/>
      <c r="AEO189" s="165"/>
      <c r="AEP189" s="165"/>
      <c r="AEQ189" s="165"/>
      <c r="AER189" s="165"/>
      <c r="AES189" s="165"/>
      <c r="AET189" s="165"/>
      <c r="AEU189" s="165"/>
      <c r="AEV189" s="165"/>
      <c r="AEW189" s="165"/>
      <c r="AEX189" s="165"/>
      <c r="AEY189" s="165"/>
      <c r="AEZ189" s="165"/>
      <c r="AFA189" s="165"/>
      <c r="AFB189" s="165"/>
      <c r="AFC189" s="165"/>
      <c r="AFD189" s="165"/>
      <c r="AFE189" s="165"/>
      <c r="AFF189" s="165"/>
      <c r="AFG189" s="165"/>
      <c r="AFH189" s="165"/>
      <c r="AFI189" s="165"/>
      <c r="AFJ189" s="165"/>
      <c r="AFK189" s="165"/>
      <c r="AFL189" s="165"/>
      <c r="AFM189" s="165"/>
      <c r="AFN189" s="165"/>
      <c r="AFO189" s="165"/>
      <c r="AFP189" s="165"/>
      <c r="AFQ189" s="165"/>
      <c r="AFR189" s="165"/>
      <c r="AFS189" s="165"/>
      <c r="AFT189" s="165"/>
      <c r="AFU189" s="165"/>
      <c r="AFV189" s="165"/>
      <c r="AFW189" s="165"/>
      <c r="AFX189" s="165"/>
      <c r="AFY189" s="165"/>
      <c r="AFZ189" s="165"/>
      <c r="AGA189" s="165"/>
      <c r="AGB189" s="165"/>
      <c r="AGC189" s="165"/>
      <c r="AGD189" s="165"/>
      <c r="AGE189" s="165"/>
      <c r="AGF189" s="165"/>
      <c r="AGG189" s="165"/>
      <c r="AGH189" s="165"/>
      <c r="AGI189" s="165"/>
      <c r="AGJ189" s="165"/>
      <c r="AGK189" s="165"/>
      <c r="AGL189" s="165"/>
      <c r="AGM189" s="165"/>
      <c r="AGN189" s="165"/>
      <c r="AGO189" s="165"/>
      <c r="AGP189" s="165"/>
      <c r="AGQ189" s="165"/>
      <c r="AGR189" s="165"/>
      <c r="AGS189" s="165"/>
      <c r="AGT189" s="165"/>
      <c r="AGU189" s="165"/>
      <c r="AGV189" s="165"/>
      <c r="AGW189" s="165"/>
      <c r="AGX189" s="165"/>
      <c r="AGY189" s="165"/>
      <c r="AGZ189" s="165"/>
      <c r="AHA189" s="165"/>
      <c r="AHB189" s="165"/>
      <c r="AHC189" s="165"/>
      <c r="AHD189" s="165"/>
      <c r="AHE189" s="165"/>
      <c r="AHF189" s="165"/>
      <c r="AHG189" s="165"/>
      <c r="AHH189" s="165"/>
      <c r="AHI189" s="165"/>
      <c r="AHJ189" s="165"/>
      <c r="AHK189" s="165"/>
      <c r="AHL189" s="165"/>
      <c r="AHM189" s="165"/>
      <c r="AHN189" s="165"/>
      <c r="AHO189" s="165"/>
      <c r="AHP189" s="165"/>
      <c r="AHQ189" s="165"/>
      <c r="AHR189" s="165"/>
      <c r="AHS189" s="165"/>
      <c r="AHT189" s="165"/>
      <c r="AHU189" s="165"/>
      <c r="AHV189" s="165"/>
      <c r="AHW189" s="165"/>
      <c r="AHX189" s="165"/>
      <c r="AHY189" s="165"/>
      <c r="AHZ189" s="165"/>
      <c r="AIA189" s="165"/>
      <c r="AIB189" s="165"/>
      <c r="AIC189" s="165"/>
      <c r="AID189" s="165"/>
      <c r="AIE189" s="165"/>
      <c r="AIF189" s="165"/>
      <c r="AIG189" s="165"/>
      <c r="AIH189" s="165"/>
      <c r="AII189" s="165"/>
      <c r="AIJ189" s="165"/>
      <c r="AIK189" s="165"/>
      <c r="AIL189" s="165"/>
      <c r="AIM189" s="165"/>
      <c r="AIN189" s="165"/>
      <c r="AIO189" s="165"/>
      <c r="AIP189" s="165"/>
      <c r="AIQ189" s="165"/>
      <c r="AIR189" s="165"/>
      <c r="AIS189" s="165"/>
      <c r="AIT189" s="165"/>
      <c r="AIU189" s="165"/>
      <c r="AIV189" s="165"/>
      <c r="AIW189" s="165"/>
      <c r="AIX189" s="165"/>
      <c r="AIY189" s="165"/>
      <c r="AIZ189" s="165"/>
      <c r="AJA189" s="165"/>
      <c r="AJB189" s="165"/>
      <c r="AJC189" s="165"/>
      <c r="AJD189" s="165"/>
      <c r="AJE189" s="165"/>
      <c r="AJF189" s="165"/>
      <c r="AJG189" s="165"/>
      <c r="AJH189" s="165"/>
      <c r="AJI189" s="165"/>
      <c r="AJJ189" s="165"/>
      <c r="AJK189" s="165"/>
      <c r="AJL189" s="165"/>
      <c r="AJM189" s="165"/>
      <c r="AJN189" s="165"/>
      <c r="AJO189" s="165"/>
      <c r="AJP189" s="165"/>
      <c r="AJQ189" s="165"/>
      <c r="AJR189" s="165"/>
      <c r="AJS189" s="165"/>
      <c r="AJT189" s="165"/>
      <c r="AJU189" s="165"/>
      <c r="AJV189" s="165"/>
      <c r="AJW189" s="165"/>
      <c r="AJX189" s="165"/>
      <c r="AJY189" s="165"/>
      <c r="AJZ189" s="165"/>
      <c r="AKA189" s="165"/>
      <c r="AKB189" s="165"/>
      <c r="AKC189" s="165"/>
      <c r="AKD189" s="165"/>
      <c r="AKE189" s="165"/>
      <c r="AKF189" s="165"/>
      <c r="AKG189" s="165"/>
      <c r="AKH189" s="165"/>
      <c r="AKI189" s="165"/>
      <c r="AKJ189" s="165"/>
      <c r="AKK189" s="165"/>
      <c r="AKL189" s="165"/>
      <c r="AKM189" s="165"/>
      <c r="AKN189" s="165"/>
      <c r="AKO189" s="165"/>
      <c r="AKP189" s="165"/>
      <c r="AKQ189" s="165"/>
      <c r="AKR189" s="165"/>
      <c r="AKS189" s="165"/>
      <c r="AKT189" s="165"/>
      <c r="AKU189" s="165"/>
      <c r="AKV189" s="165"/>
      <c r="AKW189" s="165"/>
      <c r="AKX189" s="165"/>
      <c r="AKY189" s="165"/>
      <c r="AKZ189" s="165"/>
      <c r="ALA189" s="165"/>
      <c r="ALB189" s="165"/>
      <c r="ALC189" s="165"/>
      <c r="ALD189" s="165"/>
      <c r="ALE189" s="165"/>
      <c r="ALF189" s="165"/>
      <c r="ALG189" s="165"/>
      <c r="ALH189" s="165"/>
      <c r="ALI189" s="165"/>
      <c r="ALJ189" s="165"/>
      <c r="ALK189" s="165"/>
      <c r="ALL189" s="165"/>
      <c r="ALM189" s="165"/>
      <c r="ALN189" s="165"/>
      <c r="ALO189" s="165"/>
      <c r="ALP189" s="165"/>
      <c r="ALQ189" s="165"/>
      <c r="ALR189" s="165"/>
      <c r="ALS189" s="165"/>
      <c r="ALT189" s="165"/>
      <c r="ALU189" s="165"/>
      <c r="ALV189" s="165"/>
      <c r="ALW189" s="165"/>
      <c r="ALX189" s="165"/>
      <c r="ALY189" s="165"/>
      <c r="ALZ189" s="165"/>
      <c r="AMA189" s="165"/>
      <c r="AMB189" s="165"/>
      <c r="AMC189" s="165"/>
      <c r="AMD189" s="165"/>
      <c r="AME189" s="165"/>
      <c r="AMF189" s="165"/>
      <c r="AMG189" s="165"/>
      <c r="AMH189" s="165"/>
      <c r="AMI189" s="165"/>
      <c r="AMJ189" s="165"/>
    </row>
    <row r="190" spans="1:1024" s="166" customFormat="1" ht="21.75" customHeight="1" x14ac:dyDescent="0.2">
      <c r="A190" s="247"/>
      <c r="B190" s="446"/>
      <c r="C190" s="251" t="s">
        <v>23</v>
      </c>
      <c r="D190" s="249">
        <f t="shared" si="3"/>
        <v>118</v>
      </c>
      <c r="E190" s="250">
        <v>3</v>
      </c>
      <c r="F190" s="250">
        <v>11</v>
      </c>
      <c r="G190" s="250">
        <v>12</v>
      </c>
      <c r="H190" s="250">
        <v>17</v>
      </c>
      <c r="I190" s="250">
        <v>0</v>
      </c>
      <c r="J190" s="250">
        <v>11</v>
      </c>
      <c r="K190" s="250">
        <v>3</v>
      </c>
      <c r="L190" s="250">
        <v>3</v>
      </c>
      <c r="M190" s="250">
        <v>4</v>
      </c>
      <c r="N190" s="250">
        <v>2</v>
      </c>
      <c r="O190" s="250">
        <v>0</v>
      </c>
      <c r="P190" s="250">
        <v>9</v>
      </c>
      <c r="Q190" s="250">
        <v>8</v>
      </c>
      <c r="R190" s="250">
        <v>10</v>
      </c>
      <c r="S190" s="250">
        <v>15</v>
      </c>
      <c r="T190" s="250">
        <v>10</v>
      </c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5"/>
      <c r="BN190" s="165"/>
      <c r="BO190" s="165"/>
      <c r="BP190" s="165"/>
      <c r="BQ190" s="165"/>
      <c r="BR190" s="165"/>
      <c r="BS190" s="165"/>
      <c r="BT190" s="165"/>
      <c r="BU190" s="165"/>
      <c r="BV190" s="165"/>
      <c r="BW190" s="165"/>
      <c r="BX190" s="165"/>
      <c r="BY190" s="165"/>
      <c r="BZ190" s="165"/>
      <c r="CA190" s="165"/>
      <c r="CB190" s="165"/>
      <c r="CC190" s="165"/>
      <c r="CD190" s="165"/>
      <c r="CE190" s="165"/>
      <c r="CF190" s="165"/>
      <c r="CG190" s="165"/>
      <c r="CH190" s="165"/>
      <c r="CI190" s="165"/>
      <c r="CJ190" s="165"/>
      <c r="CK190" s="165"/>
      <c r="CL190" s="165"/>
      <c r="CM190" s="165"/>
      <c r="CN190" s="165"/>
      <c r="CO190" s="165"/>
      <c r="CP190" s="165"/>
      <c r="CQ190" s="165"/>
      <c r="CR190" s="165"/>
      <c r="CS190" s="165"/>
      <c r="CT190" s="165"/>
      <c r="CU190" s="165"/>
      <c r="CV190" s="165"/>
      <c r="CW190" s="165"/>
      <c r="CX190" s="165"/>
      <c r="CY190" s="165"/>
      <c r="CZ190" s="165"/>
      <c r="DA190" s="165"/>
      <c r="DB190" s="165"/>
      <c r="DC190" s="165"/>
      <c r="DD190" s="165"/>
      <c r="DE190" s="165"/>
      <c r="DF190" s="165"/>
      <c r="DG190" s="165"/>
      <c r="DH190" s="165"/>
      <c r="DI190" s="165"/>
      <c r="DJ190" s="165"/>
      <c r="DK190" s="165"/>
      <c r="DL190" s="165"/>
      <c r="DM190" s="165"/>
      <c r="DN190" s="165"/>
      <c r="DO190" s="165"/>
      <c r="DP190" s="165"/>
      <c r="DQ190" s="165"/>
      <c r="DR190" s="165"/>
      <c r="DS190" s="165"/>
      <c r="DT190" s="165"/>
      <c r="DU190" s="165"/>
      <c r="DV190" s="165"/>
      <c r="DW190" s="165"/>
      <c r="DX190" s="165"/>
      <c r="DY190" s="165"/>
      <c r="DZ190" s="165"/>
      <c r="EA190" s="165"/>
      <c r="EB190" s="165"/>
      <c r="EC190" s="165"/>
      <c r="ED190" s="165"/>
      <c r="EE190" s="165"/>
      <c r="EF190" s="165"/>
      <c r="EG190" s="165"/>
      <c r="EH190" s="165"/>
      <c r="EI190" s="165"/>
      <c r="EJ190" s="165"/>
      <c r="EK190" s="165"/>
      <c r="EL190" s="165"/>
      <c r="EM190" s="165"/>
      <c r="EN190" s="165"/>
      <c r="EO190" s="165"/>
      <c r="EP190" s="165"/>
      <c r="EQ190" s="165"/>
      <c r="ER190" s="165"/>
      <c r="ES190" s="165"/>
      <c r="ET190" s="165"/>
      <c r="EU190" s="165"/>
      <c r="EV190" s="165"/>
      <c r="EW190" s="165"/>
      <c r="EX190" s="165"/>
      <c r="EY190" s="165"/>
      <c r="EZ190" s="165"/>
      <c r="FA190" s="165"/>
      <c r="FB190" s="165"/>
      <c r="FC190" s="165"/>
      <c r="FD190" s="165"/>
      <c r="FE190" s="165"/>
      <c r="FF190" s="165"/>
      <c r="FG190" s="165"/>
      <c r="FH190" s="165"/>
      <c r="FI190" s="165"/>
      <c r="FJ190" s="165"/>
      <c r="FK190" s="165"/>
      <c r="FL190" s="165"/>
      <c r="FM190" s="165"/>
      <c r="FN190" s="165"/>
      <c r="FO190" s="165"/>
      <c r="FP190" s="165"/>
      <c r="FQ190" s="165"/>
      <c r="FR190" s="165"/>
      <c r="FS190" s="165"/>
      <c r="FT190" s="165"/>
      <c r="FU190" s="165"/>
      <c r="FV190" s="165"/>
      <c r="FW190" s="165"/>
      <c r="FX190" s="165"/>
      <c r="FY190" s="165"/>
      <c r="FZ190" s="165"/>
      <c r="GA190" s="165"/>
      <c r="GB190" s="165"/>
      <c r="GC190" s="165"/>
      <c r="GD190" s="165"/>
      <c r="GE190" s="165"/>
      <c r="GF190" s="165"/>
      <c r="GG190" s="165"/>
      <c r="GH190" s="165"/>
      <c r="GI190" s="165"/>
      <c r="GJ190" s="165"/>
      <c r="GK190" s="165"/>
      <c r="GL190" s="165"/>
      <c r="GM190" s="165"/>
      <c r="GN190" s="165"/>
      <c r="GO190" s="165"/>
      <c r="GP190" s="165"/>
      <c r="GQ190" s="165"/>
      <c r="GR190" s="165"/>
      <c r="GS190" s="165"/>
      <c r="GT190" s="165"/>
      <c r="GU190" s="165"/>
      <c r="GV190" s="165"/>
      <c r="GW190" s="165"/>
      <c r="GX190" s="165"/>
      <c r="GY190" s="165"/>
      <c r="GZ190" s="165"/>
      <c r="HA190" s="165"/>
      <c r="HB190" s="165"/>
      <c r="HC190" s="165"/>
      <c r="HD190" s="165"/>
      <c r="HE190" s="165"/>
      <c r="HF190" s="165"/>
      <c r="HG190" s="165"/>
      <c r="HH190" s="165"/>
      <c r="HI190" s="165"/>
      <c r="HJ190" s="165"/>
      <c r="HK190" s="165"/>
      <c r="HL190" s="165"/>
      <c r="HM190" s="165"/>
      <c r="HN190" s="165"/>
      <c r="HO190" s="165"/>
      <c r="HP190" s="165"/>
      <c r="HQ190" s="165"/>
      <c r="HR190" s="165"/>
      <c r="HS190" s="165"/>
      <c r="HT190" s="165"/>
      <c r="HU190" s="165"/>
      <c r="HV190" s="165"/>
      <c r="HW190" s="165"/>
      <c r="HX190" s="165"/>
      <c r="HY190" s="165"/>
      <c r="HZ190" s="165"/>
      <c r="IA190" s="165"/>
      <c r="IB190" s="165"/>
      <c r="IC190" s="165"/>
      <c r="ID190" s="165"/>
      <c r="IE190" s="165"/>
      <c r="IF190" s="165"/>
      <c r="IG190" s="165"/>
      <c r="IH190" s="165"/>
      <c r="II190" s="165"/>
      <c r="IJ190" s="165"/>
      <c r="IK190" s="165"/>
      <c r="IL190" s="165"/>
      <c r="IM190" s="165"/>
      <c r="IN190" s="165"/>
      <c r="IO190" s="165"/>
      <c r="IP190" s="165"/>
      <c r="IQ190" s="165"/>
      <c r="IR190" s="165"/>
      <c r="IS190" s="165"/>
      <c r="IT190" s="165"/>
      <c r="IU190" s="165"/>
      <c r="IV190" s="165"/>
      <c r="IW190" s="165"/>
      <c r="IX190" s="165"/>
      <c r="IY190" s="165"/>
      <c r="IZ190" s="165"/>
      <c r="JA190" s="165"/>
      <c r="JB190" s="165"/>
      <c r="JC190" s="165"/>
      <c r="JD190" s="165"/>
      <c r="JE190" s="165"/>
      <c r="JF190" s="165"/>
      <c r="JG190" s="165"/>
      <c r="JH190" s="165"/>
      <c r="JI190" s="165"/>
      <c r="JJ190" s="165"/>
      <c r="JK190" s="165"/>
      <c r="JL190" s="165"/>
      <c r="JM190" s="165"/>
      <c r="JN190" s="165"/>
      <c r="JO190" s="165"/>
      <c r="JP190" s="165"/>
      <c r="JQ190" s="165"/>
      <c r="JR190" s="165"/>
      <c r="JS190" s="165"/>
      <c r="JT190" s="165"/>
      <c r="JU190" s="165"/>
      <c r="JV190" s="165"/>
      <c r="JW190" s="165"/>
      <c r="JX190" s="165"/>
      <c r="JY190" s="165"/>
      <c r="JZ190" s="165"/>
      <c r="KA190" s="165"/>
      <c r="KB190" s="165"/>
      <c r="KC190" s="165"/>
      <c r="KD190" s="165"/>
      <c r="KE190" s="165"/>
      <c r="KF190" s="165"/>
      <c r="KG190" s="165"/>
      <c r="KH190" s="165"/>
      <c r="KI190" s="165"/>
      <c r="KJ190" s="165"/>
      <c r="KK190" s="165"/>
      <c r="KL190" s="165"/>
      <c r="KM190" s="165"/>
      <c r="KN190" s="165"/>
      <c r="KO190" s="165"/>
      <c r="KP190" s="165"/>
      <c r="KQ190" s="165"/>
      <c r="KR190" s="165"/>
      <c r="KS190" s="165"/>
      <c r="KT190" s="165"/>
      <c r="KU190" s="165"/>
      <c r="KV190" s="165"/>
      <c r="KW190" s="165"/>
      <c r="KX190" s="165"/>
      <c r="KY190" s="165"/>
      <c r="KZ190" s="165"/>
      <c r="LA190" s="165"/>
      <c r="LB190" s="165"/>
      <c r="LC190" s="165"/>
      <c r="LD190" s="165"/>
      <c r="LE190" s="165"/>
      <c r="LF190" s="165"/>
      <c r="LG190" s="165"/>
      <c r="LH190" s="165"/>
      <c r="LI190" s="165"/>
      <c r="LJ190" s="165"/>
      <c r="LK190" s="165"/>
      <c r="LL190" s="165"/>
      <c r="LM190" s="165"/>
      <c r="LN190" s="165"/>
      <c r="LO190" s="165"/>
      <c r="LP190" s="165"/>
      <c r="LQ190" s="165"/>
      <c r="LR190" s="165"/>
      <c r="LS190" s="165"/>
      <c r="LT190" s="165"/>
      <c r="LU190" s="165"/>
      <c r="LV190" s="165"/>
      <c r="LW190" s="165"/>
      <c r="LX190" s="165"/>
      <c r="LY190" s="165"/>
      <c r="LZ190" s="165"/>
      <c r="MA190" s="165"/>
      <c r="MB190" s="165"/>
      <c r="MC190" s="165"/>
      <c r="MD190" s="165"/>
      <c r="ME190" s="165"/>
      <c r="MF190" s="165"/>
      <c r="MG190" s="165"/>
      <c r="MH190" s="165"/>
      <c r="MI190" s="165"/>
      <c r="MJ190" s="165"/>
      <c r="MK190" s="165"/>
      <c r="ML190" s="165"/>
      <c r="MM190" s="165"/>
      <c r="MN190" s="165"/>
      <c r="MO190" s="165"/>
      <c r="MP190" s="165"/>
      <c r="MQ190" s="165"/>
      <c r="MR190" s="165"/>
      <c r="MS190" s="165"/>
      <c r="MT190" s="165"/>
      <c r="MU190" s="165"/>
      <c r="MV190" s="165"/>
      <c r="MW190" s="165"/>
      <c r="MX190" s="165"/>
      <c r="MY190" s="165"/>
      <c r="MZ190" s="165"/>
      <c r="NA190" s="165"/>
      <c r="NB190" s="165"/>
      <c r="NC190" s="165"/>
      <c r="ND190" s="165"/>
      <c r="NE190" s="165"/>
      <c r="NF190" s="165"/>
      <c r="NG190" s="165"/>
      <c r="NH190" s="165"/>
      <c r="NI190" s="165"/>
      <c r="NJ190" s="165"/>
      <c r="NK190" s="165"/>
      <c r="NL190" s="165"/>
      <c r="NM190" s="165"/>
      <c r="NN190" s="165"/>
      <c r="NO190" s="165"/>
      <c r="NP190" s="165"/>
      <c r="NQ190" s="165"/>
      <c r="NR190" s="165"/>
      <c r="NS190" s="165"/>
      <c r="NT190" s="165"/>
      <c r="NU190" s="165"/>
      <c r="NV190" s="165"/>
      <c r="NW190" s="165"/>
      <c r="NX190" s="165"/>
      <c r="NY190" s="165"/>
      <c r="NZ190" s="165"/>
      <c r="OA190" s="165"/>
      <c r="OB190" s="165"/>
      <c r="OC190" s="165"/>
      <c r="OD190" s="165"/>
      <c r="OE190" s="165"/>
      <c r="OF190" s="165"/>
      <c r="OG190" s="165"/>
      <c r="OH190" s="165"/>
      <c r="OI190" s="165"/>
      <c r="OJ190" s="165"/>
      <c r="OK190" s="165"/>
      <c r="OL190" s="165"/>
      <c r="OM190" s="165"/>
      <c r="ON190" s="165"/>
      <c r="OO190" s="165"/>
      <c r="OP190" s="165"/>
      <c r="OQ190" s="165"/>
      <c r="OR190" s="165"/>
      <c r="OS190" s="165"/>
      <c r="OT190" s="165"/>
      <c r="OU190" s="165"/>
      <c r="OV190" s="165"/>
      <c r="OW190" s="165"/>
      <c r="OX190" s="165"/>
      <c r="OY190" s="165"/>
      <c r="OZ190" s="165"/>
      <c r="PA190" s="165"/>
      <c r="PB190" s="165"/>
      <c r="PC190" s="165"/>
      <c r="PD190" s="165"/>
      <c r="PE190" s="165"/>
      <c r="PF190" s="165"/>
      <c r="PG190" s="165"/>
      <c r="PH190" s="165"/>
      <c r="PI190" s="165"/>
      <c r="PJ190" s="165"/>
      <c r="PK190" s="165"/>
      <c r="PL190" s="165"/>
      <c r="PM190" s="165"/>
      <c r="PN190" s="165"/>
      <c r="PO190" s="165"/>
      <c r="PP190" s="165"/>
      <c r="PQ190" s="165"/>
      <c r="PR190" s="165"/>
      <c r="PS190" s="165"/>
      <c r="PT190" s="165"/>
      <c r="PU190" s="165"/>
      <c r="PV190" s="165"/>
      <c r="PW190" s="165"/>
      <c r="PX190" s="165"/>
      <c r="PY190" s="165"/>
      <c r="PZ190" s="165"/>
      <c r="QA190" s="165"/>
      <c r="QB190" s="165"/>
      <c r="QC190" s="165"/>
      <c r="QD190" s="165"/>
      <c r="QE190" s="165"/>
      <c r="QF190" s="165"/>
      <c r="QG190" s="165"/>
      <c r="QH190" s="165"/>
      <c r="QI190" s="165"/>
      <c r="QJ190" s="165"/>
      <c r="QK190" s="165"/>
      <c r="QL190" s="165"/>
      <c r="QM190" s="165"/>
      <c r="QN190" s="165"/>
      <c r="QO190" s="165"/>
      <c r="QP190" s="165"/>
      <c r="QQ190" s="165"/>
      <c r="QR190" s="165"/>
      <c r="QS190" s="165"/>
      <c r="QT190" s="165"/>
      <c r="QU190" s="165"/>
      <c r="QV190" s="165"/>
      <c r="QW190" s="165"/>
      <c r="QX190" s="165"/>
      <c r="QY190" s="165"/>
      <c r="QZ190" s="165"/>
      <c r="RA190" s="165"/>
      <c r="RB190" s="165"/>
      <c r="RC190" s="165"/>
      <c r="RD190" s="165"/>
      <c r="RE190" s="165"/>
      <c r="RF190" s="165"/>
      <c r="RG190" s="165"/>
      <c r="RH190" s="165"/>
      <c r="RI190" s="165"/>
      <c r="RJ190" s="165"/>
      <c r="RK190" s="165"/>
      <c r="RL190" s="165"/>
      <c r="RM190" s="165"/>
      <c r="RN190" s="165"/>
      <c r="RO190" s="165"/>
      <c r="RP190" s="165"/>
      <c r="RQ190" s="165"/>
      <c r="RR190" s="165"/>
      <c r="RS190" s="165"/>
      <c r="RT190" s="165"/>
      <c r="RU190" s="165"/>
      <c r="RV190" s="165"/>
      <c r="RW190" s="165"/>
      <c r="RX190" s="165"/>
      <c r="RY190" s="165"/>
      <c r="RZ190" s="165"/>
      <c r="SA190" s="165"/>
      <c r="SB190" s="165"/>
      <c r="SC190" s="165"/>
      <c r="SD190" s="165"/>
      <c r="SE190" s="165"/>
      <c r="SF190" s="165"/>
      <c r="SG190" s="165"/>
      <c r="SH190" s="165"/>
      <c r="SI190" s="165"/>
      <c r="SJ190" s="165"/>
      <c r="SK190" s="165"/>
      <c r="SL190" s="165"/>
      <c r="SM190" s="165"/>
      <c r="SN190" s="165"/>
      <c r="SO190" s="165"/>
      <c r="SP190" s="165"/>
      <c r="SQ190" s="165"/>
      <c r="SR190" s="165"/>
      <c r="SS190" s="165"/>
      <c r="ST190" s="165"/>
      <c r="SU190" s="165"/>
      <c r="SV190" s="165"/>
      <c r="SW190" s="165"/>
      <c r="SX190" s="165"/>
      <c r="SY190" s="165"/>
      <c r="SZ190" s="165"/>
      <c r="TA190" s="165"/>
      <c r="TB190" s="165"/>
      <c r="TC190" s="165"/>
      <c r="TD190" s="165"/>
      <c r="TE190" s="165"/>
      <c r="TF190" s="165"/>
      <c r="TG190" s="165"/>
      <c r="TH190" s="165"/>
      <c r="TI190" s="165"/>
      <c r="TJ190" s="165"/>
      <c r="TK190" s="165"/>
      <c r="TL190" s="165"/>
      <c r="TM190" s="165"/>
      <c r="TN190" s="165"/>
      <c r="TO190" s="165"/>
      <c r="TP190" s="165"/>
      <c r="TQ190" s="165"/>
      <c r="TR190" s="165"/>
      <c r="TS190" s="165"/>
      <c r="TT190" s="165"/>
      <c r="TU190" s="165"/>
      <c r="TV190" s="165"/>
      <c r="TW190" s="165"/>
      <c r="TX190" s="165"/>
      <c r="TY190" s="165"/>
      <c r="TZ190" s="165"/>
      <c r="UA190" s="165"/>
      <c r="UB190" s="165"/>
      <c r="UC190" s="165"/>
      <c r="UD190" s="165"/>
      <c r="UE190" s="165"/>
      <c r="UF190" s="165"/>
      <c r="UG190" s="165"/>
      <c r="UH190" s="165"/>
      <c r="UI190" s="165"/>
      <c r="UJ190" s="165"/>
      <c r="UK190" s="165"/>
      <c r="UL190" s="165"/>
      <c r="UM190" s="165"/>
      <c r="UN190" s="165"/>
      <c r="UO190" s="165"/>
      <c r="UP190" s="165"/>
      <c r="UQ190" s="165"/>
      <c r="UR190" s="165"/>
      <c r="US190" s="165"/>
      <c r="UT190" s="165"/>
      <c r="UU190" s="165"/>
      <c r="UV190" s="165"/>
      <c r="UW190" s="165"/>
      <c r="UX190" s="165"/>
      <c r="UY190" s="165"/>
      <c r="UZ190" s="165"/>
      <c r="VA190" s="165"/>
      <c r="VB190" s="165"/>
      <c r="VC190" s="165"/>
      <c r="VD190" s="165"/>
      <c r="VE190" s="165"/>
      <c r="VF190" s="165"/>
      <c r="VG190" s="165"/>
      <c r="VH190" s="165"/>
      <c r="VI190" s="165"/>
      <c r="VJ190" s="165"/>
      <c r="VK190" s="165"/>
      <c r="VL190" s="165"/>
      <c r="VM190" s="165"/>
      <c r="VN190" s="165"/>
      <c r="VO190" s="165"/>
      <c r="VP190" s="165"/>
      <c r="VQ190" s="165"/>
      <c r="VR190" s="165"/>
      <c r="VS190" s="165"/>
      <c r="VT190" s="165"/>
      <c r="VU190" s="165"/>
      <c r="VV190" s="165"/>
      <c r="VW190" s="165"/>
      <c r="VX190" s="165"/>
      <c r="VY190" s="165"/>
      <c r="VZ190" s="165"/>
      <c r="WA190" s="165"/>
      <c r="WB190" s="165"/>
      <c r="WC190" s="165"/>
      <c r="WD190" s="165"/>
      <c r="WE190" s="165"/>
      <c r="WF190" s="165"/>
      <c r="WG190" s="165"/>
      <c r="WH190" s="165"/>
      <c r="WI190" s="165"/>
      <c r="WJ190" s="165"/>
      <c r="WK190" s="165"/>
      <c r="WL190" s="165"/>
      <c r="WM190" s="165"/>
      <c r="WN190" s="165"/>
      <c r="WO190" s="165"/>
      <c r="WP190" s="165"/>
      <c r="WQ190" s="165"/>
      <c r="WR190" s="165"/>
      <c r="WS190" s="165"/>
      <c r="WT190" s="165"/>
      <c r="WU190" s="165"/>
      <c r="WV190" s="165"/>
      <c r="WW190" s="165"/>
      <c r="WX190" s="165"/>
      <c r="WY190" s="165"/>
      <c r="WZ190" s="165"/>
      <c r="XA190" s="165"/>
      <c r="XB190" s="165"/>
      <c r="XC190" s="165"/>
      <c r="XD190" s="165"/>
      <c r="XE190" s="165"/>
      <c r="XF190" s="165"/>
      <c r="XG190" s="165"/>
      <c r="XH190" s="165"/>
      <c r="XI190" s="165"/>
      <c r="XJ190" s="165"/>
      <c r="XK190" s="165"/>
      <c r="XL190" s="165"/>
      <c r="XM190" s="165"/>
      <c r="XN190" s="165"/>
      <c r="XO190" s="165"/>
      <c r="XP190" s="165"/>
      <c r="XQ190" s="165"/>
      <c r="XR190" s="165"/>
      <c r="XS190" s="165"/>
      <c r="XT190" s="165"/>
      <c r="XU190" s="165"/>
      <c r="XV190" s="165"/>
      <c r="XW190" s="165"/>
      <c r="XX190" s="165"/>
      <c r="XY190" s="165"/>
      <c r="XZ190" s="165"/>
      <c r="YA190" s="165"/>
      <c r="YB190" s="165"/>
      <c r="YC190" s="165"/>
      <c r="YD190" s="165"/>
      <c r="YE190" s="165"/>
      <c r="YF190" s="165"/>
      <c r="YG190" s="165"/>
      <c r="YH190" s="165"/>
      <c r="YI190" s="165"/>
      <c r="YJ190" s="165"/>
      <c r="YK190" s="165"/>
      <c r="YL190" s="165"/>
      <c r="YM190" s="165"/>
      <c r="YN190" s="165"/>
      <c r="YO190" s="165"/>
      <c r="YP190" s="165"/>
      <c r="YQ190" s="165"/>
      <c r="YR190" s="165"/>
      <c r="YS190" s="165"/>
      <c r="YT190" s="165"/>
      <c r="YU190" s="165"/>
      <c r="YV190" s="165"/>
      <c r="YW190" s="165"/>
      <c r="YX190" s="165"/>
      <c r="YY190" s="165"/>
      <c r="YZ190" s="165"/>
      <c r="ZA190" s="165"/>
      <c r="ZB190" s="165"/>
      <c r="ZC190" s="165"/>
      <c r="ZD190" s="165"/>
      <c r="ZE190" s="165"/>
      <c r="ZF190" s="165"/>
      <c r="ZG190" s="165"/>
      <c r="ZH190" s="165"/>
      <c r="ZI190" s="165"/>
      <c r="ZJ190" s="165"/>
      <c r="ZK190" s="165"/>
      <c r="ZL190" s="165"/>
      <c r="ZM190" s="165"/>
      <c r="ZN190" s="165"/>
      <c r="ZO190" s="165"/>
      <c r="ZP190" s="165"/>
      <c r="ZQ190" s="165"/>
      <c r="ZR190" s="165"/>
      <c r="ZS190" s="165"/>
      <c r="ZT190" s="165"/>
      <c r="ZU190" s="165"/>
      <c r="ZV190" s="165"/>
      <c r="ZW190" s="165"/>
      <c r="ZX190" s="165"/>
      <c r="ZY190" s="165"/>
      <c r="ZZ190" s="165"/>
      <c r="AAA190" s="165"/>
      <c r="AAB190" s="165"/>
      <c r="AAC190" s="165"/>
      <c r="AAD190" s="165"/>
      <c r="AAE190" s="165"/>
      <c r="AAF190" s="165"/>
      <c r="AAG190" s="165"/>
      <c r="AAH190" s="165"/>
      <c r="AAI190" s="165"/>
      <c r="AAJ190" s="165"/>
      <c r="AAK190" s="165"/>
      <c r="AAL190" s="165"/>
      <c r="AAM190" s="165"/>
      <c r="AAN190" s="165"/>
      <c r="AAO190" s="165"/>
      <c r="AAP190" s="165"/>
      <c r="AAQ190" s="165"/>
      <c r="AAR190" s="165"/>
      <c r="AAS190" s="165"/>
      <c r="AAT190" s="165"/>
      <c r="AAU190" s="165"/>
      <c r="AAV190" s="165"/>
      <c r="AAW190" s="165"/>
      <c r="AAX190" s="165"/>
      <c r="AAY190" s="165"/>
      <c r="AAZ190" s="165"/>
      <c r="ABA190" s="165"/>
      <c r="ABB190" s="165"/>
      <c r="ABC190" s="165"/>
      <c r="ABD190" s="165"/>
      <c r="ABE190" s="165"/>
      <c r="ABF190" s="165"/>
      <c r="ABG190" s="165"/>
      <c r="ABH190" s="165"/>
      <c r="ABI190" s="165"/>
      <c r="ABJ190" s="165"/>
      <c r="ABK190" s="165"/>
      <c r="ABL190" s="165"/>
      <c r="ABM190" s="165"/>
      <c r="ABN190" s="165"/>
      <c r="ABO190" s="165"/>
      <c r="ABP190" s="165"/>
      <c r="ABQ190" s="165"/>
      <c r="ABR190" s="165"/>
      <c r="ABS190" s="165"/>
      <c r="ABT190" s="165"/>
      <c r="ABU190" s="165"/>
      <c r="ABV190" s="165"/>
      <c r="ABW190" s="165"/>
      <c r="ABX190" s="165"/>
      <c r="ABY190" s="165"/>
      <c r="ABZ190" s="165"/>
      <c r="ACA190" s="165"/>
      <c r="ACB190" s="165"/>
      <c r="ACC190" s="165"/>
      <c r="ACD190" s="165"/>
      <c r="ACE190" s="165"/>
      <c r="ACF190" s="165"/>
      <c r="ACG190" s="165"/>
      <c r="ACH190" s="165"/>
      <c r="ACI190" s="165"/>
      <c r="ACJ190" s="165"/>
      <c r="ACK190" s="165"/>
      <c r="ACL190" s="165"/>
      <c r="ACM190" s="165"/>
      <c r="ACN190" s="165"/>
      <c r="ACO190" s="165"/>
      <c r="ACP190" s="165"/>
      <c r="ACQ190" s="165"/>
      <c r="ACR190" s="165"/>
      <c r="ACS190" s="165"/>
      <c r="ACT190" s="165"/>
      <c r="ACU190" s="165"/>
      <c r="ACV190" s="165"/>
      <c r="ACW190" s="165"/>
      <c r="ACX190" s="165"/>
      <c r="ACY190" s="165"/>
      <c r="ACZ190" s="165"/>
      <c r="ADA190" s="165"/>
      <c r="ADB190" s="165"/>
      <c r="ADC190" s="165"/>
      <c r="ADD190" s="165"/>
      <c r="ADE190" s="165"/>
      <c r="ADF190" s="165"/>
      <c r="ADG190" s="165"/>
      <c r="ADH190" s="165"/>
      <c r="ADI190" s="165"/>
      <c r="ADJ190" s="165"/>
      <c r="ADK190" s="165"/>
      <c r="ADL190" s="165"/>
      <c r="ADM190" s="165"/>
      <c r="ADN190" s="165"/>
      <c r="ADO190" s="165"/>
      <c r="ADP190" s="165"/>
      <c r="ADQ190" s="165"/>
      <c r="ADR190" s="165"/>
      <c r="ADS190" s="165"/>
      <c r="ADT190" s="165"/>
      <c r="ADU190" s="165"/>
      <c r="ADV190" s="165"/>
      <c r="ADW190" s="165"/>
      <c r="ADX190" s="165"/>
      <c r="ADY190" s="165"/>
      <c r="ADZ190" s="165"/>
      <c r="AEA190" s="165"/>
      <c r="AEB190" s="165"/>
      <c r="AEC190" s="165"/>
      <c r="AED190" s="165"/>
      <c r="AEE190" s="165"/>
      <c r="AEF190" s="165"/>
      <c r="AEG190" s="165"/>
      <c r="AEH190" s="165"/>
      <c r="AEI190" s="165"/>
      <c r="AEJ190" s="165"/>
      <c r="AEK190" s="165"/>
      <c r="AEL190" s="165"/>
      <c r="AEM190" s="165"/>
      <c r="AEN190" s="165"/>
      <c r="AEO190" s="165"/>
      <c r="AEP190" s="165"/>
      <c r="AEQ190" s="165"/>
      <c r="AER190" s="165"/>
      <c r="AES190" s="165"/>
      <c r="AET190" s="165"/>
      <c r="AEU190" s="165"/>
      <c r="AEV190" s="165"/>
      <c r="AEW190" s="165"/>
      <c r="AEX190" s="165"/>
      <c r="AEY190" s="165"/>
      <c r="AEZ190" s="165"/>
      <c r="AFA190" s="165"/>
      <c r="AFB190" s="165"/>
      <c r="AFC190" s="165"/>
      <c r="AFD190" s="165"/>
      <c r="AFE190" s="165"/>
      <c r="AFF190" s="165"/>
      <c r="AFG190" s="165"/>
      <c r="AFH190" s="165"/>
      <c r="AFI190" s="165"/>
      <c r="AFJ190" s="165"/>
      <c r="AFK190" s="165"/>
      <c r="AFL190" s="165"/>
      <c r="AFM190" s="165"/>
      <c r="AFN190" s="165"/>
      <c r="AFO190" s="165"/>
      <c r="AFP190" s="165"/>
      <c r="AFQ190" s="165"/>
      <c r="AFR190" s="165"/>
      <c r="AFS190" s="165"/>
      <c r="AFT190" s="165"/>
      <c r="AFU190" s="165"/>
      <c r="AFV190" s="165"/>
      <c r="AFW190" s="165"/>
      <c r="AFX190" s="165"/>
      <c r="AFY190" s="165"/>
      <c r="AFZ190" s="165"/>
      <c r="AGA190" s="165"/>
      <c r="AGB190" s="165"/>
      <c r="AGC190" s="165"/>
      <c r="AGD190" s="165"/>
      <c r="AGE190" s="165"/>
      <c r="AGF190" s="165"/>
      <c r="AGG190" s="165"/>
      <c r="AGH190" s="165"/>
      <c r="AGI190" s="165"/>
      <c r="AGJ190" s="165"/>
      <c r="AGK190" s="165"/>
      <c r="AGL190" s="165"/>
      <c r="AGM190" s="165"/>
      <c r="AGN190" s="165"/>
      <c r="AGO190" s="165"/>
      <c r="AGP190" s="165"/>
      <c r="AGQ190" s="165"/>
      <c r="AGR190" s="165"/>
      <c r="AGS190" s="165"/>
      <c r="AGT190" s="165"/>
      <c r="AGU190" s="165"/>
      <c r="AGV190" s="165"/>
      <c r="AGW190" s="165"/>
      <c r="AGX190" s="165"/>
      <c r="AGY190" s="165"/>
      <c r="AGZ190" s="165"/>
      <c r="AHA190" s="165"/>
      <c r="AHB190" s="165"/>
      <c r="AHC190" s="165"/>
      <c r="AHD190" s="165"/>
      <c r="AHE190" s="165"/>
      <c r="AHF190" s="165"/>
      <c r="AHG190" s="165"/>
      <c r="AHH190" s="165"/>
      <c r="AHI190" s="165"/>
      <c r="AHJ190" s="165"/>
      <c r="AHK190" s="165"/>
      <c r="AHL190" s="165"/>
      <c r="AHM190" s="165"/>
      <c r="AHN190" s="165"/>
      <c r="AHO190" s="165"/>
      <c r="AHP190" s="165"/>
      <c r="AHQ190" s="165"/>
      <c r="AHR190" s="165"/>
      <c r="AHS190" s="165"/>
      <c r="AHT190" s="165"/>
      <c r="AHU190" s="165"/>
      <c r="AHV190" s="165"/>
      <c r="AHW190" s="165"/>
      <c r="AHX190" s="165"/>
      <c r="AHY190" s="165"/>
      <c r="AHZ190" s="165"/>
      <c r="AIA190" s="165"/>
      <c r="AIB190" s="165"/>
      <c r="AIC190" s="165"/>
      <c r="AID190" s="165"/>
      <c r="AIE190" s="165"/>
      <c r="AIF190" s="165"/>
      <c r="AIG190" s="165"/>
      <c r="AIH190" s="165"/>
      <c r="AII190" s="165"/>
      <c r="AIJ190" s="165"/>
      <c r="AIK190" s="165"/>
      <c r="AIL190" s="165"/>
      <c r="AIM190" s="165"/>
      <c r="AIN190" s="165"/>
      <c r="AIO190" s="165"/>
      <c r="AIP190" s="165"/>
      <c r="AIQ190" s="165"/>
      <c r="AIR190" s="165"/>
      <c r="AIS190" s="165"/>
      <c r="AIT190" s="165"/>
      <c r="AIU190" s="165"/>
      <c r="AIV190" s="165"/>
      <c r="AIW190" s="165"/>
      <c r="AIX190" s="165"/>
      <c r="AIY190" s="165"/>
      <c r="AIZ190" s="165"/>
      <c r="AJA190" s="165"/>
      <c r="AJB190" s="165"/>
      <c r="AJC190" s="165"/>
      <c r="AJD190" s="165"/>
      <c r="AJE190" s="165"/>
      <c r="AJF190" s="165"/>
      <c r="AJG190" s="165"/>
      <c r="AJH190" s="165"/>
      <c r="AJI190" s="165"/>
      <c r="AJJ190" s="165"/>
      <c r="AJK190" s="165"/>
      <c r="AJL190" s="165"/>
      <c r="AJM190" s="165"/>
      <c r="AJN190" s="165"/>
      <c r="AJO190" s="165"/>
      <c r="AJP190" s="165"/>
      <c r="AJQ190" s="165"/>
      <c r="AJR190" s="165"/>
      <c r="AJS190" s="165"/>
      <c r="AJT190" s="165"/>
      <c r="AJU190" s="165"/>
      <c r="AJV190" s="165"/>
      <c r="AJW190" s="165"/>
      <c r="AJX190" s="165"/>
      <c r="AJY190" s="165"/>
      <c r="AJZ190" s="165"/>
      <c r="AKA190" s="165"/>
      <c r="AKB190" s="165"/>
      <c r="AKC190" s="165"/>
      <c r="AKD190" s="165"/>
      <c r="AKE190" s="165"/>
      <c r="AKF190" s="165"/>
      <c r="AKG190" s="165"/>
      <c r="AKH190" s="165"/>
      <c r="AKI190" s="165"/>
      <c r="AKJ190" s="165"/>
      <c r="AKK190" s="165"/>
      <c r="AKL190" s="165"/>
      <c r="AKM190" s="165"/>
      <c r="AKN190" s="165"/>
      <c r="AKO190" s="165"/>
      <c r="AKP190" s="165"/>
      <c r="AKQ190" s="165"/>
      <c r="AKR190" s="165"/>
      <c r="AKS190" s="165"/>
      <c r="AKT190" s="165"/>
      <c r="AKU190" s="165"/>
      <c r="AKV190" s="165"/>
      <c r="AKW190" s="165"/>
      <c r="AKX190" s="165"/>
      <c r="AKY190" s="165"/>
      <c r="AKZ190" s="165"/>
      <c r="ALA190" s="165"/>
      <c r="ALB190" s="165"/>
      <c r="ALC190" s="165"/>
      <c r="ALD190" s="165"/>
      <c r="ALE190" s="165"/>
      <c r="ALF190" s="165"/>
      <c r="ALG190" s="165"/>
      <c r="ALH190" s="165"/>
      <c r="ALI190" s="165"/>
      <c r="ALJ190" s="165"/>
      <c r="ALK190" s="165"/>
      <c r="ALL190" s="165"/>
      <c r="ALM190" s="165"/>
      <c r="ALN190" s="165"/>
      <c r="ALO190" s="165"/>
      <c r="ALP190" s="165"/>
      <c r="ALQ190" s="165"/>
      <c r="ALR190" s="165"/>
      <c r="ALS190" s="165"/>
      <c r="ALT190" s="165"/>
      <c r="ALU190" s="165"/>
      <c r="ALV190" s="165"/>
      <c r="ALW190" s="165"/>
      <c r="ALX190" s="165"/>
      <c r="ALY190" s="165"/>
      <c r="ALZ190" s="165"/>
      <c r="AMA190" s="165"/>
      <c r="AMB190" s="165"/>
      <c r="AMC190" s="165"/>
      <c r="AMD190" s="165"/>
      <c r="AME190" s="165"/>
      <c r="AMF190" s="165"/>
      <c r="AMG190" s="165"/>
      <c r="AMH190" s="165"/>
      <c r="AMI190" s="165"/>
      <c r="AMJ190" s="165"/>
    </row>
    <row r="191" spans="1:1024" s="166" customFormat="1" ht="21.75" customHeight="1" x14ac:dyDescent="0.2">
      <c r="A191" s="252"/>
      <c r="B191" s="447" t="s">
        <v>48</v>
      </c>
      <c r="C191" s="253" t="s">
        <v>38</v>
      </c>
      <c r="D191" s="249">
        <f t="shared" si="3"/>
        <v>205</v>
      </c>
      <c r="E191" s="250">
        <v>15</v>
      </c>
      <c r="F191" s="250">
        <v>7</v>
      </c>
      <c r="G191" s="250">
        <v>18</v>
      </c>
      <c r="H191" s="250">
        <v>14</v>
      </c>
      <c r="I191" s="250">
        <v>1</v>
      </c>
      <c r="J191" s="250">
        <v>23</v>
      </c>
      <c r="K191" s="250">
        <v>9</v>
      </c>
      <c r="L191" s="250">
        <v>28</v>
      </c>
      <c r="M191" s="250">
        <v>19</v>
      </c>
      <c r="N191" s="250">
        <v>17</v>
      </c>
      <c r="O191" s="250">
        <v>3</v>
      </c>
      <c r="P191" s="250">
        <v>2</v>
      </c>
      <c r="Q191" s="250">
        <v>16</v>
      </c>
      <c r="R191" s="250">
        <v>20</v>
      </c>
      <c r="S191" s="250">
        <v>3</v>
      </c>
      <c r="T191" s="250">
        <v>10</v>
      </c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5"/>
      <c r="BN191" s="165"/>
      <c r="BO191" s="165"/>
      <c r="BP191" s="165"/>
      <c r="BQ191" s="165"/>
      <c r="BR191" s="165"/>
      <c r="BS191" s="165"/>
      <c r="BT191" s="165"/>
      <c r="BU191" s="165"/>
      <c r="BV191" s="165"/>
      <c r="BW191" s="165"/>
      <c r="BX191" s="165"/>
      <c r="BY191" s="165"/>
      <c r="BZ191" s="165"/>
      <c r="CA191" s="165"/>
      <c r="CB191" s="165"/>
      <c r="CC191" s="165"/>
      <c r="CD191" s="165"/>
      <c r="CE191" s="165"/>
      <c r="CF191" s="165"/>
      <c r="CG191" s="165"/>
      <c r="CH191" s="165"/>
      <c r="CI191" s="165"/>
      <c r="CJ191" s="165"/>
      <c r="CK191" s="165"/>
      <c r="CL191" s="165"/>
      <c r="CM191" s="165"/>
      <c r="CN191" s="165"/>
      <c r="CO191" s="165"/>
      <c r="CP191" s="165"/>
      <c r="CQ191" s="165"/>
      <c r="CR191" s="165"/>
      <c r="CS191" s="165"/>
      <c r="CT191" s="165"/>
      <c r="CU191" s="165"/>
      <c r="CV191" s="165"/>
      <c r="CW191" s="165"/>
      <c r="CX191" s="165"/>
      <c r="CY191" s="165"/>
      <c r="CZ191" s="165"/>
      <c r="DA191" s="165"/>
      <c r="DB191" s="165"/>
      <c r="DC191" s="165"/>
      <c r="DD191" s="165"/>
      <c r="DE191" s="165"/>
      <c r="DF191" s="165"/>
      <c r="DG191" s="165"/>
      <c r="DH191" s="165"/>
      <c r="DI191" s="165"/>
      <c r="DJ191" s="165"/>
      <c r="DK191" s="165"/>
      <c r="DL191" s="165"/>
      <c r="DM191" s="165"/>
      <c r="DN191" s="165"/>
      <c r="DO191" s="165"/>
      <c r="DP191" s="165"/>
      <c r="DQ191" s="165"/>
      <c r="DR191" s="165"/>
      <c r="DS191" s="165"/>
      <c r="DT191" s="165"/>
      <c r="DU191" s="165"/>
      <c r="DV191" s="165"/>
      <c r="DW191" s="165"/>
      <c r="DX191" s="165"/>
      <c r="DY191" s="165"/>
      <c r="DZ191" s="165"/>
      <c r="EA191" s="165"/>
      <c r="EB191" s="165"/>
      <c r="EC191" s="165"/>
      <c r="ED191" s="165"/>
      <c r="EE191" s="165"/>
      <c r="EF191" s="165"/>
      <c r="EG191" s="165"/>
      <c r="EH191" s="165"/>
      <c r="EI191" s="165"/>
      <c r="EJ191" s="165"/>
      <c r="EK191" s="165"/>
      <c r="EL191" s="165"/>
      <c r="EM191" s="165"/>
      <c r="EN191" s="165"/>
      <c r="EO191" s="165"/>
      <c r="EP191" s="165"/>
      <c r="EQ191" s="165"/>
      <c r="ER191" s="165"/>
      <c r="ES191" s="165"/>
      <c r="ET191" s="165"/>
      <c r="EU191" s="165"/>
      <c r="EV191" s="165"/>
      <c r="EW191" s="165"/>
      <c r="EX191" s="165"/>
      <c r="EY191" s="165"/>
      <c r="EZ191" s="165"/>
      <c r="FA191" s="165"/>
      <c r="FB191" s="165"/>
      <c r="FC191" s="165"/>
      <c r="FD191" s="165"/>
      <c r="FE191" s="165"/>
      <c r="FF191" s="165"/>
      <c r="FG191" s="165"/>
      <c r="FH191" s="165"/>
      <c r="FI191" s="165"/>
      <c r="FJ191" s="165"/>
      <c r="FK191" s="165"/>
      <c r="FL191" s="165"/>
      <c r="FM191" s="165"/>
      <c r="FN191" s="165"/>
      <c r="FO191" s="165"/>
      <c r="FP191" s="165"/>
      <c r="FQ191" s="165"/>
      <c r="FR191" s="165"/>
      <c r="FS191" s="165"/>
      <c r="FT191" s="165"/>
      <c r="FU191" s="165"/>
      <c r="FV191" s="165"/>
      <c r="FW191" s="165"/>
      <c r="FX191" s="165"/>
      <c r="FY191" s="165"/>
      <c r="FZ191" s="165"/>
      <c r="GA191" s="165"/>
      <c r="GB191" s="165"/>
      <c r="GC191" s="165"/>
      <c r="GD191" s="165"/>
      <c r="GE191" s="165"/>
      <c r="GF191" s="165"/>
      <c r="GG191" s="165"/>
      <c r="GH191" s="165"/>
      <c r="GI191" s="165"/>
      <c r="GJ191" s="165"/>
      <c r="GK191" s="165"/>
      <c r="GL191" s="165"/>
      <c r="GM191" s="165"/>
      <c r="GN191" s="165"/>
      <c r="GO191" s="165"/>
      <c r="GP191" s="165"/>
      <c r="GQ191" s="165"/>
      <c r="GR191" s="165"/>
      <c r="GS191" s="165"/>
      <c r="GT191" s="165"/>
      <c r="GU191" s="165"/>
      <c r="GV191" s="165"/>
      <c r="GW191" s="165"/>
      <c r="GX191" s="165"/>
      <c r="GY191" s="165"/>
      <c r="GZ191" s="165"/>
      <c r="HA191" s="165"/>
      <c r="HB191" s="165"/>
      <c r="HC191" s="165"/>
      <c r="HD191" s="165"/>
      <c r="HE191" s="165"/>
      <c r="HF191" s="165"/>
      <c r="HG191" s="165"/>
      <c r="HH191" s="165"/>
      <c r="HI191" s="165"/>
      <c r="HJ191" s="165"/>
      <c r="HK191" s="165"/>
      <c r="HL191" s="165"/>
      <c r="HM191" s="165"/>
      <c r="HN191" s="165"/>
      <c r="HO191" s="165"/>
      <c r="HP191" s="165"/>
      <c r="HQ191" s="165"/>
      <c r="HR191" s="165"/>
      <c r="HS191" s="165"/>
      <c r="HT191" s="165"/>
      <c r="HU191" s="165"/>
      <c r="HV191" s="165"/>
      <c r="HW191" s="165"/>
      <c r="HX191" s="165"/>
      <c r="HY191" s="165"/>
      <c r="HZ191" s="165"/>
      <c r="IA191" s="165"/>
      <c r="IB191" s="165"/>
      <c r="IC191" s="165"/>
      <c r="ID191" s="165"/>
      <c r="IE191" s="165"/>
      <c r="IF191" s="165"/>
      <c r="IG191" s="165"/>
      <c r="IH191" s="165"/>
      <c r="II191" s="165"/>
      <c r="IJ191" s="165"/>
      <c r="IK191" s="165"/>
      <c r="IL191" s="165"/>
      <c r="IM191" s="165"/>
      <c r="IN191" s="165"/>
      <c r="IO191" s="165"/>
      <c r="IP191" s="165"/>
      <c r="IQ191" s="165"/>
      <c r="IR191" s="165"/>
      <c r="IS191" s="165"/>
      <c r="IT191" s="165"/>
      <c r="IU191" s="165"/>
      <c r="IV191" s="165"/>
      <c r="IW191" s="165"/>
      <c r="IX191" s="165"/>
      <c r="IY191" s="165"/>
      <c r="IZ191" s="165"/>
      <c r="JA191" s="165"/>
      <c r="JB191" s="165"/>
      <c r="JC191" s="165"/>
      <c r="JD191" s="165"/>
      <c r="JE191" s="165"/>
      <c r="JF191" s="165"/>
      <c r="JG191" s="165"/>
      <c r="JH191" s="165"/>
      <c r="JI191" s="165"/>
      <c r="JJ191" s="165"/>
      <c r="JK191" s="165"/>
      <c r="JL191" s="165"/>
      <c r="JM191" s="165"/>
      <c r="JN191" s="165"/>
      <c r="JO191" s="165"/>
      <c r="JP191" s="165"/>
      <c r="JQ191" s="165"/>
      <c r="JR191" s="165"/>
      <c r="JS191" s="165"/>
      <c r="JT191" s="165"/>
      <c r="JU191" s="165"/>
      <c r="JV191" s="165"/>
      <c r="JW191" s="165"/>
      <c r="JX191" s="165"/>
      <c r="JY191" s="165"/>
      <c r="JZ191" s="165"/>
      <c r="KA191" s="165"/>
      <c r="KB191" s="165"/>
      <c r="KC191" s="165"/>
      <c r="KD191" s="165"/>
      <c r="KE191" s="165"/>
      <c r="KF191" s="165"/>
      <c r="KG191" s="165"/>
      <c r="KH191" s="165"/>
      <c r="KI191" s="165"/>
      <c r="KJ191" s="165"/>
      <c r="KK191" s="165"/>
      <c r="KL191" s="165"/>
      <c r="KM191" s="165"/>
      <c r="KN191" s="165"/>
      <c r="KO191" s="165"/>
      <c r="KP191" s="165"/>
      <c r="KQ191" s="165"/>
      <c r="KR191" s="165"/>
      <c r="KS191" s="165"/>
      <c r="KT191" s="165"/>
      <c r="KU191" s="165"/>
      <c r="KV191" s="165"/>
      <c r="KW191" s="165"/>
      <c r="KX191" s="165"/>
      <c r="KY191" s="165"/>
      <c r="KZ191" s="165"/>
      <c r="LA191" s="165"/>
      <c r="LB191" s="165"/>
      <c r="LC191" s="165"/>
      <c r="LD191" s="165"/>
      <c r="LE191" s="165"/>
      <c r="LF191" s="165"/>
      <c r="LG191" s="165"/>
      <c r="LH191" s="165"/>
      <c r="LI191" s="165"/>
      <c r="LJ191" s="165"/>
      <c r="LK191" s="165"/>
      <c r="LL191" s="165"/>
      <c r="LM191" s="165"/>
      <c r="LN191" s="165"/>
      <c r="LO191" s="165"/>
      <c r="LP191" s="165"/>
      <c r="LQ191" s="165"/>
      <c r="LR191" s="165"/>
      <c r="LS191" s="165"/>
      <c r="LT191" s="165"/>
      <c r="LU191" s="165"/>
      <c r="LV191" s="165"/>
      <c r="LW191" s="165"/>
      <c r="LX191" s="165"/>
      <c r="LY191" s="165"/>
      <c r="LZ191" s="165"/>
      <c r="MA191" s="165"/>
      <c r="MB191" s="165"/>
      <c r="MC191" s="165"/>
      <c r="MD191" s="165"/>
      <c r="ME191" s="165"/>
      <c r="MF191" s="165"/>
      <c r="MG191" s="165"/>
      <c r="MH191" s="165"/>
      <c r="MI191" s="165"/>
      <c r="MJ191" s="165"/>
      <c r="MK191" s="165"/>
      <c r="ML191" s="165"/>
      <c r="MM191" s="165"/>
      <c r="MN191" s="165"/>
      <c r="MO191" s="165"/>
      <c r="MP191" s="165"/>
      <c r="MQ191" s="165"/>
      <c r="MR191" s="165"/>
      <c r="MS191" s="165"/>
      <c r="MT191" s="165"/>
      <c r="MU191" s="165"/>
      <c r="MV191" s="165"/>
      <c r="MW191" s="165"/>
      <c r="MX191" s="165"/>
      <c r="MY191" s="165"/>
      <c r="MZ191" s="165"/>
      <c r="NA191" s="165"/>
      <c r="NB191" s="165"/>
      <c r="NC191" s="165"/>
      <c r="ND191" s="165"/>
      <c r="NE191" s="165"/>
      <c r="NF191" s="165"/>
      <c r="NG191" s="165"/>
      <c r="NH191" s="165"/>
      <c r="NI191" s="165"/>
      <c r="NJ191" s="165"/>
      <c r="NK191" s="165"/>
      <c r="NL191" s="165"/>
      <c r="NM191" s="165"/>
      <c r="NN191" s="165"/>
      <c r="NO191" s="165"/>
      <c r="NP191" s="165"/>
      <c r="NQ191" s="165"/>
      <c r="NR191" s="165"/>
      <c r="NS191" s="165"/>
      <c r="NT191" s="165"/>
      <c r="NU191" s="165"/>
      <c r="NV191" s="165"/>
      <c r="NW191" s="165"/>
      <c r="NX191" s="165"/>
      <c r="NY191" s="165"/>
      <c r="NZ191" s="165"/>
      <c r="OA191" s="165"/>
      <c r="OB191" s="165"/>
      <c r="OC191" s="165"/>
      <c r="OD191" s="165"/>
      <c r="OE191" s="165"/>
      <c r="OF191" s="165"/>
      <c r="OG191" s="165"/>
      <c r="OH191" s="165"/>
      <c r="OI191" s="165"/>
      <c r="OJ191" s="165"/>
      <c r="OK191" s="165"/>
      <c r="OL191" s="165"/>
      <c r="OM191" s="165"/>
      <c r="ON191" s="165"/>
      <c r="OO191" s="165"/>
      <c r="OP191" s="165"/>
      <c r="OQ191" s="165"/>
      <c r="OR191" s="165"/>
      <c r="OS191" s="165"/>
      <c r="OT191" s="165"/>
      <c r="OU191" s="165"/>
      <c r="OV191" s="165"/>
      <c r="OW191" s="165"/>
      <c r="OX191" s="165"/>
      <c r="OY191" s="165"/>
      <c r="OZ191" s="165"/>
      <c r="PA191" s="165"/>
      <c r="PB191" s="165"/>
      <c r="PC191" s="165"/>
      <c r="PD191" s="165"/>
      <c r="PE191" s="165"/>
      <c r="PF191" s="165"/>
      <c r="PG191" s="165"/>
      <c r="PH191" s="165"/>
      <c r="PI191" s="165"/>
      <c r="PJ191" s="165"/>
      <c r="PK191" s="165"/>
      <c r="PL191" s="165"/>
      <c r="PM191" s="165"/>
      <c r="PN191" s="165"/>
      <c r="PO191" s="165"/>
      <c r="PP191" s="165"/>
      <c r="PQ191" s="165"/>
      <c r="PR191" s="165"/>
      <c r="PS191" s="165"/>
      <c r="PT191" s="165"/>
      <c r="PU191" s="165"/>
      <c r="PV191" s="165"/>
      <c r="PW191" s="165"/>
      <c r="PX191" s="165"/>
      <c r="PY191" s="165"/>
      <c r="PZ191" s="165"/>
      <c r="QA191" s="165"/>
      <c r="QB191" s="165"/>
      <c r="QC191" s="165"/>
      <c r="QD191" s="165"/>
      <c r="QE191" s="165"/>
      <c r="QF191" s="165"/>
      <c r="QG191" s="165"/>
      <c r="QH191" s="165"/>
      <c r="QI191" s="165"/>
      <c r="QJ191" s="165"/>
      <c r="QK191" s="165"/>
      <c r="QL191" s="165"/>
      <c r="QM191" s="165"/>
      <c r="QN191" s="165"/>
      <c r="QO191" s="165"/>
      <c r="QP191" s="165"/>
      <c r="QQ191" s="165"/>
      <c r="QR191" s="165"/>
      <c r="QS191" s="165"/>
      <c r="QT191" s="165"/>
      <c r="QU191" s="165"/>
      <c r="QV191" s="165"/>
      <c r="QW191" s="165"/>
      <c r="QX191" s="165"/>
      <c r="QY191" s="165"/>
      <c r="QZ191" s="165"/>
      <c r="RA191" s="165"/>
      <c r="RB191" s="165"/>
      <c r="RC191" s="165"/>
      <c r="RD191" s="165"/>
      <c r="RE191" s="165"/>
      <c r="RF191" s="165"/>
      <c r="RG191" s="165"/>
      <c r="RH191" s="165"/>
      <c r="RI191" s="165"/>
      <c r="RJ191" s="165"/>
      <c r="RK191" s="165"/>
      <c r="RL191" s="165"/>
      <c r="RM191" s="165"/>
      <c r="RN191" s="165"/>
      <c r="RO191" s="165"/>
      <c r="RP191" s="165"/>
      <c r="RQ191" s="165"/>
      <c r="RR191" s="165"/>
      <c r="RS191" s="165"/>
      <c r="RT191" s="165"/>
      <c r="RU191" s="165"/>
      <c r="RV191" s="165"/>
      <c r="RW191" s="165"/>
      <c r="RX191" s="165"/>
      <c r="RY191" s="165"/>
      <c r="RZ191" s="165"/>
      <c r="SA191" s="165"/>
      <c r="SB191" s="165"/>
      <c r="SC191" s="165"/>
      <c r="SD191" s="165"/>
      <c r="SE191" s="165"/>
      <c r="SF191" s="165"/>
      <c r="SG191" s="165"/>
      <c r="SH191" s="165"/>
      <c r="SI191" s="165"/>
      <c r="SJ191" s="165"/>
      <c r="SK191" s="165"/>
      <c r="SL191" s="165"/>
      <c r="SM191" s="165"/>
      <c r="SN191" s="165"/>
      <c r="SO191" s="165"/>
      <c r="SP191" s="165"/>
      <c r="SQ191" s="165"/>
      <c r="SR191" s="165"/>
      <c r="SS191" s="165"/>
      <c r="ST191" s="165"/>
      <c r="SU191" s="165"/>
      <c r="SV191" s="165"/>
      <c r="SW191" s="165"/>
      <c r="SX191" s="165"/>
      <c r="SY191" s="165"/>
      <c r="SZ191" s="165"/>
      <c r="TA191" s="165"/>
      <c r="TB191" s="165"/>
      <c r="TC191" s="165"/>
      <c r="TD191" s="165"/>
      <c r="TE191" s="165"/>
      <c r="TF191" s="165"/>
      <c r="TG191" s="165"/>
      <c r="TH191" s="165"/>
      <c r="TI191" s="165"/>
      <c r="TJ191" s="165"/>
      <c r="TK191" s="165"/>
      <c r="TL191" s="165"/>
      <c r="TM191" s="165"/>
      <c r="TN191" s="165"/>
      <c r="TO191" s="165"/>
      <c r="TP191" s="165"/>
      <c r="TQ191" s="165"/>
      <c r="TR191" s="165"/>
      <c r="TS191" s="165"/>
      <c r="TT191" s="165"/>
      <c r="TU191" s="165"/>
      <c r="TV191" s="165"/>
      <c r="TW191" s="165"/>
      <c r="TX191" s="165"/>
      <c r="TY191" s="165"/>
      <c r="TZ191" s="165"/>
      <c r="UA191" s="165"/>
      <c r="UB191" s="165"/>
      <c r="UC191" s="165"/>
      <c r="UD191" s="165"/>
      <c r="UE191" s="165"/>
      <c r="UF191" s="165"/>
      <c r="UG191" s="165"/>
      <c r="UH191" s="165"/>
      <c r="UI191" s="165"/>
      <c r="UJ191" s="165"/>
      <c r="UK191" s="165"/>
      <c r="UL191" s="165"/>
      <c r="UM191" s="165"/>
      <c r="UN191" s="165"/>
      <c r="UO191" s="165"/>
      <c r="UP191" s="165"/>
      <c r="UQ191" s="165"/>
      <c r="UR191" s="165"/>
      <c r="US191" s="165"/>
      <c r="UT191" s="165"/>
      <c r="UU191" s="165"/>
      <c r="UV191" s="165"/>
      <c r="UW191" s="165"/>
      <c r="UX191" s="165"/>
      <c r="UY191" s="165"/>
      <c r="UZ191" s="165"/>
      <c r="VA191" s="165"/>
      <c r="VB191" s="165"/>
      <c r="VC191" s="165"/>
      <c r="VD191" s="165"/>
      <c r="VE191" s="165"/>
      <c r="VF191" s="165"/>
      <c r="VG191" s="165"/>
      <c r="VH191" s="165"/>
      <c r="VI191" s="165"/>
      <c r="VJ191" s="165"/>
      <c r="VK191" s="165"/>
      <c r="VL191" s="165"/>
      <c r="VM191" s="165"/>
      <c r="VN191" s="165"/>
      <c r="VO191" s="165"/>
      <c r="VP191" s="165"/>
      <c r="VQ191" s="165"/>
      <c r="VR191" s="165"/>
      <c r="VS191" s="165"/>
      <c r="VT191" s="165"/>
      <c r="VU191" s="165"/>
      <c r="VV191" s="165"/>
      <c r="VW191" s="165"/>
      <c r="VX191" s="165"/>
      <c r="VY191" s="165"/>
      <c r="VZ191" s="165"/>
      <c r="WA191" s="165"/>
      <c r="WB191" s="165"/>
      <c r="WC191" s="165"/>
      <c r="WD191" s="165"/>
      <c r="WE191" s="165"/>
      <c r="WF191" s="165"/>
      <c r="WG191" s="165"/>
      <c r="WH191" s="165"/>
      <c r="WI191" s="165"/>
      <c r="WJ191" s="165"/>
      <c r="WK191" s="165"/>
      <c r="WL191" s="165"/>
      <c r="WM191" s="165"/>
      <c r="WN191" s="165"/>
      <c r="WO191" s="165"/>
      <c r="WP191" s="165"/>
      <c r="WQ191" s="165"/>
      <c r="WR191" s="165"/>
      <c r="WS191" s="165"/>
      <c r="WT191" s="165"/>
      <c r="WU191" s="165"/>
      <c r="WV191" s="165"/>
      <c r="WW191" s="165"/>
      <c r="WX191" s="165"/>
      <c r="WY191" s="165"/>
      <c r="WZ191" s="165"/>
      <c r="XA191" s="165"/>
      <c r="XB191" s="165"/>
      <c r="XC191" s="165"/>
      <c r="XD191" s="165"/>
      <c r="XE191" s="165"/>
      <c r="XF191" s="165"/>
      <c r="XG191" s="165"/>
      <c r="XH191" s="165"/>
      <c r="XI191" s="165"/>
      <c r="XJ191" s="165"/>
      <c r="XK191" s="165"/>
      <c r="XL191" s="165"/>
      <c r="XM191" s="165"/>
      <c r="XN191" s="165"/>
      <c r="XO191" s="165"/>
      <c r="XP191" s="165"/>
      <c r="XQ191" s="165"/>
      <c r="XR191" s="165"/>
      <c r="XS191" s="165"/>
      <c r="XT191" s="165"/>
      <c r="XU191" s="165"/>
      <c r="XV191" s="165"/>
      <c r="XW191" s="165"/>
      <c r="XX191" s="165"/>
      <c r="XY191" s="165"/>
      <c r="XZ191" s="165"/>
      <c r="YA191" s="165"/>
      <c r="YB191" s="165"/>
      <c r="YC191" s="165"/>
      <c r="YD191" s="165"/>
      <c r="YE191" s="165"/>
      <c r="YF191" s="165"/>
      <c r="YG191" s="165"/>
      <c r="YH191" s="165"/>
      <c r="YI191" s="165"/>
      <c r="YJ191" s="165"/>
      <c r="YK191" s="165"/>
      <c r="YL191" s="165"/>
      <c r="YM191" s="165"/>
      <c r="YN191" s="165"/>
      <c r="YO191" s="165"/>
      <c r="YP191" s="165"/>
      <c r="YQ191" s="165"/>
      <c r="YR191" s="165"/>
      <c r="YS191" s="165"/>
      <c r="YT191" s="165"/>
      <c r="YU191" s="165"/>
      <c r="YV191" s="165"/>
      <c r="YW191" s="165"/>
      <c r="YX191" s="165"/>
      <c r="YY191" s="165"/>
      <c r="YZ191" s="165"/>
      <c r="ZA191" s="165"/>
      <c r="ZB191" s="165"/>
      <c r="ZC191" s="165"/>
      <c r="ZD191" s="165"/>
      <c r="ZE191" s="165"/>
      <c r="ZF191" s="165"/>
      <c r="ZG191" s="165"/>
      <c r="ZH191" s="165"/>
      <c r="ZI191" s="165"/>
      <c r="ZJ191" s="165"/>
      <c r="ZK191" s="165"/>
      <c r="ZL191" s="165"/>
      <c r="ZM191" s="165"/>
      <c r="ZN191" s="165"/>
      <c r="ZO191" s="165"/>
      <c r="ZP191" s="165"/>
      <c r="ZQ191" s="165"/>
      <c r="ZR191" s="165"/>
      <c r="ZS191" s="165"/>
      <c r="ZT191" s="165"/>
      <c r="ZU191" s="165"/>
      <c r="ZV191" s="165"/>
      <c r="ZW191" s="165"/>
      <c r="ZX191" s="165"/>
      <c r="ZY191" s="165"/>
      <c r="ZZ191" s="165"/>
      <c r="AAA191" s="165"/>
      <c r="AAB191" s="165"/>
      <c r="AAC191" s="165"/>
      <c r="AAD191" s="165"/>
      <c r="AAE191" s="165"/>
      <c r="AAF191" s="165"/>
      <c r="AAG191" s="165"/>
      <c r="AAH191" s="165"/>
      <c r="AAI191" s="165"/>
      <c r="AAJ191" s="165"/>
      <c r="AAK191" s="165"/>
      <c r="AAL191" s="165"/>
      <c r="AAM191" s="165"/>
      <c r="AAN191" s="165"/>
      <c r="AAO191" s="165"/>
      <c r="AAP191" s="165"/>
      <c r="AAQ191" s="165"/>
      <c r="AAR191" s="165"/>
      <c r="AAS191" s="165"/>
      <c r="AAT191" s="165"/>
      <c r="AAU191" s="165"/>
      <c r="AAV191" s="165"/>
      <c r="AAW191" s="165"/>
      <c r="AAX191" s="165"/>
      <c r="AAY191" s="165"/>
      <c r="AAZ191" s="165"/>
      <c r="ABA191" s="165"/>
      <c r="ABB191" s="165"/>
      <c r="ABC191" s="165"/>
      <c r="ABD191" s="165"/>
      <c r="ABE191" s="165"/>
      <c r="ABF191" s="165"/>
      <c r="ABG191" s="165"/>
      <c r="ABH191" s="165"/>
      <c r="ABI191" s="165"/>
      <c r="ABJ191" s="165"/>
      <c r="ABK191" s="165"/>
      <c r="ABL191" s="165"/>
      <c r="ABM191" s="165"/>
      <c r="ABN191" s="165"/>
      <c r="ABO191" s="165"/>
      <c r="ABP191" s="165"/>
      <c r="ABQ191" s="165"/>
      <c r="ABR191" s="165"/>
      <c r="ABS191" s="165"/>
      <c r="ABT191" s="165"/>
      <c r="ABU191" s="165"/>
      <c r="ABV191" s="165"/>
      <c r="ABW191" s="165"/>
      <c r="ABX191" s="165"/>
      <c r="ABY191" s="165"/>
      <c r="ABZ191" s="165"/>
      <c r="ACA191" s="165"/>
      <c r="ACB191" s="165"/>
      <c r="ACC191" s="165"/>
      <c r="ACD191" s="165"/>
      <c r="ACE191" s="165"/>
      <c r="ACF191" s="165"/>
      <c r="ACG191" s="165"/>
      <c r="ACH191" s="165"/>
      <c r="ACI191" s="165"/>
      <c r="ACJ191" s="165"/>
      <c r="ACK191" s="165"/>
      <c r="ACL191" s="165"/>
      <c r="ACM191" s="165"/>
      <c r="ACN191" s="165"/>
      <c r="ACO191" s="165"/>
      <c r="ACP191" s="165"/>
      <c r="ACQ191" s="165"/>
      <c r="ACR191" s="165"/>
      <c r="ACS191" s="165"/>
      <c r="ACT191" s="165"/>
      <c r="ACU191" s="165"/>
      <c r="ACV191" s="165"/>
      <c r="ACW191" s="165"/>
      <c r="ACX191" s="165"/>
      <c r="ACY191" s="165"/>
      <c r="ACZ191" s="165"/>
      <c r="ADA191" s="165"/>
      <c r="ADB191" s="165"/>
      <c r="ADC191" s="165"/>
      <c r="ADD191" s="165"/>
      <c r="ADE191" s="165"/>
      <c r="ADF191" s="165"/>
      <c r="ADG191" s="165"/>
      <c r="ADH191" s="165"/>
      <c r="ADI191" s="165"/>
      <c r="ADJ191" s="165"/>
      <c r="ADK191" s="165"/>
      <c r="ADL191" s="165"/>
      <c r="ADM191" s="165"/>
      <c r="ADN191" s="165"/>
      <c r="ADO191" s="165"/>
      <c r="ADP191" s="165"/>
      <c r="ADQ191" s="165"/>
      <c r="ADR191" s="165"/>
      <c r="ADS191" s="165"/>
      <c r="ADT191" s="165"/>
      <c r="ADU191" s="165"/>
      <c r="ADV191" s="165"/>
      <c r="ADW191" s="165"/>
      <c r="ADX191" s="165"/>
      <c r="ADY191" s="165"/>
      <c r="ADZ191" s="165"/>
      <c r="AEA191" s="165"/>
      <c r="AEB191" s="165"/>
      <c r="AEC191" s="165"/>
      <c r="AED191" s="165"/>
      <c r="AEE191" s="165"/>
      <c r="AEF191" s="165"/>
      <c r="AEG191" s="165"/>
      <c r="AEH191" s="165"/>
      <c r="AEI191" s="165"/>
      <c r="AEJ191" s="165"/>
      <c r="AEK191" s="165"/>
      <c r="AEL191" s="165"/>
      <c r="AEM191" s="165"/>
      <c r="AEN191" s="165"/>
      <c r="AEO191" s="165"/>
      <c r="AEP191" s="165"/>
      <c r="AEQ191" s="165"/>
      <c r="AER191" s="165"/>
      <c r="AES191" s="165"/>
      <c r="AET191" s="165"/>
      <c r="AEU191" s="165"/>
      <c r="AEV191" s="165"/>
      <c r="AEW191" s="165"/>
      <c r="AEX191" s="165"/>
      <c r="AEY191" s="165"/>
      <c r="AEZ191" s="165"/>
      <c r="AFA191" s="165"/>
      <c r="AFB191" s="165"/>
      <c r="AFC191" s="165"/>
      <c r="AFD191" s="165"/>
      <c r="AFE191" s="165"/>
      <c r="AFF191" s="165"/>
      <c r="AFG191" s="165"/>
      <c r="AFH191" s="165"/>
      <c r="AFI191" s="165"/>
      <c r="AFJ191" s="165"/>
      <c r="AFK191" s="165"/>
      <c r="AFL191" s="165"/>
      <c r="AFM191" s="165"/>
      <c r="AFN191" s="165"/>
      <c r="AFO191" s="165"/>
      <c r="AFP191" s="165"/>
      <c r="AFQ191" s="165"/>
      <c r="AFR191" s="165"/>
      <c r="AFS191" s="165"/>
      <c r="AFT191" s="165"/>
      <c r="AFU191" s="165"/>
      <c r="AFV191" s="165"/>
      <c r="AFW191" s="165"/>
      <c r="AFX191" s="165"/>
      <c r="AFY191" s="165"/>
      <c r="AFZ191" s="165"/>
      <c r="AGA191" s="165"/>
      <c r="AGB191" s="165"/>
      <c r="AGC191" s="165"/>
      <c r="AGD191" s="165"/>
      <c r="AGE191" s="165"/>
      <c r="AGF191" s="165"/>
      <c r="AGG191" s="165"/>
      <c r="AGH191" s="165"/>
      <c r="AGI191" s="165"/>
      <c r="AGJ191" s="165"/>
      <c r="AGK191" s="165"/>
      <c r="AGL191" s="165"/>
      <c r="AGM191" s="165"/>
      <c r="AGN191" s="165"/>
      <c r="AGO191" s="165"/>
      <c r="AGP191" s="165"/>
      <c r="AGQ191" s="165"/>
      <c r="AGR191" s="165"/>
      <c r="AGS191" s="165"/>
      <c r="AGT191" s="165"/>
      <c r="AGU191" s="165"/>
      <c r="AGV191" s="165"/>
      <c r="AGW191" s="165"/>
      <c r="AGX191" s="165"/>
      <c r="AGY191" s="165"/>
      <c r="AGZ191" s="165"/>
      <c r="AHA191" s="165"/>
      <c r="AHB191" s="165"/>
      <c r="AHC191" s="165"/>
      <c r="AHD191" s="165"/>
      <c r="AHE191" s="165"/>
      <c r="AHF191" s="165"/>
      <c r="AHG191" s="165"/>
      <c r="AHH191" s="165"/>
      <c r="AHI191" s="165"/>
      <c r="AHJ191" s="165"/>
      <c r="AHK191" s="165"/>
      <c r="AHL191" s="165"/>
      <c r="AHM191" s="165"/>
      <c r="AHN191" s="165"/>
      <c r="AHO191" s="165"/>
      <c r="AHP191" s="165"/>
      <c r="AHQ191" s="165"/>
      <c r="AHR191" s="165"/>
      <c r="AHS191" s="165"/>
      <c r="AHT191" s="165"/>
      <c r="AHU191" s="165"/>
      <c r="AHV191" s="165"/>
      <c r="AHW191" s="165"/>
      <c r="AHX191" s="165"/>
      <c r="AHY191" s="165"/>
      <c r="AHZ191" s="165"/>
      <c r="AIA191" s="165"/>
      <c r="AIB191" s="165"/>
      <c r="AIC191" s="165"/>
      <c r="AID191" s="165"/>
      <c r="AIE191" s="165"/>
      <c r="AIF191" s="165"/>
      <c r="AIG191" s="165"/>
      <c r="AIH191" s="165"/>
      <c r="AII191" s="165"/>
      <c r="AIJ191" s="165"/>
      <c r="AIK191" s="165"/>
      <c r="AIL191" s="165"/>
      <c r="AIM191" s="165"/>
      <c r="AIN191" s="165"/>
      <c r="AIO191" s="165"/>
      <c r="AIP191" s="165"/>
      <c r="AIQ191" s="165"/>
      <c r="AIR191" s="165"/>
      <c r="AIS191" s="165"/>
      <c r="AIT191" s="165"/>
      <c r="AIU191" s="165"/>
      <c r="AIV191" s="165"/>
      <c r="AIW191" s="165"/>
      <c r="AIX191" s="165"/>
      <c r="AIY191" s="165"/>
      <c r="AIZ191" s="165"/>
      <c r="AJA191" s="165"/>
      <c r="AJB191" s="165"/>
      <c r="AJC191" s="165"/>
      <c r="AJD191" s="165"/>
      <c r="AJE191" s="165"/>
      <c r="AJF191" s="165"/>
      <c r="AJG191" s="165"/>
      <c r="AJH191" s="165"/>
      <c r="AJI191" s="165"/>
      <c r="AJJ191" s="165"/>
      <c r="AJK191" s="165"/>
      <c r="AJL191" s="165"/>
      <c r="AJM191" s="165"/>
      <c r="AJN191" s="165"/>
      <c r="AJO191" s="165"/>
      <c r="AJP191" s="165"/>
      <c r="AJQ191" s="165"/>
      <c r="AJR191" s="165"/>
      <c r="AJS191" s="165"/>
      <c r="AJT191" s="165"/>
      <c r="AJU191" s="165"/>
      <c r="AJV191" s="165"/>
      <c r="AJW191" s="165"/>
      <c r="AJX191" s="165"/>
      <c r="AJY191" s="165"/>
      <c r="AJZ191" s="165"/>
      <c r="AKA191" s="165"/>
      <c r="AKB191" s="165"/>
      <c r="AKC191" s="165"/>
      <c r="AKD191" s="165"/>
      <c r="AKE191" s="165"/>
      <c r="AKF191" s="165"/>
      <c r="AKG191" s="165"/>
      <c r="AKH191" s="165"/>
      <c r="AKI191" s="165"/>
      <c r="AKJ191" s="165"/>
      <c r="AKK191" s="165"/>
      <c r="AKL191" s="165"/>
      <c r="AKM191" s="165"/>
      <c r="AKN191" s="165"/>
      <c r="AKO191" s="165"/>
      <c r="AKP191" s="165"/>
      <c r="AKQ191" s="165"/>
      <c r="AKR191" s="165"/>
      <c r="AKS191" s="165"/>
      <c r="AKT191" s="165"/>
      <c r="AKU191" s="165"/>
      <c r="AKV191" s="165"/>
      <c r="AKW191" s="165"/>
      <c r="AKX191" s="165"/>
      <c r="AKY191" s="165"/>
      <c r="AKZ191" s="165"/>
      <c r="ALA191" s="165"/>
      <c r="ALB191" s="165"/>
      <c r="ALC191" s="165"/>
      <c r="ALD191" s="165"/>
      <c r="ALE191" s="165"/>
      <c r="ALF191" s="165"/>
      <c r="ALG191" s="165"/>
      <c r="ALH191" s="165"/>
      <c r="ALI191" s="165"/>
      <c r="ALJ191" s="165"/>
      <c r="ALK191" s="165"/>
      <c r="ALL191" s="165"/>
      <c r="ALM191" s="165"/>
      <c r="ALN191" s="165"/>
      <c r="ALO191" s="165"/>
      <c r="ALP191" s="165"/>
      <c r="ALQ191" s="165"/>
      <c r="ALR191" s="165"/>
      <c r="ALS191" s="165"/>
      <c r="ALT191" s="165"/>
      <c r="ALU191" s="165"/>
      <c r="ALV191" s="165"/>
      <c r="ALW191" s="165"/>
      <c r="ALX191" s="165"/>
      <c r="ALY191" s="165"/>
      <c r="ALZ191" s="165"/>
      <c r="AMA191" s="165"/>
      <c r="AMB191" s="165"/>
      <c r="AMC191" s="165"/>
      <c r="AMD191" s="165"/>
      <c r="AME191" s="165"/>
      <c r="AMF191" s="165"/>
      <c r="AMG191" s="165"/>
      <c r="AMH191" s="165"/>
      <c r="AMI191" s="165"/>
      <c r="AMJ191" s="165"/>
    </row>
    <row r="192" spans="1:1024" s="166" customFormat="1" ht="21.75" customHeight="1" x14ac:dyDescent="0.2">
      <c r="A192" s="247"/>
      <c r="B192" s="447"/>
      <c r="C192" s="251" t="s">
        <v>23</v>
      </c>
      <c r="D192" s="249">
        <f t="shared" si="3"/>
        <v>2296</v>
      </c>
      <c r="E192" s="250">
        <v>50</v>
      </c>
      <c r="F192" s="250">
        <v>30</v>
      </c>
      <c r="G192" s="250">
        <v>497</v>
      </c>
      <c r="H192" s="250">
        <v>512</v>
      </c>
      <c r="I192" s="250">
        <v>5</v>
      </c>
      <c r="J192" s="250">
        <v>125</v>
      </c>
      <c r="K192" s="250">
        <v>16</v>
      </c>
      <c r="L192" s="250">
        <v>213</v>
      </c>
      <c r="M192" s="250">
        <v>72</v>
      </c>
      <c r="N192" s="250">
        <v>277</v>
      </c>
      <c r="O192" s="250">
        <v>3</v>
      </c>
      <c r="P192" s="250">
        <v>47</v>
      </c>
      <c r="Q192" s="250">
        <v>67</v>
      </c>
      <c r="R192" s="250">
        <v>107</v>
      </c>
      <c r="S192" s="250">
        <v>81</v>
      </c>
      <c r="T192" s="250">
        <v>194</v>
      </c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5"/>
      <c r="BN192" s="165"/>
      <c r="BO192" s="165"/>
      <c r="BP192" s="165"/>
      <c r="BQ192" s="165"/>
      <c r="BR192" s="165"/>
      <c r="BS192" s="165"/>
      <c r="BT192" s="165"/>
      <c r="BU192" s="165"/>
      <c r="BV192" s="165"/>
      <c r="BW192" s="165"/>
      <c r="BX192" s="165"/>
      <c r="BY192" s="165"/>
      <c r="BZ192" s="165"/>
      <c r="CA192" s="165"/>
      <c r="CB192" s="165"/>
      <c r="CC192" s="165"/>
      <c r="CD192" s="165"/>
      <c r="CE192" s="165"/>
      <c r="CF192" s="165"/>
      <c r="CG192" s="165"/>
      <c r="CH192" s="165"/>
      <c r="CI192" s="165"/>
      <c r="CJ192" s="165"/>
      <c r="CK192" s="165"/>
      <c r="CL192" s="165"/>
      <c r="CM192" s="165"/>
      <c r="CN192" s="165"/>
      <c r="CO192" s="165"/>
      <c r="CP192" s="165"/>
      <c r="CQ192" s="165"/>
      <c r="CR192" s="165"/>
      <c r="CS192" s="165"/>
      <c r="CT192" s="165"/>
      <c r="CU192" s="165"/>
      <c r="CV192" s="165"/>
      <c r="CW192" s="165"/>
      <c r="CX192" s="165"/>
      <c r="CY192" s="165"/>
      <c r="CZ192" s="165"/>
      <c r="DA192" s="165"/>
      <c r="DB192" s="165"/>
      <c r="DC192" s="165"/>
      <c r="DD192" s="165"/>
      <c r="DE192" s="165"/>
      <c r="DF192" s="165"/>
      <c r="DG192" s="165"/>
      <c r="DH192" s="165"/>
      <c r="DI192" s="165"/>
      <c r="DJ192" s="165"/>
      <c r="DK192" s="165"/>
      <c r="DL192" s="165"/>
      <c r="DM192" s="165"/>
      <c r="DN192" s="165"/>
      <c r="DO192" s="165"/>
      <c r="DP192" s="165"/>
      <c r="DQ192" s="165"/>
      <c r="DR192" s="165"/>
      <c r="DS192" s="165"/>
      <c r="DT192" s="165"/>
      <c r="DU192" s="165"/>
      <c r="DV192" s="165"/>
      <c r="DW192" s="165"/>
      <c r="DX192" s="165"/>
      <c r="DY192" s="165"/>
      <c r="DZ192" s="165"/>
      <c r="EA192" s="165"/>
      <c r="EB192" s="165"/>
      <c r="EC192" s="165"/>
      <c r="ED192" s="165"/>
      <c r="EE192" s="165"/>
      <c r="EF192" s="165"/>
      <c r="EG192" s="165"/>
      <c r="EH192" s="165"/>
      <c r="EI192" s="165"/>
      <c r="EJ192" s="165"/>
      <c r="EK192" s="165"/>
      <c r="EL192" s="165"/>
      <c r="EM192" s="165"/>
      <c r="EN192" s="165"/>
      <c r="EO192" s="165"/>
      <c r="EP192" s="165"/>
      <c r="EQ192" s="165"/>
      <c r="ER192" s="165"/>
      <c r="ES192" s="165"/>
      <c r="ET192" s="165"/>
      <c r="EU192" s="165"/>
      <c r="EV192" s="165"/>
      <c r="EW192" s="165"/>
      <c r="EX192" s="165"/>
      <c r="EY192" s="165"/>
      <c r="EZ192" s="165"/>
      <c r="FA192" s="165"/>
      <c r="FB192" s="165"/>
      <c r="FC192" s="165"/>
      <c r="FD192" s="165"/>
      <c r="FE192" s="165"/>
      <c r="FF192" s="165"/>
      <c r="FG192" s="165"/>
      <c r="FH192" s="165"/>
      <c r="FI192" s="165"/>
      <c r="FJ192" s="165"/>
      <c r="FK192" s="165"/>
      <c r="FL192" s="165"/>
      <c r="FM192" s="165"/>
      <c r="FN192" s="165"/>
      <c r="FO192" s="165"/>
      <c r="FP192" s="165"/>
      <c r="FQ192" s="165"/>
      <c r="FR192" s="165"/>
      <c r="FS192" s="165"/>
      <c r="FT192" s="165"/>
      <c r="FU192" s="165"/>
      <c r="FV192" s="165"/>
      <c r="FW192" s="165"/>
      <c r="FX192" s="165"/>
      <c r="FY192" s="165"/>
      <c r="FZ192" s="165"/>
      <c r="GA192" s="165"/>
      <c r="GB192" s="165"/>
      <c r="GC192" s="165"/>
      <c r="GD192" s="165"/>
      <c r="GE192" s="165"/>
      <c r="GF192" s="165"/>
      <c r="GG192" s="165"/>
      <c r="GH192" s="165"/>
      <c r="GI192" s="165"/>
      <c r="GJ192" s="165"/>
      <c r="GK192" s="165"/>
      <c r="GL192" s="165"/>
      <c r="GM192" s="165"/>
      <c r="GN192" s="165"/>
      <c r="GO192" s="165"/>
      <c r="GP192" s="165"/>
      <c r="GQ192" s="165"/>
      <c r="GR192" s="165"/>
      <c r="GS192" s="165"/>
      <c r="GT192" s="165"/>
      <c r="GU192" s="165"/>
      <c r="GV192" s="165"/>
      <c r="GW192" s="165"/>
      <c r="GX192" s="165"/>
      <c r="GY192" s="165"/>
      <c r="GZ192" s="165"/>
      <c r="HA192" s="165"/>
      <c r="HB192" s="165"/>
      <c r="HC192" s="165"/>
      <c r="HD192" s="165"/>
      <c r="HE192" s="165"/>
      <c r="HF192" s="165"/>
      <c r="HG192" s="165"/>
      <c r="HH192" s="165"/>
      <c r="HI192" s="165"/>
      <c r="HJ192" s="165"/>
      <c r="HK192" s="165"/>
      <c r="HL192" s="165"/>
      <c r="HM192" s="165"/>
      <c r="HN192" s="165"/>
      <c r="HO192" s="165"/>
      <c r="HP192" s="165"/>
      <c r="HQ192" s="165"/>
      <c r="HR192" s="165"/>
      <c r="HS192" s="165"/>
      <c r="HT192" s="165"/>
      <c r="HU192" s="165"/>
      <c r="HV192" s="165"/>
      <c r="HW192" s="165"/>
      <c r="HX192" s="165"/>
      <c r="HY192" s="165"/>
      <c r="HZ192" s="165"/>
      <c r="IA192" s="165"/>
      <c r="IB192" s="165"/>
      <c r="IC192" s="165"/>
      <c r="ID192" s="165"/>
      <c r="IE192" s="165"/>
      <c r="IF192" s="165"/>
      <c r="IG192" s="165"/>
      <c r="IH192" s="165"/>
      <c r="II192" s="165"/>
      <c r="IJ192" s="165"/>
      <c r="IK192" s="165"/>
      <c r="IL192" s="165"/>
      <c r="IM192" s="165"/>
      <c r="IN192" s="165"/>
      <c r="IO192" s="165"/>
      <c r="IP192" s="165"/>
      <c r="IQ192" s="165"/>
      <c r="IR192" s="165"/>
      <c r="IS192" s="165"/>
      <c r="IT192" s="165"/>
      <c r="IU192" s="165"/>
      <c r="IV192" s="165"/>
      <c r="IW192" s="165"/>
      <c r="IX192" s="165"/>
      <c r="IY192" s="165"/>
      <c r="IZ192" s="165"/>
      <c r="JA192" s="165"/>
      <c r="JB192" s="165"/>
      <c r="JC192" s="165"/>
      <c r="JD192" s="165"/>
      <c r="JE192" s="165"/>
      <c r="JF192" s="165"/>
      <c r="JG192" s="165"/>
      <c r="JH192" s="165"/>
      <c r="JI192" s="165"/>
      <c r="JJ192" s="165"/>
      <c r="JK192" s="165"/>
      <c r="JL192" s="165"/>
      <c r="JM192" s="165"/>
      <c r="JN192" s="165"/>
      <c r="JO192" s="165"/>
      <c r="JP192" s="165"/>
      <c r="JQ192" s="165"/>
      <c r="JR192" s="165"/>
      <c r="JS192" s="165"/>
      <c r="JT192" s="165"/>
      <c r="JU192" s="165"/>
      <c r="JV192" s="165"/>
      <c r="JW192" s="165"/>
      <c r="JX192" s="165"/>
      <c r="JY192" s="165"/>
      <c r="JZ192" s="165"/>
      <c r="KA192" s="165"/>
      <c r="KB192" s="165"/>
      <c r="KC192" s="165"/>
      <c r="KD192" s="165"/>
      <c r="KE192" s="165"/>
      <c r="KF192" s="165"/>
      <c r="KG192" s="165"/>
      <c r="KH192" s="165"/>
      <c r="KI192" s="165"/>
      <c r="KJ192" s="165"/>
      <c r="KK192" s="165"/>
      <c r="KL192" s="165"/>
      <c r="KM192" s="165"/>
      <c r="KN192" s="165"/>
      <c r="KO192" s="165"/>
      <c r="KP192" s="165"/>
      <c r="KQ192" s="165"/>
      <c r="KR192" s="165"/>
      <c r="KS192" s="165"/>
      <c r="KT192" s="165"/>
      <c r="KU192" s="165"/>
      <c r="KV192" s="165"/>
      <c r="KW192" s="165"/>
      <c r="KX192" s="165"/>
      <c r="KY192" s="165"/>
      <c r="KZ192" s="165"/>
      <c r="LA192" s="165"/>
      <c r="LB192" s="165"/>
      <c r="LC192" s="165"/>
      <c r="LD192" s="165"/>
      <c r="LE192" s="165"/>
      <c r="LF192" s="165"/>
      <c r="LG192" s="165"/>
      <c r="LH192" s="165"/>
      <c r="LI192" s="165"/>
      <c r="LJ192" s="165"/>
      <c r="LK192" s="165"/>
      <c r="LL192" s="165"/>
      <c r="LM192" s="165"/>
      <c r="LN192" s="165"/>
      <c r="LO192" s="165"/>
      <c r="LP192" s="165"/>
      <c r="LQ192" s="165"/>
      <c r="LR192" s="165"/>
      <c r="LS192" s="165"/>
      <c r="LT192" s="165"/>
      <c r="LU192" s="165"/>
      <c r="LV192" s="165"/>
      <c r="LW192" s="165"/>
      <c r="LX192" s="165"/>
      <c r="LY192" s="165"/>
      <c r="LZ192" s="165"/>
      <c r="MA192" s="165"/>
      <c r="MB192" s="165"/>
      <c r="MC192" s="165"/>
      <c r="MD192" s="165"/>
      <c r="ME192" s="165"/>
      <c r="MF192" s="165"/>
      <c r="MG192" s="165"/>
      <c r="MH192" s="165"/>
      <c r="MI192" s="165"/>
      <c r="MJ192" s="165"/>
      <c r="MK192" s="165"/>
      <c r="ML192" s="165"/>
      <c r="MM192" s="165"/>
      <c r="MN192" s="165"/>
      <c r="MO192" s="165"/>
      <c r="MP192" s="165"/>
      <c r="MQ192" s="165"/>
      <c r="MR192" s="165"/>
      <c r="MS192" s="165"/>
      <c r="MT192" s="165"/>
      <c r="MU192" s="165"/>
      <c r="MV192" s="165"/>
      <c r="MW192" s="165"/>
      <c r="MX192" s="165"/>
      <c r="MY192" s="165"/>
      <c r="MZ192" s="165"/>
      <c r="NA192" s="165"/>
      <c r="NB192" s="165"/>
      <c r="NC192" s="165"/>
      <c r="ND192" s="165"/>
      <c r="NE192" s="165"/>
      <c r="NF192" s="165"/>
      <c r="NG192" s="165"/>
      <c r="NH192" s="165"/>
      <c r="NI192" s="165"/>
      <c r="NJ192" s="165"/>
      <c r="NK192" s="165"/>
      <c r="NL192" s="165"/>
      <c r="NM192" s="165"/>
      <c r="NN192" s="165"/>
      <c r="NO192" s="165"/>
      <c r="NP192" s="165"/>
      <c r="NQ192" s="165"/>
      <c r="NR192" s="165"/>
      <c r="NS192" s="165"/>
      <c r="NT192" s="165"/>
      <c r="NU192" s="165"/>
      <c r="NV192" s="165"/>
      <c r="NW192" s="165"/>
      <c r="NX192" s="165"/>
      <c r="NY192" s="165"/>
      <c r="NZ192" s="165"/>
      <c r="OA192" s="165"/>
      <c r="OB192" s="165"/>
      <c r="OC192" s="165"/>
      <c r="OD192" s="165"/>
      <c r="OE192" s="165"/>
      <c r="OF192" s="165"/>
      <c r="OG192" s="165"/>
      <c r="OH192" s="165"/>
      <c r="OI192" s="165"/>
      <c r="OJ192" s="165"/>
      <c r="OK192" s="165"/>
      <c r="OL192" s="165"/>
      <c r="OM192" s="165"/>
      <c r="ON192" s="165"/>
      <c r="OO192" s="165"/>
      <c r="OP192" s="165"/>
      <c r="OQ192" s="165"/>
      <c r="OR192" s="165"/>
      <c r="OS192" s="165"/>
      <c r="OT192" s="165"/>
      <c r="OU192" s="165"/>
      <c r="OV192" s="165"/>
      <c r="OW192" s="165"/>
      <c r="OX192" s="165"/>
      <c r="OY192" s="165"/>
      <c r="OZ192" s="165"/>
      <c r="PA192" s="165"/>
      <c r="PB192" s="165"/>
      <c r="PC192" s="165"/>
      <c r="PD192" s="165"/>
      <c r="PE192" s="165"/>
      <c r="PF192" s="165"/>
      <c r="PG192" s="165"/>
      <c r="PH192" s="165"/>
      <c r="PI192" s="165"/>
      <c r="PJ192" s="165"/>
      <c r="PK192" s="165"/>
      <c r="PL192" s="165"/>
      <c r="PM192" s="165"/>
      <c r="PN192" s="165"/>
      <c r="PO192" s="165"/>
      <c r="PP192" s="165"/>
      <c r="PQ192" s="165"/>
      <c r="PR192" s="165"/>
      <c r="PS192" s="165"/>
      <c r="PT192" s="165"/>
      <c r="PU192" s="165"/>
      <c r="PV192" s="165"/>
      <c r="PW192" s="165"/>
      <c r="PX192" s="165"/>
      <c r="PY192" s="165"/>
      <c r="PZ192" s="165"/>
      <c r="QA192" s="165"/>
      <c r="QB192" s="165"/>
      <c r="QC192" s="165"/>
      <c r="QD192" s="165"/>
      <c r="QE192" s="165"/>
      <c r="QF192" s="165"/>
      <c r="QG192" s="165"/>
      <c r="QH192" s="165"/>
      <c r="QI192" s="165"/>
      <c r="QJ192" s="165"/>
      <c r="QK192" s="165"/>
      <c r="QL192" s="165"/>
      <c r="QM192" s="165"/>
      <c r="QN192" s="165"/>
      <c r="QO192" s="165"/>
      <c r="QP192" s="165"/>
      <c r="QQ192" s="165"/>
      <c r="QR192" s="165"/>
      <c r="QS192" s="165"/>
      <c r="QT192" s="165"/>
      <c r="QU192" s="165"/>
      <c r="QV192" s="165"/>
      <c r="QW192" s="165"/>
      <c r="QX192" s="165"/>
      <c r="QY192" s="165"/>
      <c r="QZ192" s="165"/>
      <c r="RA192" s="165"/>
      <c r="RB192" s="165"/>
      <c r="RC192" s="165"/>
      <c r="RD192" s="165"/>
      <c r="RE192" s="165"/>
      <c r="RF192" s="165"/>
      <c r="RG192" s="165"/>
      <c r="RH192" s="165"/>
      <c r="RI192" s="165"/>
      <c r="RJ192" s="165"/>
      <c r="RK192" s="165"/>
      <c r="RL192" s="165"/>
      <c r="RM192" s="165"/>
      <c r="RN192" s="165"/>
      <c r="RO192" s="165"/>
      <c r="RP192" s="165"/>
      <c r="RQ192" s="165"/>
      <c r="RR192" s="165"/>
      <c r="RS192" s="165"/>
      <c r="RT192" s="165"/>
      <c r="RU192" s="165"/>
      <c r="RV192" s="165"/>
      <c r="RW192" s="165"/>
      <c r="RX192" s="165"/>
      <c r="RY192" s="165"/>
      <c r="RZ192" s="165"/>
      <c r="SA192" s="165"/>
      <c r="SB192" s="165"/>
      <c r="SC192" s="165"/>
      <c r="SD192" s="165"/>
      <c r="SE192" s="165"/>
      <c r="SF192" s="165"/>
      <c r="SG192" s="165"/>
      <c r="SH192" s="165"/>
      <c r="SI192" s="165"/>
      <c r="SJ192" s="165"/>
      <c r="SK192" s="165"/>
      <c r="SL192" s="165"/>
      <c r="SM192" s="165"/>
      <c r="SN192" s="165"/>
      <c r="SO192" s="165"/>
      <c r="SP192" s="165"/>
      <c r="SQ192" s="165"/>
      <c r="SR192" s="165"/>
      <c r="SS192" s="165"/>
      <c r="ST192" s="165"/>
      <c r="SU192" s="165"/>
      <c r="SV192" s="165"/>
      <c r="SW192" s="165"/>
      <c r="SX192" s="165"/>
      <c r="SY192" s="165"/>
      <c r="SZ192" s="165"/>
      <c r="TA192" s="165"/>
      <c r="TB192" s="165"/>
      <c r="TC192" s="165"/>
      <c r="TD192" s="165"/>
      <c r="TE192" s="165"/>
      <c r="TF192" s="165"/>
      <c r="TG192" s="165"/>
      <c r="TH192" s="165"/>
      <c r="TI192" s="165"/>
      <c r="TJ192" s="165"/>
      <c r="TK192" s="165"/>
      <c r="TL192" s="165"/>
      <c r="TM192" s="165"/>
      <c r="TN192" s="165"/>
      <c r="TO192" s="165"/>
      <c r="TP192" s="165"/>
      <c r="TQ192" s="165"/>
      <c r="TR192" s="165"/>
      <c r="TS192" s="165"/>
      <c r="TT192" s="165"/>
      <c r="TU192" s="165"/>
      <c r="TV192" s="165"/>
      <c r="TW192" s="165"/>
      <c r="TX192" s="165"/>
      <c r="TY192" s="165"/>
      <c r="TZ192" s="165"/>
      <c r="UA192" s="165"/>
      <c r="UB192" s="165"/>
      <c r="UC192" s="165"/>
      <c r="UD192" s="165"/>
      <c r="UE192" s="165"/>
      <c r="UF192" s="165"/>
      <c r="UG192" s="165"/>
      <c r="UH192" s="165"/>
      <c r="UI192" s="165"/>
      <c r="UJ192" s="165"/>
      <c r="UK192" s="165"/>
      <c r="UL192" s="165"/>
      <c r="UM192" s="165"/>
      <c r="UN192" s="165"/>
      <c r="UO192" s="165"/>
      <c r="UP192" s="165"/>
      <c r="UQ192" s="165"/>
      <c r="UR192" s="165"/>
      <c r="US192" s="165"/>
      <c r="UT192" s="165"/>
      <c r="UU192" s="165"/>
      <c r="UV192" s="165"/>
      <c r="UW192" s="165"/>
      <c r="UX192" s="165"/>
      <c r="UY192" s="165"/>
      <c r="UZ192" s="165"/>
      <c r="VA192" s="165"/>
      <c r="VB192" s="165"/>
      <c r="VC192" s="165"/>
      <c r="VD192" s="165"/>
      <c r="VE192" s="165"/>
      <c r="VF192" s="165"/>
      <c r="VG192" s="165"/>
      <c r="VH192" s="165"/>
      <c r="VI192" s="165"/>
      <c r="VJ192" s="165"/>
      <c r="VK192" s="165"/>
      <c r="VL192" s="165"/>
      <c r="VM192" s="165"/>
      <c r="VN192" s="165"/>
      <c r="VO192" s="165"/>
      <c r="VP192" s="165"/>
      <c r="VQ192" s="165"/>
      <c r="VR192" s="165"/>
      <c r="VS192" s="165"/>
      <c r="VT192" s="165"/>
      <c r="VU192" s="165"/>
      <c r="VV192" s="165"/>
      <c r="VW192" s="165"/>
      <c r="VX192" s="165"/>
      <c r="VY192" s="165"/>
      <c r="VZ192" s="165"/>
      <c r="WA192" s="165"/>
      <c r="WB192" s="165"/>
      <c r="WC192" s="165"/>
      <c r="WD192" s="165"/>
      <c r="WE192" s="165"/>
      <c r="WF192" s="165"/>
      <c r="WG192" s="165"/>
      <c r="WH192" s="165"/>
      <c r="WI192" s="165"/>
      <c r="WJ192" s="165"/>
      <c r="WK192" s="165"/>
      <c r="WL192" s="165"/>
      <c r="WM192" s="165"/>
      <c r="WN192" s="165"/>
      <c r="WO192" s="165"/>
      <c r="WP192" s="165"/>
      <c r="WQ192" s="165"/>
      <c r="WR192" s="165"/>
      <c r="WS192" s="165"/>
      <c r="WT192" s="165"/>
      <c r="WU192" s="165"/>
      <c r="WV192" s="165"/>
      <c r="WW192" s="165"/>
      <c r="WX192" s="165"/>
      <c r="WY192" s="165"/>
      <c r="WZ192" s="165"/>
      <c r="XA192" s="165"/>
      <c r="XB192" s="165"/>
      <c r="XC192" s="165"/>
      <c r="XD192" s="165"/>
      <c r="XE192" s="165"/>
      <c r="XF192" s="165"/>
      <c r="XG192" s="165"/>
      <c r="XH192" s="165"/>
      <c r="XI192" s="165"/>
      <c r="XJ192" s="165"/>
      <c r="XK192" s="165"/>
      <c r="XL192" s="165"/>
      <c r="XM192" s="165"/>
      <c r="XN192" s="165"/>
      <c r="XO192" s="165"/>
      <c r="XP192" s="165"/>
      <c r="XQ192" s="165"/>
      <c r="XR192" s="165"/>
      <c r="XS192" s="165"/>
      <c r="XT192" s="165"/>
      <c r="XU192" s="165"/>
      <c r="XV192" s="165"/>
      <c r="XW192" s="165"/>
      <c r="XX192" s="165"/>
      <c r="XY192" s="165"/>
      <c r="XZ192" s="165"/>
      <c r="YA192" s="165"/>
      <c r="YB192" s="165"/>
      <c r="YC192" s="165"/>
      <c r="YD192" s="165"/>
      <c r="YE192" s="165"/>
      <c r="YF192" s="165"/>
      <c r="YG192" s="165"/>
      <c r="YH192" s="165"/>
      <c r="YI192" s="165"/>
      <c r="YJ192" s="165"/>
      <c r="YK192" s="165"/>
      <c r="YL192" s="165"/>
      <c r="YM192" s="165"/>
      <c r="YN192" s="165"/>
      <c r="YO192" s="165"/>
      <c r="YP192" s="165"/>
      <c r="YQ192" s="165"/>
      <c r="YR192" s="165"/>
      <c r="YS192" s="165"/>
      <c r="YT192" s="165"/>
      <c r="YU192" s="165"/>
      <c r="YV192" s="165"/>
      <c r="YW192" s="165"/>
      <c r="YX192" s="165"/>
      <c r="YY192" s="165"/>
      <c r="YZ192" s="165"/>
      <c r="ZA192" s="165"/>
      <c r="ZB192" s="165"/>
      <c r="ZC192" s="165"/>
      <c r="ZD192" s="165"/>
      <c r="ZE192" s="165"/>
      <c r="ZF192" s="165"/>
      <c r="ZG192" s="165"/>
      <c r="ZH192" s="165"/>
      <c r="ZI192" s="165"/>
      <c r="ZJ192" s="165"/>
      <c r="ZK192" s="165"/>
      <c r="ZL192" s="165"/>
      <c r="ZM192" s="165"/>
      <c r="ZN192" s="165"/>
      <c r="ZO192" s="165"/>
      <c r="ZP192" s="165"/>
      <c r="ZQ192" s="165"/>
      <c r="ZR192" s="165"/>
      <c r="ZS192" s="165"/>
      <c r="ZT192" s="165"/>
      <c r="ZU192" s="165"/>
      <c r="ZV192" s="165"/>
      <c r="ZW192" s="165"/>
      <c r="ZX192" s="165"/>
      <c r="ZY192" s="165"/>
      <c r="ZZ192" s="165"/>
      <c r="AAA192" s="165"/>
      <c r="AAB192" s="165"/>
      <c r="AAC192" s="165"/>
      <c r="AAD192" s="165"/>
      <c r="AAE192" s="165"/>
      <c r="AAF192" s="165"/>
      <c r="AAG192" s="165"/>
      <c r="AAH192" s="165"/>
      <c r="AAI192" s="165"/>
      <c r="AAJ192" s="165"/>
      <c r="AAK192" s="165"/>
      <c r="AAL192" s="165"/>
      <c r="AAM192" s="165"/>
      <c r="AAN192" s="165"/>
      <c r="AAO192" s="165"/>
      <c r="AAP192" s="165"/>
      <c r="AAQ192" s="165"/>
      <c r="AAR192" s="165"/>
      <c r="AAS192" s="165"/>
      <c r="AAT192" s="165"/>
      <c r="AAU192" s="165"/>
      <c r="AAV192" s="165"/>
      <c r="AAW192" s="165"/>
      <c r="AAX192" s="165"/>
      <c r="AAY192" s="165"/>
      <c r="AAZ192" s="165"/>
      <c r="ABA192" s="165"/>
      <c r="ABB192" s="165"/>
      <c r="ABC192" s="165"/>
      <c r="ABD192" s="165"/>
      <c r="ABE192" s="165"/>
      <c r="ABF192" s="165"/>
      <c r="ABG192" s="165"/>
      <c r="ABH192" s="165"/>
      <c r="ABI192" s="165"/>
      <c r="ABJ192" s="165"/>
      <c r="ABK192" s="165"/>
      <c r="ABL192" s="165"/>
      <c r="ABM192" s="165"/>
      <c r="ABN192" s="165"/>
      <c r="ABO192" s="165"/>
      <c r="ABP192" s="165"/>
      <c r="ABQ192" s="165"/>
      <c r="ABR192" s="165"/>
      <c r="ABS192" s="165"/>
      <c r="ABT192" s="165"/>
      <c r="ABU192" s="165"/>
      <c r="ABV192" s="165"/>
      <c r="ABW192" s="165"/>
      <c r="ABX192" s="165"/>
      <c r="ABY192" s="165"/>
      <c r="ABZ192" s="165"/>
      <c r="ACA192" s="165"/>
      <c r="ACB192" s="165"/>
      <c r="ACC192" s="165"/>
      <c r="ACD192" s="165"/>
      <c r="ACE192" s="165"/>
      <c r="ACF192" s="165"/>
      <c r="ACG192" s="165"/>
      <c r="ACH192" s="165"/>
      <c r="ACI192" s="165"/>
      <c r="ACJ192" s="165"/>
      <c r="ACK192" s="165"/>
      <c r="ACL192" s="165"/>
      <c r="ACM192" s="165"/>
      <c r="ACN192" s="165"/>
      <c r="ACO192" s="165"/>
      <c r="ACP192" s="165"/>
      <c r="ACQ192" s="165"/>
      <c r="ACR192" s="165"/>
      <c r="ACS192" s="165"/>
      <c r="ACT192" s="165"/>
      <c r="ACU192" s="165"/>
      <c r="ACV192" s="165"/>
      <c r="ACW192" s="165"/>
      <c r="ACX192" s="165"/>
      <c r="ACY192" s="165"/>
      <c r="ACZ192" s="165"/>
      <c r="ADA192" s="165"/>
      <c r="ADB192" s="165"/>
      <c r="ADC192" s="165"/>
      <c r="ADD192" s="165"/>
      <c r="ADE192" s="165"/>
      <c r="ADF192" s="165"/>
      <c r="ADG192" s="165"/>
      <c r="ADH192" s="165"/>
      <c r="ADI192" s="165"/>
      <c r="ADJ192" s="165"/>
      <c r="ADK192" s="165"/>
      <c r="ADL192" s="165"/>
      <c r="ADM192" s="165"/>
      <c r="ADN192" s="165"/>
      <c r="ADO192" s="165"/>
      <c r="ADP192" s="165"/>
      <c r="ADQ192" s="165"/>
      <c r="ADR192" s="165"/>
      <c r="ADS192" s="165"/>
      <c r="ADT192" s="165"/>
      <c r="ADU192" s="165"/>
      <c r="ADV192" s="165"/>
      <c r="ADW192" s="165"/>
      <c r="ADX192" s="165"/>
      <c r="ADY192" s="165"/>
      <c r="ADZ192" s="165"/>
      <c r="AEA192" s="165"/>
      <c r="AEB192" s="165"/>
      <c r="AEC192" s="165"/>
      <c r="AED192" s="165"/>
      <c r="AEE192" s="165"/>
      <c r="AEF192" s="165"/>
      <c r="AEG192" s="165"/>
      <c r="AEH192" s="165"/>
      <c r="AEI192" s="165"/>
      <c r="AEJ192" s="165"/>
      <c r="AEK192" s="165"/>
      <c r="AEL192" s="165"/>
      <c r="AEM192" s="165"/>
      <c r="AEN192" s="165"/>
      <c r="AEO192" s="165"/>
      <c r="AEP192" s="165"/>
      <c r="AEQ192" s="165"/>
      <c r="AER192" s="165"/>
      <c r="AES192" s="165"/>
      <c r="AET192" s="165"/>
      <c r="AEU192" s="165"/>
      <c r="AEV192" s="165"/>
      <c r="AEW192" s="165"/>
      <c r="AEX192" s="165"/>
      <c r="AEY192" s="165"/>
      <c r="AEZ192" s="165"/>
      <c r="AFA192" s="165"/>
      <c r="AFB192" s="165"/>
      <c r="AFC192" s="165"/>
      <c r="AFD192" s="165"/>
      <c r="AFE192" s="165"/>
      <c r="AFF192" s="165"/>
      <c r="AFG192" s="165"/>
      <c r="AFH192" s="165"/>
      <c r="AFI192" s="165"/>
      <c r="AFJ192" s="165"/>
      <c r="AFK192" s="165"/>
      <c r="AFL192" s="165"/>
      <c r="AFM192" s="165"/>
      <c r="AFN192" s="165"/>
      <c r="AFO192" s="165"/>
      <c r="AFP192" s="165"/>
      <c r="AFQ192" s="165"/>
      <c r="AFR192" s="165"/>
      <c r="AFS192" s="165"/>
      <c r="AFT192" s="165"/>
      <c r="AFU192" s="165"/>
      <c r="AFV192" s="165"/>
      <c r="AFW192" s="165"/>
      <c r="AFX192" s="165"/>
      <c r="AFY192" s="165"/>
      <c r="AFZ192" s="165"/>
      <c r="AGA192" s="165"/>
      <c r="AGB192" s="165"/>
      <c r="AGC192" s="165"/>
      <c r="AGD192" s="165"/>
      <c r="AGE192" s="165"/>
      <c r="AGF192" s="165"/>
      <c r="AGG192" s="165"/>
      <c r="AGH192" s="165"/>
      <c r="AGI192" s="165"/>
      <c r="AGJ192" s="165"/>
      <c r="AGK192" s="165"/>
      <c r="AGL192" s="165"/>
      <c r="AGM192" s="165"/>
      <c r="AGN192" s="165"/>
      <c r="AGO192" s="165"/>
      <c r="AGP192" s="165"/>
      <c r="AGQ192" s="165"/>
      <c r="AGR192" s="165"/>
      <c r="AGS192" s="165"/>
      <c r="AGT192" s="165"/>
      <c r="AGU192" s="165"/>
      <c r="AGV192" s="165"/>
      <c r="AGW192" s="165"/>
      <c r="AGX192" s="165"/>
      <c r="AGY192" s="165"/>
      <c r="AGZ192" s="165"/>
      <c r="AHA192" s="165"/>
      <c r="AHB192" s="165"/>
      <c r="AHC192" s="165"/>
      <c r="AHD192" s="165"/>
      <c r="AHE192" s="165"/>
      <c r="AHF192" s="165"/>
      <c r="AHG192" s="165"/>
      <c r="AHH192" s="165"/>
      <c r="AHI192" s="165"/>
      <c r="AHJ192" s="165"/>
      <c r="AHK192" s="165"/>
      <c r="AHL192" s="165"/>
      <c r="AHM192" s="165"/>
      <c r="AHN192" s="165"/>
      <c r="AHO192" s="165"/>
      <c r="AHP192" s="165"/>
      <c r="AHQ192" s="165"/>
      <c r="AHR192" s="165"/>
      <c r="AHS192" s="165"/>
      <c r="AHT192" s="165"/>
      <c r="AHU192" s="165"/>
      <c r="AHV192" s="165"/>
      <c r="AHW192" s="165"/>
      <c r="AHX192" s="165"/>
      <c r="AHY192" s="165"/>
      <c r="AHZ192" s="165"/>
      <c r="AIA192" s="165"/>
      <c r="AIB192" s="165"/>
      <c r="AIC192" s="165"/>
      <c r="AID192" s="165"/>
      <c r="AIE192" s="165"/>
      <c r="AIF192" s="165"/>
      <c r="AIG192" s="165"/>
      <c r="AIH192" s="165"/>
      <c r="AII192" s="165"/>
      <c r="AIJ192" s="165"/>
      <c r="AIK192" s="165"/>
      <c r="AIL192" s="165"/>
      <c r="AIM192" s="165"/>
      <c r="AIN192" s="165"/>
      <c r="AIO192" s="165"/>
      <c r="AIP192" s="165"/>
      <c r="AIQ192" s="165"/>
      <c r="AIR192" s="165"/>
      <c r="AIS192" s="165"/>
      <c r="AIT192" s="165"/>
      <c r="AIU192" s="165"/>
      <c r="AIV192" s="165"/>
      <c r="AIW192" s="165"/>
      <c r="AIX192" s="165"/>
      <c r="AIY192" s="165"/>
      <c r="AIZ192" s="165"/>
      <c r="AJA192" s="165"/>
      <c r="AJB192" s="165"/>
      <c r="AJC192" s="165"/>
      <c r="AJD192" s="165"/>
      <c r="AJE192" s="165"/>
      <c r="AJF192" s="165"/>
      <c r="AJG192" s="165"/>
      <c r="AJH192" s="165"/>
      <c r="AJI192" s="165"/>
      <c r="AJJ192" s="165"/>
      <c r="AJK192" s="165"/>
      <c r="AJL192" s="165"/>
      <c r="AJM192" s="165"/>
      <c r="AJN192" s="165"/>
      <c r="AJO192" s="165"/>
      <c r="AJP192" s="165"/>
      <c r="AJQ192" s="165"/>
      <c r="AJR192" s="165"/>
      <c r="AJS192" s="165"/>
      <c r="AJT192" s="165"/>
      <c r="AJU192" s="165"/>
      <c r="AJV192" s="165"/>
      <c r="AJW192" s="165"/>
      <c r="AJX192" s="165"/>
      <c r="AJY192" s="165"/>
      <c r="AJZ192" s="165"/>
      <c r="AKA192" s="165"/>
      <c r="AKB192" s="165"/>
      <c r="AKC192" s="165"/>
      <c r="AKD192" s="165"/>
      <c r="AKE192" s="165"/>
      <c r="AKF192" s="165"/>
      <c r="AKG192" s="165"/>
      <c r="AKH192" s="165"/>
      <c r="AKI192" s="165"/>
      <c r="AKJ192" s="165"/>
      <c r="AKK192" s="165"/>
      <c r="AKL192" s="165"/>
      <c r="AKM192" s="165"/>
      <c r="AKN192" s="165"/>
      <c r="AKO192" s="165"/>
      <c r="AKP192" s="165"/>
      <c r="AKQ192" s="165"/>
      <c r="AKR192" s="165"/>
      <c r="AKS192" s="165"/>
      <c r="AKT192" s="165"/>
      <c r="AKU192" s="165"/>
      <c r="AKV192" s="165"/>
      <c r="AKW192" s="165"/>
      <c r="AKX192" s="165"/>
      <c r="AKY192" s="165"/>
      <c r="AKZ192" s="165"/>
      <c r="ALA192" s="165"/>
      <c r="ALB192" s="165"/>
      <c r="ALC192" s="165"/>
      <c r="ALD192" s="165"/>
      <c r="ALE192" s="165"/>
      <c r="ALF192" s="165"/>
      <c r="ALG192" s="165"/>
      <c r="ALH192" s="165"/>
      <c r="ALI192" s="165"/>
      <c r="ALJ192" s="165"/>
      <c r="ALK192" s="165"/>
      <c r="ALL192" s="165"/>
      <c r="ALM192" s="165"/>
      <c r="ALN192" s="165"/>
      <c r="ALO192" s="165"/>
      <c r="ALP192" s="165"/>
      <c r="ALQ192" s="165"/>
      <c r="ALR192" s="165"/>
      <c r="ALS192" s="165"/>
      <c r="ALT192" s="165"/>
      <c r="ALU192" s="165"/>
      <c r="ALV192" s="165"/>
      <c r="ALW192" s="165"/>
      <c r="ALX192" s="165"/>
      <c r="ALY192" s="165"/>
      <c r="ALZ192" s="165"/>
      <c r="AMA192" s="165"/>
      <c r="AMB192" s="165"/>
      <c r="AMC192" s="165"/>
      <c r="AMD192" s="165"/>
      <c r="AME192" s="165"/>
      <c r="AMF192" s="165"/>
      <c r="AMG192" s="165"/>
      <c r="AMH192" s="165"/>
      <c r="AMI192" s="165"/>
      <c r="AMJ192" s="165"/>
    </row>
    <row r="193" spans="1:20" ht="21.75" customHeight="1" x14ac:dyDescent="0.2">
      <c r="A193" s="224"/>
      <c r="B193" s="442" t="s">
        <v>49</v>
      </c>
      <c r="C193" s="208" t="s">
        <v>38</v>
      </c>
      <c r="D193" s="209">
        <f t="shared" si="3"/>
        <v>31</v>
      </c>
      <c r="E193" s="210">
        <v>3</v>
      </c>
      <c r="F193" s="210">
        <v>3</v>
      </c>
      <c r="G193" s="235">
        <v>3</v>
      </c>
      <c r="H193" s="210">
        <v>1</v>
      </c>
      <c r="I193" s="210">
        <v>1</v>
      </c>
      <c r="J193" s="210">
        <v>3</v>
      </c>
      <c r="K193" s="210">
        <v>4</v>
      </c>
      <c r="L193" s="210">
        <v>0</v>
      </c>
      <c r="M193" s="210">
        <v>2</v>
      </c>
      <c r="N193" s="210">
        <v>1</v>
      </c>
      <c r="O193" s="210">
        <v>0</v>
      </c>
      <c r="P193" s="210">
        <v>0</v>
      </c>
      <c r="Q193" s="210">
        <v>2</v>
      </c>
      <c r="R193" s="210">
        <v>2</v>
      </c>
      <c r="S193" s="210">
        <v>4</v>
      </c>
      <c r="T193" s="210">
        <v>2</v>
      </c>
    </row>
    <row r="194" spans="1:20" ht="21.75" customHeight="1" x14ac:dyDescent="0.2">
      <c r="A194" s="224"/>
      <c r="B194" s="442"/>
      <c r="C194" s="212" t="s">
        <v>23</v>
      </c>
      <c r="D194" s="209">
        <f t="shared" si="3"/>
        <v>219</v>
      </c>
      <c r="E194" s="210">
        <v>5</v>
      </c>
      <c r="F194" s="210">
        <v>17</v>
      </c>
      <c r="G194" s="235">
        <v>15</v>
      </c>
      <c r="H194" s="210">
        <v>4</v>
      </c>
      <c r="I194" s="210">
        <v>8</v>
      </c>
      <c r="J194" s="210">
        <v>24</v>
      </c>
      <c r="K194" s="210">
        <v>19</v>
      </c>
      <c r="L194" s="210">
        <v>15</v>
      </c>
      <c r="M194" s="210">
        <v>16</v>
      </c>
      <c r="N194" s="210">
        <v>19</v>
      </c>
      <c r="O194" s="210">
        <v>0</v>
      </c>
      <c r="P194" s="210">
        <v>0</v>
      </c>
      <c r="Q194" s="210">
        <v>11</v>
      </c>
      <c r="R194" s="210">
        <v>18</v>
      </c>
      <c r="S194" s="210">
        <v>34</v>
      </c>
      <c r="T194" s="210">
        <v>14</v>
      </c>
    </row>
    <row r="195" spans="1:20" ht="21.75" customHeight="1" x14ac:dyDescent="0.2">
      <c r="A195" s="224"/>
      <c r="B195" s="442" t="s">
        <v>50</v>
      </c>
      <c r="C195" s="208" t="s">
        <v>38</v>
      </c>
      <c r="D195" s="209">
        <f t="shared" si="3"/>
        <v>11</v>
      </c>
      <c r="E195" s="210">
        <v>0</v>
      </c>
      <c r="F195" s="210">
        <v>0</v>
      </c>
      <c r="G195" s="235">
        <v>2</v>
      </c>
      <c r="H195" s="210">
        <v>0</v>
      </c>
      <c r="I195" s="210">
        <v>0</v>
      </c>
      <c r="J195" s="210">
        <v>1</v>
      </c>
      <c r="K195" s="210">
        <v>0</v>
      </c>
      <c r="L195" s="210">
        <v>2</v>
      </c>
      <c r="M195" s="210">
        <v>0</v>
      </c>
      <c r="N195" s="210">
        <v>0</v>
      </c>
      <c r="O195" s="210">
        <v>0</v>
      </c>
      <c r="P195" s="210">
        <v>2</v>
      </c>
      <c r="Q195" s="210">
        <v>2</v>
      </c>
      <c r="R195" s="210">
        <v>0</v>
      </c>
      <c r="S195" s="210">
        <v>2</v>
      </c>
      <c r="T195" s="210">
        <v>0</v>
      </c>
    </row>
    <row r="196" spans="1:20" ht="21.75" customHeight="1" x14ac:dyDescent="0.2">
      <c r="A196" s="224"/>
      <c r="B196" s="442"/>
      <c r="C196" s="212" t="s">
        <v>23</v>
      </c>
      <c r="D196" s="209">
        <f t="shared" si="3"/>
        <v>149</v>
      </c>
      <c r="E196" s="210">
        <v>0</v>
      </c>
      <c r="F196" s="210">
        <v>0</v>
      </c>
      <c r="G196" s="235">
        <v>16</v>
      </c>
      <c r="H196" s="210">
        <v>0</v>
      </c>
      <c r="I196" s="210">
        <v>0</v>
      </c>
      <c r="J196" s="210">
        <v>18</v>
      </c>
      <c r="K196" s="210">
        <v>0</v>
      </c>
      <c r="L196" s="210">
        <v>18</v>
      </c>
      <c r="M196" s="210">
        <v>0</v>
      </c>
      <c r="N196" s="210">
        <v>0</v>
      </c>
      <c r="O196" s="210">
        <v>0</v>
      </c>
      <c r="P196" s="210">
        <v>33</v>
      </c>
      <c r="Q196" s="210">
        <v>35</v>
      </c>
      <c r="R196" s="210">
        <v>0</v>
      </c>
      <c r="S196" s="210">
        <v>29</v>
      </c>
      <c r="T196" s="210">
        <v>0</v>
      </c>
    </row>
    <row r="197" spans="1:20" ht="21.75" customHeight="1" x14ac:dyDescent="0.2">
      <c r="A197" s="224"/>
      <c r="B197" s="442" t="s">
        <v>51</v>
      </c>
      <c r="C197" s="208" t="s">
        <v>38</v>
      </c>
      <c r="D197" s="209">
        <f t="shared" si="3"/>
        <v>0</v>
      </c>
      <c r="E197" s="210">
        <v>0</v>
      </c>
      <c r="F197" s="210">
        <v>0</v>
      </c>
      <c r="G197" s="235">
        <v>0</v>
      </c>
      <c r="H197" s="210">
        <v>0</v>
      </c>
      <c r="I197" s="210">
        <v>0</v>
      </c>
      <c r="J197" s="210">
        <v>0</v>
      </c>
      <c r="K197" s="210">
        <v>0</v>
      </c>
      <c r="L197" s="210">
        <v>0</v>
      </c>
      <c r="M197" s="210">
        <v>0</v>
      </c>
      <c r="N197" s="210">
        <v>0</v>
      </c>
      <c r="O197" s="210">
        <v>0</v>
      </c>
      <c r="P197" s="210">
        <v>0</v>
      </c>
      <c r="Q197" s="210">
        <v>0</v>
      </c>
      <c r="R197" s="210">
        <v>0</v>
      </c>
      <c r="S197" s="210">
        <v>0</v>
      </c>
      <c r="T197" s="210">
        <v>0</v>
      </c>
    </row>
    <row r="198" spans="1:20" ht="21.75" customHeight="1" x14ac:dyDescent="0.2">
      <c r="A198" s="224"/>
      <c r="B198" s="442"/>
      <c r="C198" s="212" t="s">
        <v>23</v>
      </c>
      <c r="D198" s="209">
        <f t="shared" si="3"/>
        <v>0</v>
      </c>
      <c r="E198" s="210">
        <v>0</v>
      </c>
      <c r="F198" s="210">
        <v>0</v>
      </c>
      <c r="G198" s="235">
        <v>0</v>
      </c>
      <c r="H198" s="210">
        <v>0</v>
      </c>
      <c r="I198" s="210">
        <v>0</v>
      </c>
      <c r="J198" s="210">
        <v>0</v>
      </c>
      <c r="K198" s="210">
        <v>0</v>
      </c>
      <c r="L198" s="210">
        <v>0</v>
      </c>
      <c r="M198" s="210">
        <v>0</v>
      </c>
      <c r="N198" s="210">
        <v>0</v>
      </c>
      <c r="O198" s="210">
        <v>0</v>
      </c>
      <c r="P198" s="210">
        <v>0</v>
      </c>
      <c r="Q198" s="210">
        <v>0</v>
      </c>
      <c r="R198" s="210">
        <v>0</v>
      </c>
      <c r="S198" s="210">
        <v>0</v>
      </c>
      <c r="T198" s="210">
        <v>0</v>
      </c>
    </row>
    <row r="199" spans="1:20" ht="21.75" customHeight="1" x14ac:dyDescent="0.2">
      <c r="A199" s="224"/>
      <c r="B199" s="443" t="s">
        <v>33</v>
      </c>
      <c r="C199" s="208" t="s">
        <v>38</v>
      </c>
      <c r="D199" s="209">
        <f t="shared" si="3"/>
        <v>5</v>
      </c>
      <c r="E199" s="210">
        <v>0</v>
      </c>
      <c r="F199" s="210">
        <v>0</v>
      </c>
      <c r="G199" s="235">
        <v>1</v>
      </c>
      <c r="H199" s="210">
        <v>0</v>
      </c>
      <c r="I199" s="210">
        <v>0</v>
      </c>
      <c r="J199" s="210">
        <v>0</v>
      </c>
      <c r="K199" s="210">
        <v>1</v>
      </c>
      <c r="L199" s="210">
        <v>0</v>
      </c>
      <c r="M199" s="210">
        <v>0</v>
      </c>
      <c r="N199" s="210">
        <v>0</v>
      </c>
      <c r="O199" s="210">
        <v>2</v>
      </c>
      <c r="P199" s="210">
        <v>0</v>
      </c>
      <c r="Q199" s="210">
        <v>0</v>
      </c>
      <c r="R199" s="210">
        <v>0</v>
      </c>
      <c r="S199" s="210">
        <v>0</v>
      </c>
      <c r="T199" s="210">
        <v>1</v>
      </c>
    </row>
    <row r="200" spans="1:20" ht="21.75" customHeight="1" x14ac:dyDescent="0.2">
      <c r="A200" s="224"/>
      <c r="B200" s="443"/>
      <c r="C200" s="212" t="s">
        <v>23</v>
      </c>
      <c r="D200" s="209">
        <f t="shared" si="3"/>
        <v>133</v>
      </c>
      <c r="E200" s="210">
        <v>0</v>
      </c>
      <c r="F200" s="210">
        <v>0</v>
      </c>
      <c r="G200" s="235">
        <v>41</v>
      </c>
      <c r="H200" s="210">
        <v>0</v>
      </c>
      <c r="I200" s="210">
        <v>0</v>
      </c>
      <c r="J200" s="210">
        <v>0</v>
      </c>
      <c r="K200" s="210">
        <v>37</v>
      </c>
      <c r="L200" s="210">
        <v>0</v>
      </c>
      <c r="M200" s="210">
        <v>0</v>
      </c>
      <c r="N200" s="210">
        <v>0</v>
      </c>
      <c r="O200" s="210">
        <v>28</v>
      </c>
      <c r="P200" s="210">
        <v>0</v>
      </c>
      <c r="Q200" s="210">
        <v>0</v>
      </c>
      <c r="R200" s="210">
        <v>0</v>
      </c>
      <c r="S200" s="210">
        <v>0</v>
      </c>
      <c r="T200" s="210">
        <v>27</v>
      </c>
    </row>
    <row r="201" spans="1:20" ht="21.75" customHeight="1" x14ac:dyDescent="0.2">
      <c r="A201" s="444"/>
      <c r="B201" s="225" t="s">
        <v>52</v>
      </c>
      <c r="C201" s="208" t="s">
        <v>38</v>
      </c>
      <c r="D201" s="209">
        <f t="shared" si="3"/>
        <v>61</v>
      </c>
      <c r="E201" s="210">
        <v>4</v>
      </c>
      <c r="F201" s="210">
        <v>7</v>
      </c>
      <c r="G201" s="235">
        <v>2</v>
      </c>
      <c r="H201" s="210">
        <v>2</v>
      </c>
      <c r="I201" s="210">
        <v>5</v>
      </c>
      <c r="J201" s="210">
        <v>3</v>
      </c>
      <c r="K201" s="210">
        <v>8</v>
      </c>
      <c r="L201" s="210">
        <v>4</v>
      </c>
      <c r="M201" s="210">
        <v>6</v>
      </c>
      <c r="N201" s="210">
        <v>4</v>
      </c>
      <c r="O201" s="210">
        <v>4</v>
      </c>
      <c r="P201" s="210">
        <v>1</v>
      </c>
      <c r="Q201" s="210">
        <v>1</v>
      </c>
      <c r="R201" s="210">
        <v>1</v>
      </c>
      <c r="S201" s="210">
        <v>3</v>
      </c>
      <c r="T201" s="210">
        <v>6</v>
      </c>
    </row>
    <row r="202" spans="1:20" ht="21.75" customHeight="1" x14ac:dyDescent="0.2">
      <c r="A202" s="444"/>
      <c r="B202" s="226"/>
      <c r="C202" s="208" t="s">
        <v>23</v>
      </c>
      <c r="D202" s="209">
        <f t="shared" si="3"/>
        <v>470</v>
      </c>
      <c r="E202" s="210">
        <v>30</v>
      </c>
      <c r="F202" s="210">
        <v>64</v>
      </c>
      <c r="G202" s="235">
        <v>7</v>
      </c>
      <c r="H202" s="210">
        <v>9</v>
      </c>
      <c r="I202" s="210">
        <v>25</v>
      </c>
      <c r="J202" s="210">
        <v>25</v>
      </c>
      <c r="K202" s="210">
        <v>73</v>
      </c>
      <c r="L202" s="210">
        <v>17</v>
      </c>
      <c r="M202" s="210">
        <v>30</v>
      </c>
      <c r="N202" s="210">
        <v>49</v>
      </c>
      <c r="O202" s="210">
        <v>20</v>
      </c>
      <c r="P202" s="210">
        <v>14</v>
      </c>
      <c r="Q202" s="210">
        <v>11</v>
      </c>
      <c r="R202" s="210">
        <v>11</v>
      </c>
      <c r="S202" s="210">
        <v>38</v>
      </c>
      <c r="T202" s="210">
        <v>47</v>
      </c>
    </row>
    <row r="203" spans="1:20" ht="21.75" customHeight="1" x14ac:dyDescent="0.2">
      <c r="A203" s="224"/>
      <c r="B203" s="227" t="s">
        <v>53</v>
      </c>
      <c r="C203" s="208" t="s">
        <v>38</v>
      </c>
      <c r="D203" s="209">
        <f t="shared" si="3"/>
        <v>4</v>
      </c>
      <c r="E203" s="210">
        <v>0</v>
      </c>
      <c r="F203" s="210">
        <v>1</v>
      </c>
      <c r="G203" s="235">
        <v>0</v>
      </c>
      <c r="H203" s="210">
        <v>0</v>
      </c>
      <c r="I203" s="210">
        <v>0</v>
      </c>
      <c r="J203" s="210">
        <v>2</v>
      </c>
      <c r="K203" s="210">
        <v>0</v>
      </c>
      <c r="L203" s="210">
        <v>0</v>
      </c>
      <c r="M203" s="210">
        <v>0</v>
      </c>
      <c r="N203" s="210">
        <v>1</v>
      </c>
      <c r="O203" s="210">
        <v>0</v>
      </c>
      <c r="P203" s="210">
        <v>0</v>
      </c>
      <c r="Q203" s="210">
        <v>0</v>
      </c>
      <c r="R203" s="210">
        <v>0</v>
      </c>
      <c r="S203" s="210">
        <v>0</v>
      </c>
      <c r="T203" s="210">
        <v>0</v>
      </c>
    </row>
    <row r="204" spans="1:20" ht="21.75" customHeight="1" x14ac:dyDescent="0.2">
      <c r="A204" s="206"/>
      <c r="B204" s="227"/>
      <c r="C204" s="212" t="s">
        <v>23</v>
      </c>
      <c r="D204" s="209">
        <f t="shared" si="3"/>
        <v>64</v>
      </c>
      <c r="E204" s="210">
        <v>0</v>
      </c>
      <c r="F204" s="210">
        <v>10</v>
      </c>
      <c r="G204" s="235">
        <v>0</v>
      </c>
      <c r="H204" s="210">
        <v>0</v>
      </c>
      <c r="I204" s="210">
        <v>0</v>
      </c>
      <c r="J204" s="210">
        <v>28</v>
      </c>
      <c r="K204" s="210">
        <v>0</v>
      </c>
      <c r="L204" s="210">
        <v>0</v>
      </c>
      <c r="M204" s="210">
        <v>0</v>
      </c>
      <c r="N204" s="210">
        <v>26</v>
      </c>
      <c r="O204" s="210">
        <v>0</v>
      </c>
      <c r="P204" s="210">
        <v>0</v>
      </c>
      <c r="Q204" s="210">
        <v>0</v>
      </c>
      <c r="R204" s="210">
        <v>0</v>
      </c>
      <c r="S204" s="210">
        <v>0</v>
      </c>
      <c r="T204" s="210">
        <v>0</v>
      </c>
    </row>
    <row r="205" spans="1:20" ht="21.75" customHeight="1" x14ac:dyDescent="0.2">
      <c r="A205" s="224"/>
      <c r="B205" s="227" t="s">
        <v>54</v>
      </c>
      <c r="C205" s="208" t="s">
        <v>38</v>
      </c>
      <c r="D205" s="209">
        <f t="shared" si="3"/>
        <v>72</v>
      </c>
      <c r="E205" s="210">
        <v>6</v>
      </c>
      <c r="F205" s="210">
        <v>2</v>
      </c>
      <c r="G205" s="235">
        <v>19</v>
      </c>
      <c r="H205" s="210">
        <v>4</v>
      </c>
      <c r="I205" s="210">
        <v>9</v>
      </c>
      <c r="J205" s="210">
        <v>3</v>
      </c>
      <c r="K205" s="210">
        <v>1</v>
      </c>
      <c r="L205" s="210">
        <v>5</v>
      </c>
      <c r="M205" s="210">
        <v>3</v>
      </c>
      <c r="N205" s="210">
        <v>1</v>
      </c>
      <c r="O205" s="210">
        <v>0</v>
      </c>
      <c r="P205" s="210">
        <v>3</v>
      </c>
      <c r="Q205" s="210">
        <v>7</v>
      </c>
      <c r="R205" s="210">
        <v>2</v>
      </c>
      <c r="S205" s="210">
        <v>2</v>
      </c>
      <c r="T205" s="210">
        <v>5</v>
      </c>
    </row>
    <row r="206" spans="1:20" ht="21.75" customHeight="1" x14ac:dyDescent="0.2">
      <c r="A206" s="224"/>
      <c r="B206" s="227"/>
      <c r="C206" s="212" t="s">
        <v>23</v>
      </c>
      <c r="D206" s="209">
        <f t="shared" si="3"/>
        <v>1236</v>
      </c>
      <c r="E206" s="210">
        <v>80</v>
      </c>
      <c r="F206" s="210">
        <v>45</v>
      </c>
      <c r="G206" s="235">
        <v>307</v>
      </c>
      <c r="H206" s="210">
        <v>85</v>
      </c>
      <c r="I206" s="210">
        <v>101</v>
      </c>
      <c r="J206" s="210">
        <v>59</v>
      </c>
      <c r="K206" s="210">
        <v>17</v>
      </c>
      <c r="L206" s="210">
        <v>89</v>
      </c>
      <c r="M206" s="210">
        <v>77</v>
      </c>
      <c r="N206" s="210">
        <v>24</v>
      </c>
      <c r="O206" s="210">
        <v>0</v>
      </c>
      <c r="P206" s="210">
        <v>61</v>
      </c>
      <c r="Q206" s="210">
        <v>118</v>
      </c>
      <c r="R206" s="210">
        <v>30</v>
      </c>
      <c r="S206" s="210">
        <v>40</v>
      </c>
      <c r="T206" s="210">
        <v>103</v>
      </c>
    </row>
    <row r="207" spans="1:20" ht="21.75" customHeight="1" x14ac:dyDescent="0.2">
      <c r="A207" s="224"/>
      <c r="B207" s="445" t="s">
        <v>55</v>
      </c>
      <c r="C207" s="208" t="s">
        <v>38</v>
      </c>
      <c r="D207" s="209">
        <f t="shared" si="3"/>
        <v>24</v>
      </c>
      <c r="E207" s="210">
        <v>3</v>
      </c>
      <c r="F207" s="210">
        <v>1</v>
      </c>
      <c r="G207" s="235">
        <v>0</v>
      </c>
      <c r="H207" s="210">
        <v>0</v>
      </c>
      <c r="I207" s="210">
        <v>18</v>
      </c>
      <c r="J207" s="210">
        <v>0</v>
      </c>
      <c r="K207" s="210">
        <v>0</v>
      </c>
      <c r="L207" s="210">
        <v>0</v>
      </c>
      <c r="M207" s="210">
        <v>0</v>
      </c>
      <c r="N207" s="210">
        <v>0</v>
      </c>
      <c r="O207" s="210">
        <v>0</v>
      </c>
      <c r="P207" s="210">
        <v>2</v>
      </c>
      <c r="Q207" s="210">
        <v>0</v>
      </c>
      <c r="R207" s="210">
        <v>0</v>
      </c>
      <c r="S207" s="210">
        <v>0</v>
      </c>
      <c r="T207" s="210">
        <v>0</v>
      </c>
    </row>
    <row r="208" spans="1:20" ht="21.75" customHeight="1" x14ac:dyDescent="0.2">
      <c r="A208" s="224"/>
      <c r="B208" s="445"/>
      <c r="C208" s="212" t="s">
        <v>23</v>
      </c>
      <c r="D208" s="209">
        <f t="shared" si="3"/>
        <v>341</v>
      </c>
      <c r="E208" s="210">
        <v>66</v>
      </c>
      <c r="F208" s="210">
        <v>25</v>
      </c>
      <c r="G208" s="235">
        <v>0</v>
      </c>
      <c r="H208" s="210">
        <v>0</v>
      </c>
      <c r="I208" s="210">
        <v>231</v>
      </c>
      <c r="J208" s="210">
        <v>0</v>
      </c>
      <c r="K208" s="210">
        <v>0</v>
      </c>
      <c r="L208" s="210">
        <v>0</v>
      </c>
      <c r="M208" s="210">
        <v>0</v>
      </c>
      <c r="N208" s="210">
        <v>0</v>
      </c>
      <c r="O208" s="210">
        <v>0</v>
      </c>
      <c r="P208" s="210">
        <v>19</v>
      </c>
      <c r="Q208" s="210">
        <v>0</v>
      </c>
      <c r="R208" s="210">
        <v>0</v>
      </c>
      <c r="S208" s="210">
        <v>0</v>
      </c>
      <c r="T208" s="210">
        <v>0</v>
      </c>
    </row>
    <row r="209" spans="1:1024" s="166" customFormat="1" ht="21.75" customHeight="1" x14ac:dyDescent="0.2">
      <c r="A209" s="247"/>
      <c r="B209" s="254" t="s">
        <v>56</v>
      </c>
      <c r="C209" s="255" t="s">
        <v>38</v>
      </c>
      <c r="D209" s="249">
        <f t="shared" si="3"/>
        <v>34</v>
      </c>
      <c r="E209" s="250">
        <v>3</v>
      </c>
      <c r="F209" s="250">
        <v>1</v>
      </c>
      <c r="G209" s="250">
        <v>3</v>
      </c>
      <c r="H209" s="250">
        <v>3</v>
      </c>
      <c r="I209" s="250">
        <v>1</v>
      </c>
      <c r="J209" s="250">
        <v>3</v>
      </c>
      <c r="K209" s="250">
        <v>3</v>
      </c>
      <c r="L209" s="250">
        <v>2</v>
      </c>
      <c r="M209" s="250">
        <v>3</v>
      </c>
      <c r="N209" s="250">
        <v>3</v>
      </c>
      <c r="O209" s="250">
        <v>0</v>
      </c>
      <c r="P209" s="250">
        <v>1</v>
      </c>
      <c r="Q209" s="250">
        <v>3</v>
      </c>
      <c r="R209" s="250">
        <v>3</v>
      </c>
      <c r="S209" s="250">
        <v>1</v>
      </c>
      <c r="T209" s="250">
        <v>1</v>
      </c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5"/>
      <c r="BN209" s="165"/>
      <c r="BO209" s="165"/>
      <c r="BP209" s="165"/>
      <c r="BQ209" s="165"/>
      <c r="BR209" s="165"/>
      <c r="BS209" s="165"/>
      <c r="BT209" s="165"/>
      <c r="BU209" s="165"/>
      <c r="BV209" s="165"/>
      <c r="BW209" s="165"/>
      <c r="BX209" s="165"/>
      <c r="BY209" s="165"/>
      <c r="BZ209" s="165"/>
      <c r="CA209" s="165"/>
      <c r="CB209" s="165"/>
      <c r="CC209" s="165"/>
      <c r="CD209" s="165"/>
      <c r="CE209" s="165"/>
      <c r="CF209" s="165"/>
      <c r="CG209" s="165"/>
      <c r="CH209" s="165"/>
      <c r="CI209" s="165"/>
      <c r="CJ209" s="165"/>
      <c r="CK209" s="165"/>
      <c r="CL209" s="165"/>
      <c r="CM209" s="165"/>
      <c r="CN209" s="165"/>
      <c r="CO209" s="165"/>
      <c r="CP209" s="165"/>
      <c r="CQ209" s="165"/>
      <c r="CR209" s="165"/>
      <c r="CS209" s="165"/>
      <c r="CT209" s="165"/>
      <c r="CU209" s="165"/>
      <c r="CV209" s="165"/>
      <c r="CW209" s="165"/>
      <c r="CX209" s="165"/>
      <c r="CY209" s="165"/>
      <c r="CZ209" s="165"/>
      <c r="DA209" s="165"/>
      <c r="DB209" s="165"/>
      <c r="DC209" s="165"/>
      <c r="DD209" s="165"/>
      <c r="DE209" s="165"/>
      <c r="DF209" s="165"/>
      <c r="DG209" s="165"/>
      <c r="DH209" s="165"/>
      <c r="DI209" s="165"/>
      <c r="DJ209" s="165"/>
      <c r="DK209" s="165"/>
      <c r="DL209" s="165"/>
      <c r="DM209" s="165"/>
      <c r="DN209" s="165"/>
      <c r="DO209" s="165"/>
      <c r="DP209" s="165"/>
      <c r="DQ209" s="165"/>
      <c r="DR209" s="165"/>
      <c r="DS209" s="165"/>
      <c r="DT209" s="165"/>
      <c r="DU209" s="165"/>
      <c r="DV209" s="165"/>
      <c r="DW209" s="165"/>
      <c r="DX209" s="165"/>
      <c r="DY209" s="165"/>
      <c r="DZ209" s="165"/>
      <c r="EA209" s="165"/>
      <c r="EB209" s="165"/>
      <c r="EC209" s="165"/>
      <c r="ED209" s="165"/>
      <c r="EE209" s="165"/>
      <c r="EF209" s="165"/>
      <c r="EG209" s="165"/>
      <c r="EH209" s="165"/>
      <c r="EI209" s="165"/>
      <c r="EJ209" s="165"/>
      <c r="EK209" s="165"/>
      <c r="EL209" s="165"/>
      <c r="EM209" s="165"/>
      <c r="EN209" s="165"/>
      <c r="EO209" s="165"/>
      <c r="EP209" s="165"/>
      <c r="EQ209" s="165"/>
      <c r="ER209" s="165"/>
      <c r="ES209" s="165"/>
      <c r="ET209" s="165"/>
      <c r="EU209" s="165"/>
      <c r="EV209" s="165"/>
      <c r="EW209" s="165"/>
      <c r="EX209" s="165"/>
      <c r="EY209" s="165"/>
      <c r="EZ209" s="165"/>
      <c r="FA209" s="165"/>
      <c r="FB209" s="165"/>
      <c r="FC209" s="165"/>
      <c r="FD209" s="165"/>
      <c r="FE209" s="165"/>
      <c r="FF209" s="165"/>
      <c r="FG209" s="165"/>
      <c r="FH209" s="165"/>
      <c r="FI209" s="165"/>
      <c r="FJ209" s="165"/>
      <c r="FK209" s="165"/>
      <c r="FL209" s="165"/>
      <c r="FM209" s="165"/>
      <c r="FN209" s="165"/>
      <c r="FO209" s="165"/>
      <c r="FP209" s="165"/>
      <c r="FQ209" s="165"/>
      <c r="FR209" s="165"/>
      <c r="FS209" s="165"/>
      <c r="FT209" s="165"/>
      <c r="FU209" s="165"/>
      <c r="FV209" s="165"/>
      <c r="FW209" s="165"/>
      <c r="FX209" s="165"/>
      <c r="FY209" s="165"/>
      <c r="FZ209" s="165"/>
      <c r="GA209" s="165"/>
      <c r="GB209" s="165"/>
      <c r="GC209" s="165"/>
      <c r="GD209" s="165"/>
      <c r="GE209" s="165"/>
      <c r="GF209" s="165"/>
      <c r="GG209" s="165"/>
      <c r="GH209" s="165"/>
      <c r="GI209" s="165"/>
      <c r="GJ209" s="165"/>
      <c r="GK209" s="165"/>
      <c r="GL209" s="165"/>
      <c r="GM209" s="165"/>
      <c r="GN209" s="165"/>
      <c r="GO209" s="165"/>
      <c r="GP209" s="165"/>
      <c r="GQ209" s="165"/>
      <c r="GR209" s="165"/>
      <c r="GS209" s="165"/>
      <c r="GT209" s="165"/>
      <c r="GU209" s="165"/>
      <c r="GV209" s="165"/>
      <c r="GW209" s="165"/>
      <c r="GX209" s="165"/>
      <c r="GY209" s="165"/>
      <c r="GZ209" s="165"/>
      <c r="HA209" s="165"/>
      <c r="HB209" s="165"/>
      <c r="HC209" s="165"/>
      <c r="HD209" s="165"/>
      <c r="HE209" s="165"/>
      <c r="HF209" s="165"/>
      <c r="HG209" s="165"/>
      <c r="HH209" s="165"/>
      <c r="HI209" s="165"/>
      <c r="HJ209" s="165"/>
      <c r="HK209" s="165"/>
      <c r="HL209" s="165"/>
      <c r="HM209" s="165"/>
      <c r="HN209" s="165"/>
      <c r="HO209" s="165"/>
      <c r="HP209" s="165"/>
      <c r="HQ209" s="165"/>
      <c r="HR209" s="165"/>
      <c r="HS209" s="165"/>
      <c r="HT209" s="165"/>
      <c r="HU209" s="165"/>
      <c r="HV209" s="165"/>
      <c r="HW209" s="165"/>
      <c r="HX209" s="165"/>
      <c r="HY209" s="165"/>
      <c r="HZ209" s="165"/>
      <c r="IA209" s="165"/>
      <c r="IB209" s="165"/>
      <c r="IC209" s="165"/>
      <c r="ID209" s="165"/>
      <c r="IE209" s="165"/>
      <c r="IF209" s="165"/>
      <c r="IG209" s="165"/>
      <c r="IH209" s="165"/>
      <c r="II209" s="165"/>
      <c r="IJ209" s="165"/>
      <c r="IK209" s="165"/>
      <c r="IL209" s="165"/>
      <c r="IM209" s="165"/>
      <c r="IN209" s="165"/>
      <c r="IO209" s="165"/>
      <c r="IP209" s="165"/>
      <c r="IQ209" s="165"/>
      <c r="IR209" s="165"/>
      <c r="IS209" s="165"/>
      <c r="IT209" s="165"/>
      <c r="IU209" s="165"/>
      <c r="IV209" s="165"/>
      <c r="IW209" s="165"/>
      <c r="IX209" s="165"/>
      <c r="IY209" s="165"/>
      <c r="IZ209" s="165"/>
      <c r="JA209" s="165"/>
      <c r="JB209" s="165"/>
      <c r="JC209" s="165"/>
      <c r="JD209" s="165"/>
      <c r="JE209" s="165"/>
      <c r="JF209" s="165"/>
      <c r="JG209" s="165"/>
      <c r="JH209" s="165"/>
      <c r="JI209" s="165"/>
      <c r="JJ209" s="165"/>
      <c r="JK209" s="165"/>
      <c r="JL209" s="165"/>
      <c r="JM209" s="165"/>
      <c r="JN209" s="165"/>
      <c r="JO209" s="165"/>
      <c r="JP209" s="165"/>
      <c r="JQ209" s="165"/>
      <c r="JR209" s="165"/>
      <c r="JS209" s="165"/>
      <c r="JT209" s="165"/>
      <c r="JU209" s="165"/>
      <c r="JV209" s="165"/>
      <c r="JW209" s="165"/>
      <c r="JX209" s="165"/>
      <c r="JY209" s="165"/>
      <c r="JZ209" s="165"/>
      <c r="KA209" s="165"/>
      <c r="KB209" s="165"/>
      <c r="KC209" s="165"/>
      <c r="KD209" s="165"/>
      <c r="KE209" s="165"/>
      <c r="KF209" s="165"/>
      <c r="KG209" s="165"/>
      <c r="KH209" s="165"/>
      <c r="KI209" s="165"/>
      <c r="KJ209" s="165"/>
      <c r="KK209" s="165"/>
      <c r="KL209" s="165"/>
      <c r="KM209" s="165"/>
      <c r="KN209" s="165"/>
      <c r="KO209" s="165"/>
      <c r="KP209" s="165"/>
      <c r="KQ209" s="165"/>
      <c r="KR209" s="165"/>
      <c r="KS209" s="165"/>
      <c r="KT209" s="165"/>
      <c r="KU209" s="165"/>
      <c r="KV209" s="165"/>
      <c r="KW209" s="165"/>
      <c r="KX209" s="165"/>
      <c r="KY209" s="165"/>
      <c r="KZ209" s="165"/>
      <c r="LA209" s="165"/>
      <c r="LB209" s="165"/>
      <c r="LC209" s="165"/>
      <c r="LD209" s="165"/>
      <c r="LE209" s="165"/>
      <c r="LF209" s="165"/>
      <c r="LG209" s="165"/>
      <c r="LH209" s="165"/>
      <c r="LI209" s="165"/>
      <c r="LJ209" s="165"/>
      <c r="LK209" s="165"/>
      <c r="LL209" s="165"/>
      <c r="LM209" s="165"/>
      <c r="LN209" s="165"/>
      <c r="LO209" s="165"/>
      <c r="LP209" s="165"/>
      <c r="LQ209" s="165"/>
      <c r="LR209" s="165"/>
      <c r="LS209" s="165"/>
      <c r="LT209" s="165"/>
      <c r="LU209" s="165"/>
      <c r="LV209" s="165"/>
      <c r="LW209" s="165"/>
      <c r="LX209" s="165"/>
      <c r="LY209" s="165"/>
      <c r="LZ209" s="165"/>
      <c r="MA209" s="165"/>
      <c r="MB209" s="165"/>
      <c r="MC209" s="165"/>
      <c r="MD209" s="165"/>
      <c r="ME209" s="165"/>
      <c r="MF209" s="165"/>
      <c r="MG209" s="165"/>
      <c r="MH209" s="165"/>
      <c r="MI209" s="165"/>
      <c r="MJ209" s="165"/>
      <c r="MK209" s="165"/>
      <c r="ML209" s="165"/>
      <c r="MM209" s="165"/>
      <c r="MN209" s="165"/>
      <c r="MO209" s="165"/>
      <c r="MP209" s="165"/>
      <c r="MQ209" s="165"/>
      <c r="MR209" s="165"/>
      <c r="MS209" s="165"/>
      <c r="MT209" s="165"/>
      <c r="MU209" s="165"/>
      <c r="MV209" s="165"/>
      <c r="MW209" s="165"/>
      <c r="MX209" s="165"/>
      <c r="MY209" s="165"/>
      <c r="MZ209" s="165"/>
      <c r="NA209" s="165"/>
      <c r="NB209" s="165"/>
      <c r="NC209" s="165"/>
      <c r="ND209" s="165"/>
      <c r="NE209" s="165"/>
      <c r="NF209" s="165"/>
      <c r="NG209" s="165"/>
      <c r="NH209" s="165"/>
      <c r="NI209" s="165"/>
      <c r="NJ209" s="165"/>
      <c r="NK209" s="165"/>
      <c r="NL209" s="165"/>
      <c r="NM209" s="165"/>
      <c r="NN209" s="165"/>
      <c r="NO209" s="165"/>
      <c r="NP209" s="165"/>
      <c r="NQ209" s="165"/>
      <c r="NR209" s="165"/>
      <c r="NS209" s="165"/>
      <c r="NT209" s="165"/>
      <c r="NU209" s="165"/>
      <c r="NV209" s="165"/>
      <c r="NW209" s="165"/>
      <c r="NX209" s="165"/>
      <c r="NY209" s="165"/>
      <c r="NZ209" s="165"/>
      <c r="OA209" s="165"/>
      <c r="OB209" s="165"/>
      <c r="OC209" s="165"/>
      <c r="OD209" s="165"/>
      <c r="OE209" s="165"/>
      <c r="OF209" s="165"/>
      <c r="OG209" s="165"/>
      <c r="OH209" s="165"/>
      <c r="OI209" s="165"/>
      <c r="OJ209" s="165"/>
      <c r="OK209" s="165"/>
      <c r="OL209" s="165"/>
      <c r="OM209" s="165"/>
      <c r="ON209" s="165"/>
      <c r="OO209" s="165"/>
      <c r="OP209" s="165"/>
      <c r="OQ209" s="165"/>
      <c r="OR209" s="165"/>
      <c r="OS209" s="165"/>
      <c r="OT209" s="165"/>
      <c r="OU209" s="165"/>
      <c r="OV209" s="165"/>
      <c r="OW209" s="165"/>
      <c r="OX209" s="165"/>
      <c r="OY209" s="165"/>
      <c r="OZ209" s="165"/>
      <c r="PA209" s="165"/>
      <c r="PB209" s="165"/>
      <c r="PC209" s="165"/>
      <c r="PD209" s="165"/>
      <c r="PE209" s="165"/>
      <c r="PF209" s="165"/>
      <c r="PG209" s="165"/>
      <c r="PH209" s="165"/>
      <c r="PI209" s="165"/>
      <c r="PJ209" s="165"/>
      <c r="PK209" s="165"/>
      <c r="PL209" s="165"/>
      <c r="PM209" s="165"/>
      <c r="PN209" s="165"/>
      <c r="PO209" s="165"/>
      <c r="PP209" s="165"/>
      <c r="PQ209" s="165"/>
      <c r="PR209" s="165"/>
      <c r="PS209" s="165"/>
      <c r="PT209" s="165"/>
      <c r="PU209" s="165"/>
      <c r="PV209" s="165"/>
      <c r="PW209" s="165"/>
      <c r="PX209" s="165"/>
      <c r="PY209" s="165"/>
      <c r="PZ209" s="165"/>
      <c r="QA209" s="165"/>
      <c r="QB209" s="165"/>
      <c r="QC209" s="165"/>
      <c r="QD209" s="165"/>
      <c r="QE209" s="165"/>
      <c r="QF209" s="165"/>
      <c r="QG209" s="165"/>
      <c r="QH209" s="165"/>
      <c r="QI209" s="165"/>
      <c r="QJ209" s="165"/>
      <c r="QK209" s="165"/>
      <c r="QL209" s="165"/>
      <c r="QM209" s="165"/>
      <c r="QN209" s="165"/>
      <c r="QO209" s="165"/>
      <c r="QP209" s="165"/>
      <c r="QQ209" s="165"/>
      <c r="QR209" s="165"/>
      <c r="QS209" s="165"/>
      <c r="QT209" s="165"/>
      <c r="QU209" s="165"/>
      <c r="QV209" s="165"/>
      <c r="QW209" s="165"/>
      <c r="QX209" s="165"/>
      <c r="QY209" s="165"/>
      <c r="QZ209" s="165"/>
      <c r="RA209" s="165"/>
      <c r="RB209" s="165"/>
      <c r="RC209" s="165"/>
      <c r="RD209" s="165"/>
      <c r="RE209" s="165"/>
      <c r="RF209" s="165"/>
      <c r="RG209" s="165"/>
      <c r="RH209" s="165"/>
      <c r="RI209" s="165"/>
      <c r="RJ209" s="165"/>
      <c r="RK209" s="165"/>
      <c r="RL209" s="165"/>
      <c r="RM209" s="165"/>
      <c r="RN209" s="165"/>
      <c r="RO209" s="165"/>
      <c r="RP209" s="165"/>
      <c r="RQ209" s="165"/>
      <c r="RR209" s="165"/>
      <c r="RS209" s="165"/>
      <c r="RT209" s="165"/>
      <c r="RU209" s="165"/>
      <c r="RV209" s="165"/>
      <c r="RW209" s="165"/>
      <c r="RX209" s="165"/>
      <c r="RY209" s="165"/>
      <c r="RZ209" s="165"/>
      <c r="SA209" s="165"/>
      <c r="SB209" s="165"/>
      <c r="SC209" s="165"/>
      <c r="SD209" s="165"/>
      <c r="SE209" s="165"/>
      <c r="SF209" s="165"/>
      <c r="SG209" s="165"/>
      <c r="SH209" s="165"/>
      <c r="SI209" s="165"/>
      <c r="SJ209" s="165"/>
      <c r="SK209" s="165"/>
      <c r="SL209" s="165"/>
      <c r="SM209" s="165"/>
      <c r="SN209" s="165"/>
      <c r="SO209" s="165"/>
      <c r="SP209" s="165"/>
      <c r="SQ209" s="165"/>
      <c r="SR209" s="165"/>
      <c r="SS209" s="165"/>
      <c r="ST209" s="165"/>
      <c r="SU209" s="165"/>
      <c r="SV209" s="165"/>
      <c r="SW209" s="165"/>
      <c r="SX209" s="165"/>
      <c r="SY209" s="165"/>
      <c r="SZ209" s="165"/>
      <c r="TA209" s="165"/>
      <c r="TB209" s="165"/>
      <c r="TC209" s="165"/>
      <c r="TD209" s="165"/>
      <c r="TE209" s="165"/>
      <c r="TF209" s="165"/>
      <c r="TG209" s="165"/>
      <c r="TH209" s="165"/>
      <c r="TI209" s="165"/>
      <c r="TJ209" s="165"/>
      <c r="TK209" s="165"/>
      <c r="TL209" s="165"/>
      <c r="TM209" s="165"/>
      <c r="TN209" s="165"/>
      <c r="TO209" s="165"/>
      <c r="TP209" s="165"/>
      <c r="TQ209" s="165"/>
      <c r="TR209" s="165"/>
      <c r="TS209" s="165"/>
      <c r="TT209" s="165"/>
      <c r="TU209" s="165"/>
      <c r="TV209" s="165"/>
      <c r="TW209" s="165"/>
      <c r="TX209" s="165"/>
      <c r="TY209" s="165"/>
      <c r="TZ209" s="165"/>
      <c r="UA209" s="165"/>
      <c r="UB209" s="165"/>
      <c r="UC209" s="165"/>
      <c r="UD209" s="165"/>
      <c r="UE209" s="165"/>
      <c r="UF209" s="165"/>
      <c r="UG209" s="165"/>
      <c r="UH209" s="165"/>
      <c r="UI209" s="165"/>
      <c r="UJ209" s="165"/>
      <c r="UK209" s="165"/>
      <c r="UL209" s="165"/>
      <c r="UM209" s="165"/>
      <c r="UN209" s="165"/>
      <c r="UO209" s="165"/>
      <c r="UP209" s="165"/>
      <c r="UQ209" s="165"/>
      <c r="UR209" s="165"/>
      <c r="US209" s="165"/>
      <c r="UT209" s="165"/>
      <c r="UU209" s="165"/>
      <c r="UV209" s="165"/>
      <c r="UW209" s="165"/>
      <c r="UX209" s="165"/>
      <c r="UY209" s="165"/>
      <c r="UZ209" s="165"/>
      <c r="VA209" s="165"/>
      <c r="VB209" s="165"/>
      <c r="VC209" s="165"/>
      <c r="VD209" s="165"/>
      <c r="VE209" s="165"/>
      <c r="VF209" s="165"/>
      <c r="VG209" s="165"/>
      <c r="VH209" s="165"/>
      <c r="VI209" s="165"/>
      <c r="VJ209" s="165"/>
      <c r="VK209" s="165"/>
      <c r="VL209" s="165"/>
      <c r="VM209" s="165"/>
      <c r="VN209" s="165"/>
      <c r="VO209" s="165"/>
      <c r="VP209" s="165"/>
      <c r="VQ209" s="165"/>
      <c r="VR209" s="165"/>
      <c r="VS209" s="165"/>
      <c r="VT209" s="165"/>
      <c r="VU209" s="165"/>
      <c r="VV209" s="165"/>
      <c r="VW209" s="165"/>
      <c r="VX209" s="165"/>
      <c r="VY209" s="165"/>
      <c r="VZ209" s="165"/>
      <c r="WA209" s="165"/>
      <c r="WB209" s="165"/>
      <c r="WC209" s="165"/>
      <c r="WD209" s="165"/>
      <c r="WE209" s="165"/>
      <c r="WF209" s="165"/>
      <c r="WG209" s="165"/>
      <c r="WH209" s="165"/>
      <c r="WI209" s="165"/>
      <c r="WJ209" s="165"/>
      <c r="WK209" s="165"/>
      <c r="WL209" s="165"/>
      <c r="WM209" s="165"/>
      <c r="WN209" s="165"/>
      <c r="WO209" s="165"/>
      <c r="WP209" s="165"/>
      <c r="WQ209" s="165"/>
      <c r="WR209" s="165"/>
      <c r="WS209" s="165"/>
      <c r="WT209" s="165"/>
      <c r="WU209" s="165"/>
      <c r="WV209" s="165"/>
      <c r="WW209" s="165"/>
      <c r="WX209" s="165"/>
      <c r="WY209" s="165"/>
      <c r="WZ209" s="165"/>
      <c r="XA209" s="165"/>
      <c r="XB209" s="165"/>
      <c r="XC209" s="165"/>
      <c r="XD209" s="165"/>
      <c r="XE209" s="165"/>
      <c r="XF209" s="165"/>
      <c r="XG209" s="165"/>
      <c r="XH209" s="165"/>
      <c r="XI209" s="165"/>
      <c r="XJ209" s="165"/>
      <c r="XK209" s="165"/>
      <c r="XL209" s="165"/>
      <c r="XM209" s="165"/>
      <c r="XN209" s="165"/>
      <c r="XO209" s="165"/>
      <c r="XP209" s="165"/>
      <c r="XQ209" s="165"/>
      <c r="XR209" s="165"/>
      <c r="XS209" s="165"/>
      <c r="XT209" s="165"/>
      <c r="XU209" s="165"/>
      <c r="XV209" s="165"/>
      <c r="XW209" s="165"/>
      <c r="XX209" s="165"/>
      <c r="XY209" s="165"/>
      <c r="XZ209" s="165"/>
      <c r="YA209" s="165"/>
      <c r="YB209" s="165"/>
      <c r="YC209" s="165"/>
      <c r="YD209" s="165"/>
      <c r="YE209" s="165"/>
      <c r="YF209" s="165"/>
      <c r="YG209" s="165"/>
      <c r="YH209" s="165"/>
      <c r="YI209" s="165"/>
      <c r="YJ209" s="165"/>
      <c r="YK209" s="165"/>
      <c r="YL209" s="165"/>
      <c r="YM209" s="165"/>
      <c r="YN209" s="165"/>
      <c r="YO209" s="165"/>
      <c r="YP209" s="165"/>
      <c r="YQ209" s="165"/>
      <c r="YR209" s="165"/>
      <c r="YS209" s="165"/>
      <c r="YT209" s="165"/>
      <c r="YU209" s="165"/>
      <c r="YV209" s="165"/>
      <c r="YW209" s="165"/>
      <c r="YX209" s="165"/>
      <c r="YY209" s="165"/>
      <c r="YZ209" s="165"/>
      <c r="ZA209" s="165"/>
      <c r="ZB209" s="165"/>
      <c r="ZC209" s="165"/>
      <c r="ZD209" s="165"/>
      <c r="ZE209" s="165"/>
      <c r="ZF209" s="165"/>
      <c r="ZG209" s="165"/>
      <c r="ZH209" s="165"/>
      <c r="ZI209" s="165"/>
      <c r="ZJ209" s="165"/>
      <c r="ZK209" s="165"/>
      <c r="ZL209" s="165"/>
      <c r="ZM209" s="165"/>
      <c r="ZN209" s="165"/>
      <c r="ZO209" s="165"/>
      <c r="ZP209" s="165"/>
      <c r="ZQ209" s="165"/>
      <c r="ZR209" s="165"/>
      <c r="ZS209" s="165"/>
      <c r="ZT209" s="165"/>
      <c r="ZU209" s="165"/>
      <c r="ZV209" s="165"/>
      <c r="ZW209" s="165"/>
      <c r="ZX209" s="165"/>
      <c r="ZY209" s="165"/>
      <c r="ZZ209" s="165"/>
      <c r="AAA209" s="165"/>
      <c r="AAB209" s="165"/>
      <c r="AAC209" s="165"/>
      <c r="AAD209" s="165"/>
      <c r="AAE209" s="165"/>
      <c r="AAF209" s="165"/>
      <c r="AAG209" s="165"/>
      <c r="AAH209" s="165"/>
      <c r="AAI209" s="165"/>
      <c r="AAJ209" s="165"/>
      <c r="AAK209" s="165"/>
      <c r="AAL209" s="165"/>
      <c r="AAM209" s="165"/>
      <c r="AAN209" s="165"/>
      <c r="AAO209" s="165"/>
      <c r="AAP209" s="165"/>
      <c r="AAQ209" s="165"/>
      <c r="AAR209" s="165"/>
      <c r="AAS209" s="165"/>
      <c r="AAT209" s="165"/>
      <c r="AAU209" s="165"/>
      <c r="AAV209" s="165"/>
      <c r="AAW209" s="165"/>
      <c r="AAX209" s="165"/>
      <c r="AAY209" s="165"/>
      <c r="AAZ209" s="165"/>
      <c r="ABA209" s="165"/>
      <c r="ABB209" s="165"/>
      <c r="ABC209" s="165"/>
      <c r="ABD209" s="165"/>
      <c r="ABE209" s="165"/>
      <c r="ABF209" s="165"/>
      <c r="ABG209" s="165"/>
      <c r="ABH209" s="165"/>
      <c r="ABI209" s="165"/>
      <c r="ABJ209" s="165"/>
      <c r="ABK209" s="165"/>
      <c r="ABL209" s="165"/>
      <c r="ABM209" s="165"/>
      <c r="ABN209" s="165"/>
      <c r="ABO209" s="165"/>
      <c r="ABP209" s="165"/>
      <c r="ABQ209" s="165"/>
      <c r="ABR209" s="165"/>
      <c r="ABS209" s="165"/>
      <c r="ABT209" s="165"/>
      <c r="ABU209" s="165"/>
      <c r="ABV209" s="165"/>
      <c r="ABW209" s="165"/>
      <c r="ABX209" s="165"/>
      <c r="ABY209" s="165"/>
      <c r="ABZ209" s="165"/>
      <c r="ACA209" s="165"/>
      <c r="ACB209" s="165"/>
      <c r="ACC209" s="165"/>
      <c r="ACD209" s="165"/>
      <c r="ACE209" s="165"/>
      <c r="ACF209" s="165"/>
      <c r="ACG209" s="165"/>
      <c r="ACH209" s="165"/>
      <c r="ACI209" s="165"/>
      <c r="ACJ209" s="165"/>
      <c r="ACK209" s="165"/>
      <c r="ACL209" s="165"/>
      <c r="ACM209" s="165"/>
      <c r="ACN209" s="165"/>
      <c r="ACO209" s="165"/>
      <c r="ACP209" s="165"/>
      <c r="ACQ209" s="165"/>
      <c r="ACR209" s="165"/>
      <c r="ACS209" s="165"/>
      <c r="ACT209" s="165"/>
      <c r="ACU209" s="165"/>
      <c r="ACV209" s="165"/>
      <c r="ACW209" s="165"/>
      <c r="ACX209" s="165"/>
      <c r="ACY209" s="165"/>
      <c r="ACZ209" s="165"/>
      <c r="ADA209" s="165"/>
      <c r="ADB209" s="165"/>
      <c r="ADC209" s="165"/>
      <c r="ADD209" s="165"/>
      <c r="ADE209" s="165"/>
      <c r="ADF209" s="165"/>
      <c r="ADG209" s="165"/>
      <c r="ADH209" s="165"/>
      <c r="ADI209" s="165"/>
      <c r="ADJ209" s="165"/>
      <c r="ADK209" s="165"/>
      <c r="ADL209" s="165"/>
      <c r="ADM209" s="165"/>
      <c r="ADN209" s="165"/>
      <c r="ADO209" s="165"/>
      <c r="ADP209" s="165"/>
      <c r="ADQ209" s="165"/>
      <c r="ADR209" s="165"/>
      <c r="ADS209" s="165"/>
      <c r="ADT209" s="165"/>
      <c r="ADU209" s="165"/>
      <c r="ADV209" s="165"/>
      <c r="ADW209" s="165"/>
      <c r="ADX209" s="165"/>
      <c r="ADY209" s="165"/>
      <c r="ADZ209" s="165"/>
      <c r="AEA209" s="165"/>
      <c r="AEB209" s="165"/>
      <c r="AEC209" s="165"/>
      <c r="AED209" s="165"/>
      <c r="AEE209" s="165"/>
      <c r="AEF209" s="165"/>
      <c r="AEG209" s="165"/>
      <c r="AEH209" s="165"/>
      <c r="AEI209" s="165"/>
      <c r="AEJ209" s="165"/>
      <c r="AEK209" s="165"/>
      <c r="AEL209" s="165"/>
      <c r="AEM209" s="165"/>
      <c r="AEN209" s="165"/>
      <c r="AEO209" s="165"/>
      <c r="AEP209" s="165"/>
      <c r="AEQ209" s="165"/>
      <c r="AER209" s="165"/>
      <c r="AES209" s="165"/>
      <c r="AET209" s="165"/>
      <c r="AEU209" s="165"/>
      <c r="AEV209" s="165"/>
      <c r="AEW209" s="165"/>
      <c r="AEX209" s="165"/>
      <c r="AEY209" s="165"/>
      <c r="AEZ209" s="165"/>
      <c r="AFA209" s="165"/>
      <c r="AFB209" s="165"/>
      <c r="AFC209" s="165"/>
      <c r="AFD209" s="165"/>
      <c r="AFE209" s="165"/>
      <c r="AFF209" s="165"/>
      <c r="AFG209" s="165"/>
      <c r="AFH209" s="165"/>
      <c r="AFI209" s="165"/>
      <c r="AFJ209" s="165"/>
      <c r="AFK209" s="165"/>
      <c r="AFL209" s="165"/>
      <c r="AFM209" s="165"/>
      <c r="AFN209" s="165"/>
      <c r="AFO209" s="165"/>
      <c r="AFP209" s="165"/>
      <c r="AFQ209" s="165"/>
      <c r="AFR209" s="165"/>
      <c r="AFS209" s="165"/>
      <c r="AFT209" s="165"/>
      <c r="AFU209" s="165"/>
      <c r="AFV209" s="165"/>
      <c r="AFW209" s="165"/>
      <c r="AFX209" s="165"/>
      <c r="AFY209" s="165"/>
      <c r="AFZ209" s="165"/>
      <c r="AGA209" s="165"/>
      <c r="AGB209" s="165"/>
      <c r="AGC209" s="165"/>
      <c r="AGD209" s="165"/>
      <c r="AGE209" s="165"/>
      <c r="AGF209" s="165"/>
      <c r="AGG209" s="165"/>
      <c r="AGH209" s="165"/>
      <c r="AGI209" s="165"/>
      <c r="AGJ209" s="165"/>
      <c r="AGK209" s="165"/>
      <c r="AGL209" s="165"/>
      <c r="AGM209" s="165"/>
      <c r="AGN209" s="165"/>
      <c r="AGO209" s="165"/>
      <c r="AGP209" s="165"/>
      <c r="AGQ209" s="165"/>
      <c r="AGR209" s="165"/>
      <c r="AGS209" s="165"/>
      <c r="AGT209" s="165"/>
      <c r="AGU209" s="165"/>
      <c r="AGV209" s="165"/>
      <c r="AGW209" s="165"/>
      <c r="AGX209" s="165"/>
      <c r="AGY209" s="165"/>
      <c r="AGZ209" s="165"/>
      <c r="AHA209" s="165"/>
      <c r="AHB209" s="165"/>
      <c r="AHC209" s="165"/>
      <c r="AHD209" s="165"/>
      <c r="AHE209" s="165"/>
      <c r="AHF209" s="165"/>
      <c r="AHG209" s="165"/>
      <c r="AHH209" s="165"/>
      <c r="AHI209" s="165"/>
      <c r="AHJ209" s="165"/>
      <c r="AHK209" s="165"/>
      <c r="AHL209" s="165"/>
      <c r="AHM209" s="165"/>
      <c r="AHN209" s="165"/>
      <c r="AHO209" s="165"/>
      <c r="AHP209" s="165"/>
      <c r="AHQ209" s="165"/>
      <c r="AHR209" s="165"/>
      <c r="AHS209" s="165"/>
      <c r="AHT209" s="165"/>
      <c r="AHU209" s="165"/>
      <c r="AHV209" s="165"/>
      <c r="AHW209" s="165"/>
      <c r="AHX209" s="165"/>
      <c r="AHY209" s="165"/>
      <c r="AHZ209" s="165"/>
      <c r="AIA209" s="165"/>
      <c r="AIB209" s="165"/>
      <c r="AIC209" s="165"/>
      <c r="AID209" s="165"/>
      <c r="AIE209" s="165"/>
      <c r="AIF209" s="165"/>
      <c r="AIG209" s="165"/>
      <c r="AIH209" s="165"/>
      <c r="AII209" s="165"/>
      <c r="AIJ209" s="165"/>
      <c r="AIK209" s="165"/>
      <c r="AIL209" s="165"/>
      <c r="AIM209" s="165"/>
      <c r="AIN209" s="165"/>
      <c r="AIO209" s="165"/>
      <c r="AIP209" s="165"/>
      <c r="AIQ209" s="165"/>
      <c r="AIR209" s="165"/>
      <c r="AIS209" s="165"/>
      <c r="AIT209" s="165"/>
      <c r="AIU209" s="165"/>
      <c r="AIV209" s="165"/>
      <c r="AIW209" s="165"/>
      <c r="AIX209" s="165"/>
      <c r="AIY209" s="165"/>
      <c r="AIZ209" s="165"/>
      <c r="AJA209" s="165"/>
      <c r="AJB209" s="165"/>
      <c r="AJC209" s="165"/>
      <c r="AJD209" s="165"/>
      <c r="AJE209" s="165"/>
      <c r="AJF209" s="165"/>
      <c r="AJG209" s="165"/>
      <c r="AJH209" s="165"/>
      <c r="AJI209" s="165"/>
      <c r="AJJ209" s="165"/>
      <c r="AJK209" s="165"/>
      <c r="AJL209" s="165"/>
      <c r="AJM209" s="165"/>
      <c r="AJN209" s="165"/>
      <c r="AJO209" s="165"/>
      <c r="AJP209" s="165"/>
      <c r="AJQ209" s="165"/>
      <c r="AJR209" s="165"/>
      <c r="AJS209" s="165"/>
      <c r="AJT209" s="165"/>
      <c r="AJU209" s="165"/>
      <c r="AJV209" s="165"/>
      <c r="AJW209" s="165"/>
      <c r="AJX209" s="165"/>
      <c r="AJY209" s="165"/>
      <c r="AJZ209" s="165"/>
      <c r="AKA209" s="165"/>
      <c r="AKB209" s="165"/>
      <c r="AKC209" s="165"/>
      <c r="AKD209" s="165"/>
      <c r="AKE209" s="165"/>
      <c r="AKF209" s="165"/>
      <c r="AKG209" s="165"/>
      <c r="AKH209" s="165"/>
      <c r="AKI209" s="165"/>
      <c r="AKJ209" s="165"/>
      <c r="AKK209" s="165"/>
      <c r="AKL209" s="165"/>
      <c r="AKM209" s="165"/>
      <c r="AKN209" s="165"/>
      <c r="AKO209" s="165"/>
      <c r="AKP209" s="165"/>
      <c r="AKQ209" s="165"/>
      <c r="AKR209" s="165"/>
      <c r="AKS209" s="165"/>
      <c r="AKT209" s="165"/>
      <c r="AKU209" s="165"/>
      <c r="AKV209" s="165"/>
      <c r="AKW209" s="165"/>
      <c r="AKX209" s="165"/>
      <c r="AKY209" s="165"/>
      <c r="AKZ209" s="165"/>
      <c r="ALA209" s="165"/>
      <c r="ALB209" s="165"/>
      <c r="ALC209" s="165"/>
      <c r="ALD209" s="165"/>
      <c r="ALE209" s="165"/>
      <c r="ALF209" s="165"/>
      <c r="ALG209" s="165"/>
      <c r="ALH209" s="165"/>
      <c r="ALI209" s="165"/>
      <c r="ALJ209" s="165"/>
      <c r="ALK209" s="165"/>
      <c r="ALL209" s="165"/>
      <c r="ALM209" s="165"/>
      <c r="ALN209" s="165"/>
      <c r="ALO209" s="165"/>
      <c r="ALP209" s="165"/>
      <c r="ALQ209" s="165"/>
      <c r="ALR209" s="165"/>
      <c r="ALS209" s="165"/>
      <c r="ALT209" s="165"/>
      <c r="ALU209" s="165"/>
      <c r="ALV209" s="165"/>
      <c r="ALW209" s="165"/>
      <c r="ALX209" s="165"/>
      <c r="ALY209" s="165"/>
      <c r="ALZ209" s="165"/>
      <c r="AMA209" s="165"/>
      <c r="AMB209" s="165"/>
      <c r="AMC209" s="165"/>
      <c r="AMD209" s="165"/>
      <c r="AME209" s="165"/>
      <c r="AMF209" s="165"/>
      <c r="AMG209" s="165"/>
      <c r="AMH209" s="165"/>
      <c r="AMI209" s="165"/>
      <c r="AMJ209" s="165"/>
    </row>
    <row r="210" spans="1:1024" s="166" customFormat="1" x14ac:dyDescent="0.2">
      <c r="A210" s="247"/>
      <c r="B210" s="256"/>
      <c r="C210" s="251" t="s">
        <v>23</v>
      </c>
      <c r="D210" s="249">
        <f t="shared" si="3"/>
        <v>212</v>
      </c>
      <c r="E210" s="250">
        <v>12</v>
      </c>
      <c r="F210" s="250">
        <v>12</v>
      </c>
      <c r="G210" s="250">
        <v>12</v>
      </c>
      <c r="H210" s="250">
        <v>42</v>
      </c>
      <c r="I210" s="250">
        <v>5</v>
      </c>
      <c r="J210" s="250">
        <v>12</v>
      </c>
      <c r="K210" s="250">
        <v>10</v>
      </c>
      <c r="L210" s="250">
        <v>5</v>
      </c>
      <c r="M210" s="250">
        <v>5</v>
      </c>
      <c r="N210" s="250">
        <v>12</v>
      </c>
      <c r="O210" s="250">
        <v>0</v>
      </c>
      <c r="P210" s="250">
        <v>32</v>
      </c>
      <c r="Q210" s="250">
        <v>6</v>
      </c>
      <c r="R210" s="250">
        <v>37</v>
      </c>
      <c r="S210" s="250">
        <v>8</v>
      </c>
      <c r="T210" s="250">
        <v>2</v>
      </c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5"/>
      <c r="BN210" s="165"/>
      <c r="BO210" s="165"/>
      <c r="BP210" s="165"/>
      <c r="BQ210" s="165"/>
      <c r="BR210" s="165"/>
      <c r="BS210" s="165"/>
      <c r="BT210" s="165"/>
      <c r="BU210" s="165"/>
      <c r="BV210" s="165"/>
      <c r="BW210" s="165"/>
      <c r="BX210" s="165"/>
      <c r="BY210" s="165"/>
      <c r="BZ210" s="165"/>
      <c r="CA210" s="165"/>
      <c r="CB210" s="165"/>
      <c r="CC210" s="165"/>
      <c r="CD210" s="165"/>
      <c r="CE210" s="165"/>
      <c r="CF210" s="165"/>
      <c r="CG210" s="165"/>
      <c r="CH210" s="165"/>
      <c r="CI210" s="165"/>
      <c r="CJ210" s="165"/>
      <c r="CK210" s="165"/>
      <c r="CL210" s="165"/>
      <c r="CM210" s="165"/>
      <c r="CN210" s="165"/>
      <c r="CO210" s="165"/>
      <c r="CP210" s="165"/>
      <c r="CQ210" s="165"/>
      <c r="CR210" s="165"/>
      <c r="CS210" s="165"/>
      <c r="CT210" s="165"/>
      <c r="CU210" s="165"/>
      <c r="CV210" s="165"/>
      <c r="CW210" s="165"/>
      <c r="CX210" s="165"/>
      <c r="CY210" s="165"/>
      <c r="CZ210" s="165"/>
      <c r="DA210" s="165"/>
      <c r="DB210" s="165"/>
      <c r="DC210" s="165"/>
      <c r="DD210" s="165"/>
      <c r="DE210" s="165"/>
      <c r="DF210" s="165"/>
      <c r="DG210" s="165"/>
      <c r="DH210" s="165"/>
      <c r="DI210" s="165"/>
      <c r="DJ210" s="165"/>
      <c r="DK210" s="165"/>
      <c r="DL210" s="165"/>
      <c r="DM210" s="165"/>
      <c r="DN210" s="165"/>
      <c r="DO210" s="165"/>
      <c r="DP210" s="165"/>
      <c r="DQ210" s="165"/>
      <c r="DR210" s="165"/>
      <c r="DS210" s="165"/>
      <c r="DT210" s="165"/>
      <c r="DU210" s="165"/>
      <c r="DV210" s="165"/>
      <c r="DW210" s="165"/>
      <c r="DX210" s="165"/>
      <c r="DY210" s="165"/>
      <c r="DZ210" s="165"/>
      <c r="EA210" s="165"/>
      <c r="EB210" s="165"/>
      <c r="EC210" s="165"/>
      <c r="ED210" s="165"/>
      <c r="EE210" s="165"/>
      <c r="EF210" s="165"/>
      <c r="EG210" s="165"/>
      <c r="EH210" s="165"/>
      <c r="EI210" s="165"/>
      <c r="EJ210" s="165"/>
      <c r="EK210" s="165"/>
      <c r="EL210" s="165"/>
      <c r="EM210" s="165"/>
      <c r="EN210" s="165"/>
      <c r="EO210" s="165"/>
      <c r="EP210" s="165"/>
      <c r="EQ210" s="165"/>
      <c r="ER210" s="165"/>
      <c r="ES210" s="165"/>
      <c r="ET210" s="165"/>
      <c r="EU210" s="165"/>
      <c r="EV210" s="165"/>
      <c r="EW210" s="165"/>
      <c r="EX210" s="165"/>
      <c r="EY210" s="165"/>
      <c r="EZ210" s="165"/>
      <c r="FA210" s="165"/>
      <c r="FB210" s="165"/>
      <c r="FC210" s="165"/>
      <c r="FD210" s="165"/>
      <c r="FE210" s="165"/>
      <c r="FF210" s="165"/>
      <c r="FG210" s="165"/>
      <c r="FH210" s="165"/>
      <c r="FI210" s="165"/>
      <c r="FJ210" s="165"/>
      <c r="FK210" s="165"/>
      <c r="FL210" s="165"/>
      <c r="FM210" s="165"/>
      <c r="FN210" s="165"/>
      <c r="FO210" s="165"/>
      <c r="FP210" s="165"/>
      <c r="FQ210" s="165"/>
      <c r="FR210" s="165"/>
      <c r="FS210" s="165"/>
      <c r="FT210" s="165"/>
      <c r="FU210" s="165"/>
      <c r="FV210" s="165"/>
      <c r="FW210" s="165"/>
      <c r="FX210" s="165"/>
      <c r="FY210" s="165"/>
      <c r="FZ210" s="165"/>
      <c r="GA210" s="165"/>
      <c r="GB210" s="165"/>
      <c r="GC210" s="165"/>
      <c r="GD210" s="165"/>
      <c r="GE210" s="165"/>
      <c r="GF210" s="165"/>
      <c r="GG210" s="165"/>
      <c r="GH210" s="165"/>
      <c r="GI210" s="165"/>
      <c r="GJ210" s="165"/>
      <c r="GK210" s="165"/>
      <c r="GL210" s="165"/>
      <c r="GM210" s="165"/>
      <c r="GN210" s="165"/>
      <c r="GO210" s="165"/>
      <c r="GP210" s="165"/>
      <c r="GQ210" s="165"/>
      <c r="GR210" s="165"/>
      <c r="GS210" s="165"/>
      <c r="GT210" s="165"/>
      <c r="GU210" s="165"/>
      <c r="GV210" s="165"/>
      <c r="GW210" s="165"/>
      <c r="GX210" s="165"/>
      <c r="GY210" s="165"/>
      <c r="GZ210" s="165"/>
      <c r="HA210" s="165"/>
      <c r="HB210" s="165"/>
      <c r="HC210" s="165"/>
      <c r="HD210" s="165"/>
      <c r="HE210" s="165"/>
      <c r="HF210" s="165"/>
      <c r="HG210" s="165"/>
      <c r="HH210" s="165"/>
      <c r="HI210" s="165"/>
      <c r="HJ210" s="165"/>
      <c r="HK210" s="165"/>
      <c r="HL210" s="165"/>
      <c r="HM210" s="165"/>
      <c r="HN210" s="165"/>
      <c r="HO210" s="165"/>
      <c r="HP210" s="165"/>
      <c r="HQ210" s="165"/>
      <c r="HR210" s="165"/>
      <c r="HS210" s="165"/>
      <c r="HT210" s="165"/>
      <c r="HU210" s="165"/>
      <c r="HV210" s="165"/>
      <c r="HW210" s="165"/>
      <c r="HX210" s="165"/>
      <c r="HY210" s="165"/>
      <c r="HZ210" s="165"/>
      <c r="IA210" s="165"/>
      <c r="IB210" s="165"/>
      <c r="IC210" s="165"/>
      <c r="ID210" s="165"/>
      <c r="IE210" s="165"/>
      <c r="IF210" s="165"/>
      <c r="IG210" s="165"/>
      <c r="IH210" s="165"/>
      <c r="II210" s="165"/>
      <c r="IJ210" s="165"/>
      <c r="IK210" s="165"/>
      <c r="IL210" s="165"/>
      <c r="IM210" s="165"/>
      <c r="IN210" s="165"/>
      <c r="IO210" s="165"/>
      <c r="IP210" s="165"/>
      <c r="IQ210" s="165"/>
      <c r="IR210" s="165"/>
      <c r="IS210" s="165"/>
      <c r="IT210" s="165"/>
      <c r="IU210" s="165"/>
      <c r="IV210" s="165"/>
      <c r="IW210" s="165"/>
      <c r="IX210" s="165"/>
      <c r="IY210" s="165"/>
      <c r="IZ210" s="165"/>
      <c r="JA210" s="165"/>
      <c r="JB210" s="165"/>
      <c r="JC210" s="165"/>
      <c r="JD210" s="165"/>
      <c r="JE210" s="165"/>
      <c r="JF210" s="165"/>
      <c r="JG210" s="165"/>
      <c r="JH210" s="165"/>
      <c r="JI210" s="165"/>
      <c r="JJ210" s="165"/>
      <c r="JK210" s="165"/>
      <c r="JL210" s="165"/>
      <c r="JM210" s="165"/>
      <c r="JN210" s="165"/>
      <c r="JO210" s="165"/>
      <c r="JP210" s="165"/>
      <c r="JQ210" s="165"/>
      <c r="JR210" s="165"/>
      <c r="JS210" s="165"/>
      <c r="JT210" s="165"/>
      <c r="JU210" s="165"/>
      <c r="JV210" s="165"/>
      <c r="JW210" s="165"/>
      <c r="JX210" s="165"/>
      <c r="JY210" s="165"/>
      <c r="JZ210" s="165"/>
      <c r="KA210" s="165"/>
      <c r="KB210" s="165"/>
      <c r="KC210" s="165"/>
      <c r="KD210" s="165"/>
      <c r="KE210" s="165"/>
      <c r="KF210" s="165"/>
      <c r="KG210" s="165"/>
      <c r="KH210" s="165"/>
      <c r="KI210" s="165"/>
      <c r="KJ210" s="165"/>
      <c r="KK210" s="165"/>
      <c r="KL210" s="165"/>
      <c r="KM210" s="165"/>
      <c r="KN210" s="165"/>
      <c r="KO210" s="165"/>
      <c r="KP210" s="165"/>
      <c r="KQ210" s="165"/>
      <c r="KR210" s="165"/>
      <c r="KS210" s="165"/>
      <c r="KT210" s="165"/>
      <c r="KU210" s="165"/>
      <c r="KV210" s="165"/>
      <c r="KW210" s="165"/>
      <c r="KX210" s="165"/>
      <c r="KY210" s="165"/>
      <c r="KZ210" s="165"/>
      <c r="LA210" s="165"/>
      <c r="LB210" s="165"/>
      <c r="LC210" s="165"/>
      <c r="LD210" s="165"/>
      <c r="LE210" s="165"/>
      <c r="LF210" s="165"/>
      <c r="LG210" s="165"/>
      <c r="LH210" s="165"/>
      <c r="LI210" s="165"/>
      <c r="LJ210" s="165"/>
      <c r="LK210" s="165"/>
      <c r="LL210" s="165"/>
      <c r="LM210" s="165"/>
      <c r="LN210" s="165"/>
      <c r="LO210" s="165"/>
      <c r="LP210" s="165"/>
      <c r="LQ210" s="165"/>
      <c r="LR210" s="165"/>
      <c r="LS210" s="165"/>
      <c r="LT210" s="165"/>
      <c r="LU210" s="165"/>
      <c r="LV210" s="165"/>
      <c r="LW210" s="165"/>
      <c r="LX210" s="165"/>
      <c r="LY210" s="165"/>
      <c r="LZ210" s="165"/>
      <c r="MA210" s="165"/>
      <c r="MB210" s="165"/>
      <c r="MC210" s="165"/>
      <c r="MD210" s="165"/>
      <c r="ME210" s="165"/>
      <c r="MF210" s="165"/>
      <c r="MG210" s="165"/>
      <c r="MH210" s="165"/>
      <c r="MI210" s="165"/>
      <c r="MJ210" s="165"/>
      <c r="MK210" s="165"/>
      <c r="ML210" s="165"/>
      <c r="MM210" s="165"/>
      <c r="MN210" s="165"/>
      <c r="MO210" s="165"/>
      <c r="MP210" s="165"/>
      <c r="MQ210" s="165"/>
      <c r="MR210" s="165"/>
      <c r="MS210" s="165"/>
      <c r="MT210" s="165"/>
      <c r="MU210" s="165"/>
      <c r="MV210" s="165"/>
      <c r="MW210" s="165"/>
      <c r="MX210" s="165"/>
      <c r="MY210" s="165"/>
      <c r="MZ210" s="165"/>
      <c r="NA210" s="165"/>
      <c r="NB210" s="165"/>
      <c r="NC210" s="165"/>
      <c r="ND210" s="165"/>
      <c r="NE210" s="165"/>
      <c r="NF210" s="165"/>
      <c r="NG210" s="165"/>
      <c r="NH210" s="165"/>
      <c r="NI210" s="165"/>
      <c r="NJ210" s="165"/>
      <c r="NK210" s="165"/>
      <c r="NL210" s="165"/>
      <c r="NM210" s="165"/>
      <c r="NN210" s="165"/>
      <c r="NO210" s="165"/>
      <c r="NP210" s="165"/>
      <c r="NQ210" s="165"/>
      <c r="NR210" s="165"/>
      <c r="NS210" s="165"/>
      <c r="NT210" s="165"/>
      <c r="NU210" s="165"/>
      <c r="NV210" s="165"/>
      <c r="NW210" s="165"/>
      <c r="NX210" s="165"/>
      <c r="NY210" s="165"/>
      <c r="NZ210" s="165"/>
      <c r="OA210" s="165"/>
      <c r="OB210" s="165"/>
      <c r="OC210" s="165"/>
      <c r="OD210" s="165"/>
      <c r="OE210" s="165"/>
      <c r="OF210" s="165"/>
      <c r="OG210" s="165"/>
      <c r="OH210" s="165"/>
      <c r="OI210" s="165"/>
      <c r="OJ210" s="165"/>
      <c r="OK210" s="165"/>
      <c r="OL210" s="165"/>
      <c r="OM210" s="165"/>
      <c r="ON210" s="165"/>
      <c r="OO210" s="165"/>
      <c r="OP210" s="165"/>
      <c r="OQ210" s="165"/>
      <c r="OR210" s="165"/>
      <c r="OS210" s="165"/>
      <c r="OT210" s="165"/>
      <c r="OU210" s="165"/>
      <c r="OV210" s="165"/>
      <c r="OW210" s="165"/>
      <c r="OX210" s="165"/>
      <c r="OY210" s="165"/>
      <c r="OZ210" s="165"/>
      <c r="PA210" s="165"/>
      <c r="PB210" s="165"/>
      <c r="PC210" s="165"/>
      <c r="PD210" s="165"/>
      <c r="PE210" s="165"/>
      <c r="PF210" s="165"/>
      <c r="PG210" s="165"/>
      <c r="PH210" s="165"/>
      <c r="PI210" s="165"/>
      <c r="PJ210" s="165"/>
      <c r="PK210" s="165"/>
      <c r="PL210" s="165"/>
      <c r="PM210" s="165"/>
      <c r="PN210" s="165"/>
      <c r="PO210" s="165"/>
      <c r="PP210" s="165"/>
      <c r="PQ210" s="165"/>
      <c r="PR210" s="165"/>
      <c r="PS210" s="165"/>
      <c r="PT210" s="165"/>
      <c r="PU210" s="165"/>
      <c r="PV210" s="165"/>
      <c r="PW210" s="165"/>
      <c r="PX210" s="165"/>
      <c r="PY210" s="165"/>
      <c r="PZ210" s="165"/>
      <c r="QA210" s="165"/>
      <c r="QB210" s="165"/>
      <c r="QC210" s="165"/>
      <c r="QD210" s="165"/>
      <c r="QE210" s="165"/>
      <c r="QF210" s="165"/>
      <c r="QG210" s="165"/>
      <c r="QH210" s="165"/>
      <c r="QI210" s="165"/>
      <c r="QJ210" s="165"/>
      <c r="QK210" s="165"/>
      <c r="QL210" s="165"/>
      <c r="QM210" s="165"/>
      <c r="QN210" s="165"/>
      <c r="QO210" s="165"/>
      <c r="QP210" s="165"/>
      <c r="QQ210" s="165"/>
      <c r="QR210" s="165"/>
      <c r="QS210" s="165"/>
      <c r="QT210" s="165"/>
      <c r="QU210" s="165"/>
      <c r="QV210" s="165"/>
      <c r="QW210" s="165"/>
      <c r="QX210" s="165"/>
      <c r="QY210" s="165"/>
      <c r="QZ210" s="165"/>
      <c r="RA210" s="165"/>
      <c r="RB210" s="165"/>
      <c r="RC210" s="165"/>
      <c r="RD210" s="165"/>
      <c r="RE210" s="165"/>
      <c r="RF210" s="165"/>
      <c r="RG210" s="165"/>
      <c r="RH210" s="165"/>
      <c r="RI210" s="165"/>
      <c r="RJ210" s="165"/>
      <c r="RK210" s="165"/>
      <c r="RL210" s="165"/>
      <c r="RM210" s="165"/>
      <c r="RN210" s="165"/>
      <c r="RO210" s="165"/>
      <c r="RP210" s="165"/>
      <c r="RQ210" s="165"/>
      <c r="RR210" s="165"/>
      <c r="RS210" s="165"/>
      <c r="RT210" s="165"/>
      <c r="RU210" s="165"/>
      <c r="RV210" s="165"/>
      <c r="RW210" s="165"/>
      <c r="RX210" s="165"/>
      <c r="RY210" s="165"/>
      <c r="RZ210" s="165"/>
      <c r="SA210" s="165"/>
      <c r="SB210" s="165"/>
      <c r="SC210" s="165"/>
      <c r="SD210" s="165"/>
      <c r="SE210" s="165"/>
      <c r="SF210" s="165"/>
      <c r="SG210" s="165"/>
      <c r="SH210" s="165"/>
      <c r="SI210" s="165"/>
      <c r="SJ210" s="165"/>
      <c r="SK210" s="165"/>
      <c r="SL210" s="165"/>
      <c r="SM210" s="165"/>
      <c r="SN210" s="165"/>
      <c r="SO210" s="165"/>
      <c r="SP210" s="165"/>
      <c r="SQ210" s="165"/>
      <c r="SR210" s="165"/>
      <c r="SS210" s="165"/>
      <c r="ST210" s="165"/>
      <c r="SU210" s="165"/>
      <c r="SV210" s="165"/>
      <c r="SW210" s="165"/>
      <c r="SX210" s="165"/>
      <c r="SY210" s="165"/>
      <c r="SZ210" s="165"/>
      <c r="TA210" s="165"/>
      <c r="TB210" s="165"/>
      <c r="TC210" s="165"/>
      <c r="TD210" s="165"/>
      <c r="TE210" s="165"/>
      <c r="TF210" s="165"/>
      <c r="TG210" s="165"/>
      <c r="TH210" s="165"/>
      <c r="TI210" s="165"/>
      <c r="TJ210" s="165"/>
      <c r="TK210" s="165"/>
      <c r="TL210" s="165"/>
      <c r="TM210" s="165"/>
      <c r="TN210" s="165"/>
      <c r="TO210" s="165"/>
      <c r="TP210" s="165"/>
      <c r="TQ210" s="165"/>
      <c r="TR210" s="165"/>
      <c r="TS210" s="165"/>
      <c r="TT210" s="165"/>
      <c r="TU210" s="165"/>
      <c r="TV210" s="165"/>
      <c r="TW210" s="165"/>
      <c r="TX210" s="165"/>
      <c r="TY210" s="165"/>
      <c r="TZ210" s="165"/>
      <c r="UA210" s="165"/>
      <c r="UB210" s="165"/>
      <c r="UC210" s="165"/>
      <c r="UD210" s="165"/>
      <c r="UE210" s="165"/>
      <c r="UF210" s="165"/>
      <c r="UG210" s="165"/>
      <c r="UH210" s="165"/>
      <c r="UI210" s="165"/>
      <c r="UJ210" s="165"/>
      <c r="UK210" s="165"/>
      <c r="UL210" s="165"/>
      <c r="UM210" s="165"/>
      <c r="UN210" s="165"/>
      <c r="UO210" s="165"/>
      <c r="UP210" s="165"/>
      <c r="UQ210" s="165"/>
      <c r="UR210" s="165"/>
      <c r="US210" s="165"/>
      <c r="UT210" s="165"/>
      <c r="UU210" s="165"/>
      <c r="UV210" s="165"/>
      <c r="UW210" s="165"/>
      <c r="UX210" s="165"/>
      <c r="UY210" s="165"/>
      <c r="UZ210" s="165"/>
      <c r="VA210" s="165"/>
      <c r="VB210" s="165"/>
      <c r="VC210" s="165"/>
      <c r="VD210" s="165"/>
      <c r="VE210" s="165"/>
      <c r="VF210" s="165"/>
      <c r="VG210" s="165"/>
      <c r="VH210" s="165"/>
      <c r="VI210" s="165"/>
      <c r="VJ210" s="165"/>
      <c r="VK210" s="165"/>
      <c r="VL210" s="165"/>
      <c r="VM210" s="165"/>
      <c r="VN210" s="165"/>
      <c r="VO210" s="165"/>
      <c r="VP210" s="165"/>
      <c r="VQ210" s="165"/>
      <c r="VR210" s="165"/>
      <c r="VS210" s="165"/>
      <c r="VT210" s="165"/>
      <c r="VU210" s="165"/>
      <c r="VV210" s="165"/>
      <c r="VW210" s="165"/>
      <c r="VX210" s="165"/>
      <c r="VY210" s="165"/>
      <c r="VZ210" s="165"/>
      <c r="WA210" s="165"/>
      <c r="WB210" s="165"/>
      <c r="WC210" s="165"/>
      <c r="WD210" s="165"/>
      <c r="WE210" s="165"/>
      <c r="WF210" s="165"/>
      <c r="WG210" s="165"/>
      <c r="WH210" s="165"/>
      <c r="WI210" s="165"/>
      <c r="WJ210" s="165"/>
      <c r="WK210" s="165"/>
      <c r="WL210" s="165"/>
      <c r="WM210" s="165"/>
      <c r="WN210" s="165"/>
      <c r="WO210" s="165"/>
      <c r="WP210" s="165"/>
      <c r="WQ210" s="165"/>
      <c r="WR210" s="165"/>
      <c r="WS210" s="165"/>
      <c r="WT210" s="165"/>
      <c r="WU210" s="165"/>
      <c r="WV210" s="165"/>
      <c r="WW210" s="165"/>
      <c r="WX210" s="165"/>
      <c r="WY210" s="165"/>
      <c r="WZ210" s="165"/>
      <c r="XA210" s="165"/>
      <c r="XB210" s="165"/>
      <c r="XC210" s="165"/>
      <c r="XD210" s="165"/>
      <c r="XE210" s="165"/>
      <c r="XF210" s="165"/>
      <c r="XG210" s="165"/>
      <c r="XH210" s="165"/>
      <c r="XI210" s="165"/>
      <c r="XJ210" s="165"/>
      <c r="XK210" s="165"/>
      <c r="XL210" s="165"/>
      <c r="XM210" s="165"/>
      <c r="XN210" s="165"/>
      <c r="XO210" s="165"/>
      <c r="XP210" s="165"/>
      <c r="XQ210" s="165"/>
      <c r="XR210" s="165"/>
      <c r="XS210" s="165"/>
      <c r="XT210" s="165"/>
      <c r="XU210" s="165"/>
      <c r="XV210" s="165"/>
      <c r="XW210" s="165"/>
      <c r="XX210" s="165"/>
      <c r="XY210" s="165"/>
      <c r="XZ210" s="165"/>
      <c r="YA210" s="165"/>
      <c r="YB210" s="165"/>
      <c r="YC210" s="165"/>
      <c r="YD210" s="165"/>
      <c r="YE210" s="165"/>
      <c r="YF210" s="165"/>
      <c r="YG210" s="165"/>
      <c r="YH210" s="165"/>
      <c r="YI210" s="165"/>
      <c r="YJ210" s="165"/>
      <c r="YK210" s="165"/>
      <c r="YL210" s="165"/>
      <c r="YM210" s="165"/>
      <c r="YN210" s="165"/>
      <c r="YO210" s="165"/>
      <c r="YP210" s="165"/>
      <c r="YQ210" s="165"/>
      <c r="YR210" s="165"/>
      <c r="YS210" s="165"/>
      <c r="YT210" s="165"/>
      <c r="YU210" s="165"/>
      <c r="YV210" s="165"/>
      <c r="YW210" s="165"/>
      <c r="YX210" s="165"/>
      <c r="YY210" s="165"/>
      <c r="YZ210" s="165"/>
      <c r="ZA210" s="165"/>
      <c r="ZB210" s="165"/>
      <c r="ZC210" s="165"/>
      <c r="ZD210" s="165"/>
      <c r="ZE210" s="165"/>
      <c r="ZF210" s="165"/>
      <c r="ZG210" s="165"/>
      <c r="ZH210" s="165"/>
      <c r="ZI210" s="165"/>
      <c r="ZJ210" s="165"/>
      <c r="ZK210" s="165"/>
      <c r="ZL210" s="165"/>
      <c r="ZM210" s="165"/>
      <c r="ZN210" s="165"/>
      <c r="ZO210" s="165"/>
      <c r="ZP210" s="165"/>
      <c r="ZQ210" s="165"/>
      <c r="ZR210" s="165"/>
      <c r="ZS210" s="165"/>
      <c r="ZT210" s="165"/>
      <c r="ZU210" s="165"/>
      <c r="ZV210" s="165"/>
      <c r="ZW210" s="165"/>
      <c r="ZX210" s="165"/>
      <c r="ZY210" s="165"/>
      <c r="ZZ210" s="165"/>
      <c r="AAA210" s="165"/>
      <c r="AAB210" s="165"/>
      <c r="AAC210" s="165"/>
      <c r="AAD210" s="165"/>
      <c r="AAE210" s="165"/>
      <c r="AAF210" s="165"/>
      <c r="AAG210" s="165"/>
      <c r="AAH210" s="165"/>
      <c r="AAI210" s="165"/>
      <c r="AAJ210" s="165"/>
      <c r="AAK210" s="165"/>
      <c r="AAL210" s="165"/>
      <c r="AAM210" s="165"/>
      <c r="AAN210" s="165"/>
      <c r="AAO210" s="165"/>
      <c r="AAP210" s="165"/>
      <c r="AAQ210" s="165"/>
      <c r="AAR210" s="165"/>
      <c r="AAS210" s="165"/>
      <c r="AAT210" s="165"/>
      <c r="AAU210" s="165"/>
      <c r="AAV210" s="165"/>
      <c r="AAW210" s="165"/>
      <c r="AAX210" s="165"/>
      <c r="AAY210" s="165"/>
      <c r="AAZ210" s="165"/>
      <c r="ABA210" s="165"/>
      <c r="ABB210" s="165"/>
      <c r="ABC210" s="165"/>
      <c r="ABD210" s="165"/>
      <c r="ABE210" s="165"/>
      <c r="ABF210" s="165"/>
      <c r="ABG210" s="165"/>
      <c r="ABH210" s="165"/>
      <c r="ABI210" s="165"/>
      <c r="ABJ210" s="165"/>
      <c r="ABK210" s="165"/>
      <c r="ABL210" s="165"/>
      <c r="ABM210" s="165"/>
      <c r="ABN210" s="165"/>
      <c r="ABO210" s="165"/>
      <c r="ABP210" s="165"/>
      <c r="ABQ210" s="165"/>
      <c r="ABR210" s="165"/>
      <c r="ABS210" s="165"/>
      <c r="ABT210" s="165"/>
      <c r="ABU210" s="165"/>
      <c r="ABV210" s="165"/>
      <c r="ABW210" s="165"/>
      <c r="ABX210" s="165"/>
      <c r="ABY210" s="165"/>
      <c r="ABZ210" s="165"/>
      <c r="ACA210" s="165"/>
      <c r="ACB210" s="165"/>
      <c r="ACC210" s="165"/>
      <c r="ACD210" s="165"/>
      <c r="ACE210" s="165"/>
      <c r="ACF210" s="165"/>
      <c r="ACG210" s="165"/>
      <c r="ACH210" s="165"/>
      <c r="ACI210" s="165"/>
      <c r="ACJ210" s="165"/>
      <c r="ACK210" s="165"/>
      <c r="ACL210" s="165"/>
      <c r="ACM210" s="165"/>
      <c r="ACN210" s="165"/>
      <c r="ACO210" s="165"/>
      <c r="ACP210" s="165"/>
      <c r="ACQ210" s="165"/>
      <c r="ACR210" s="165"/>
      <c r="ACS210" s="165"/>
      <c r="ACT210" s="165"/>
      <c r="ACU210" s="165"/>
      <c r="ACV210" s="165"/>
      <c r="ACW210" s="165"/>
      <c r="ACX210" s="165"/>
      <c r="ACY210" s="165"/>
      <c r="ACZ210" s="165"/>
      <c r="ADA210" s="165"/>
      <c r="ADB210" s="165"/>
      <c r="ADC210" s="165"/>
      <c r="ADD210" s="165"/>
      <c r="ADE210" s="165"/>
      <c r="ADF210" s="165"/>
      <c r="ADG210" s="165"/>
      <c r="ADH210" s="165"/>
      <c r="ADI210" s="165"/>
      <c r="ADJ210" s="165"/>
      <c r="ADK210" s="165"/>
      <c r="ADL210" s="165"/>
      <c r="ADM210" s="165"/>
      <c r="ADN210" s="165"/>
      <c r="ADO210" s="165"/>
      <c r="ADP210" s="165"/>
      <c r="ADQ210" s="165"/>
      <c r="ADR210" s="165"/>
      <c r="ADS210" s="165"/>
      <c r="ADT210" s="165"/>
      <c r="ADU210" s="165"/>
      <c r="ADV210" s="165"/>
      <c r="ADW210" s="165"/>
      <c r="ADX210" s="165"/>
      <c r="ADY210" s="165"/>
      <c r="ADZ210" s="165"/>
      <c r="AEA210" s="165"/>
      <c r="AEB210" s="165"/>
      <c r="AEC210" s="165"/>
      <c r="AED210" s="165"/>
      <c r="AEE210" s="165"/>
      <c r="AEF210" s="165"/>
      <c r="AEG210" s="165"/>
      <c r="AEH210" s="165"/>
      <c r="AEI210" s="165"/>
      <c r="AEJ210" s="165"/>
      <c r="AEK210" s="165"/>
      <c r="AEL210" s="165"/>
      <c r="AEM210" s="165"/>
      <c r="AEN210" s="165"/>
      <c r="AEO210" s="165"/>
      <c r="AEP210" s="165"/>
      <c r="AEQ210" s="165"/>
      <c r="AER210" s="165"/>
      <c r="AES210" s="165"/>
      <c r="AET210" s="165"/>
      <c r="AEU210" s="165"/>
      <c r="AEV210" s="165"/>
      <c r="AEW210" s="165"/>
      <c r="AEX210" s="165"/>
      <c r="AEY210" s="165"/>
      <c r="AEZ210" s="165"/>
      <c r="AFA210" s="165"/>
      <c r="AFB210" s="165"/>
      <c r="AFC210" s="165"/>
      <c r="AFD210" s="165"/>
      <c r="AFE210" s="165"/>
      <c r="AFF210" s="165"/>
      <c r="AFG210" s="165"/>
      <c r="AFH210" s="165"/>
      <c r="AFI210" s="165"/>
      <c r="AFJ210" s="165"/>
      <c r="AFK210" s="165"/>
      <c r="AFL210" s="165"/>
      <c r="AFM210" s="165"/>
      <c r="AFN210" s="165"/>
      <c r="AFO210" s="165"/>
      <c r="AFP210" s="165"/>
      <c r="AFQ210" s="165"/>
      <c r="AFR210" s="165"/>
      <c r="AFS210" s="165"/>
      <c r="AFT210" s="165"/>
      <c r="AFU210" s="165"/>
      <c r="AFV210" s="165"/>
      <c r="AFW210" s="165"/>
      <c r="AFX210" s="165"/>
      <c r="AFY210" s="165"/>
      <c r="AFZ210" s="165"/>
      <c r="AGA210" s="165"/>
      <c r="AGB210" s="165"/>
      <c r="AGC210" s="165"/>
      <c r="AGD210" s="165"/>
      <c r="AGE210" s="165"/>
      <c r="AGF210" s="165"/>
      <c r="AGG210" s="165"/>
      <c r="AGH210" s="165"/>
      <c r="AGI210" s="165"/>
      <c r="AGJ210" s="165"/>
      <c r="AGK210" s="165"/>
      <c r="AGL210" s="165"/>
      <c r="AGM210" s="165"/>
      <c r="AGN210" s="165"/>
      <c r="AGO210" s="165"/>
      <c r="AGP210" s="165"/>
      <c r="AGQ210" s="165"/>
      <c r="AGR210" s="165"/>
      <c r="AGS210" s="165"/>
      <c r="AGT210" s="165"/>
      <c r="AGU210" s="165"/>
      <c r="AGV210" s="165"/>
      <c r="AGW210" s="165"/>
      <c r="AGX210" s="165"/>
      <c r="AGY210" s="165"/>
      <c r="AGZ210" s="165"/>
      <c r="AHA210" s="165"/>
      <c r="AHB210" s="165"/>
      <c r="AHC210" s="165"/>
      <c r="AHD210" s="165"/>
      <c r="AHE210" s="165"/>
      <c r="AHF210" s="165"/>
      <c r="AHG210" s="165"/>
      <c r="AHH210" s="165"/>
      <c r="AHI210" s="165"/>
      <c r="AHJ210" s="165"/>
      <c r="AHK210" s="165"/>
      <c r="AHL210" s="165"/>
      <c r="AHM210" s="165"/>
      <c r="AHN210" s="165"/>
      <c r="AHO210" s="165"/>
      <c r="AHP210" s="165"/>
      <c r="AHQ210" s="165"/>
      <c r="AHR210" s="165"/>
      <c r="AHS210" s="165"/>
      <c r="AHT210" s="165"/>
      <c r="AHU210" s="165"/>
      <c r="AHV210" s="165"/>
      <c r="AHW210" s="165"/>
      <c r="AHX210" s="165"/>
      <c r="AHY210" s="165"/>
      <c r="AHZ210" s="165"/>
      <c r="AIA210" s="165"/>
      <c r="AIB210" s="165"/>
      <c r="AIC210" s="165"/>
      <c r="AID210" s="165"/>
      <c r="AIE210" s="165"/>
      <c r="AIF210" s="165"/>
      <c r="AIG210" s="165"/>
      <c r="AIH210" s="165"/>
      <c r="AII210" s="165"/>
      <c r="AIJ210" s="165"/>
      <c r="AIK210" s="165"/>
      <c r="AIL210" s="165"/>
      <c r="AIM210" s="165"/>
      <c r="AIN210" s="165"/>
      <c r="AIO210" s="165"/>
      <c r="AIP210" s="165"/>
      <c r="AIQ210" s="165"/>
      <c r="AIR210" s="165"/>
      <c r="AIS210" s="165"/>
      <c r="AIT210" s="165"/>
      <c r="AIU210" s="165"/>
      <c r="AIV210" s="165"/>
      <c r="AIW210" s="165"/>
      <c r="AIX210" s="165"/>
      <c r="AIY210" s="165"/>
      <c r="AIZ210" s="165"/>
      <c r="AJA210" s="165"/>
      <c r="AJB210" s="165"/>
      <c r="AJC210" s="165"/>
      <c r="AJD210" s="165"/>
      <c r="AJE210" s="165"/>
      <c r="AJF210" s="165"/>
      <c r="AJG210" s="165"/>
      <c r="AJH210" s="165"/>
      <c r="AJI210" s="165"/>
      <c r="AJJ210" s="165"/>
      <c r="AJK210" s="165"/>
      <c r="AJL210" s="165"/>
      <c r="AJM210" s="165"/>
      <c r="AJN210" s="165"/>
      <c r="AJO210" s="165"/>
      <c r="AJP210" s="165"/>
      <c r="AJQ210" s="165"/>
      <c r="AJR210" s="165"/>
      <c r="AJS210" s="165"/>
      <c r="AJT210" s="165"/>
      <c r="AJU210" s="165"/>
      <c r="AJV210" s="165"/>
      <c r="AJW210" s="165"/>
      <c r="AJX210" s="165"/>
      <c r="AJY210" s="165"/>
      <c r="AJZ210" s="165"/>
      <c r="AKA210" s="165"/>
      <c r="AKB210" s="165"/>
      <c r="AKC210" s="165"/>
      <c r="AKD210" s="165"/>
      <c r="AKE210" s="165"/>
      <c r="AKF210" s="165"/>
      <c r="AKG210" s="165"/>
      <c r="AKH210" s="165"/>
      <c r="AKI210" s="165"/>
      <c r="AKJ210" s="165"/>
      <c r="AKK210" s="165"/>
      <c r="AKL210" s="165"/>
      <c r="AKM210" s="165"/>
      <c r="AKN210" s="165"/>
      <c r="AKO210" s="165"/>
      <c r="AKP210" s="165"/>
      <c r="AKQ210" s="165"/>
      <c r="AKR210" s="165"/>
      <c r="AKS210" s="165"/>
      <c r="AKT210" s="165"/>
      <c r="AKU210" s="165"/>
      <c r="AKV210" s="165"/>
      <c r="AKW210" s="165"/>
      <c r="AKX210" s="165"/>
      <c r="AKY210" s="165"/>
      <c r="AKZ210" s="165"/>
      <c r="ALA210" s="165"/>
      <c r="ALB210" s="165"/>
      <c r="ALC210" s="165"/>
      <c r="ALD210" s="165"/>
      <c r="ALE210" s="165"/>
      <c r="ALF210" s="165"/>
      <c r="ALG210" s="165"/>
      <c r="ALH210" s="165"/>
      <c r="ALI210" s="165"/>
      <c r="ALJ210" s="165"/>
      <c r="ALK210" s="165"/>
      <c r="ALL210" s="165"/>
      <c r="ALM210" s="165"/>
      <c r="ALN210" s="165"/>
      <c r="ALO210" s="165"/>
      <c r="ALP210" s="165"/>
      <c r="ALQ210" s="165"/>
      <c r="ALR210" s="165"/>
      <c r="ALS210" s="165"/>
      <c r="ALT210" s="165"/>
      <c r="ALU210" s="165"/>
      <c r="ALV210" s="165"/>
      <c r="ALW210" s="165"/>
      <c r="ALX210" s="165"/>
      <c r="ALY210" s="165"/>
      <c r="ALZ210" s="165"/>
      <c r="AMA210" s="165"/>
      <c r="AMB210" s="165"/>
      <c r="AMC210" s="165"/>
      <c r="AMD210" s="165"/>
      <c r="AME210" s="165"/>
      <c r="AMF210" s="165"/>
      <c r="AMG210" s="165"/>
      <c r="AMH210" s="165"/>
      <c r="AMI210" s="165"/>
      <c r="AMJ210" s="165"/>
    </row>
    <row r="211" spans="1:1024" x14ac:dyDescent="0.2">
      <c r="A211" s="224"/>
      <c r="B211" s="229" t="s">
        <v>57</v>
      </c>
      <c r="C211" s="212" t="s">
        <v>38</v>
      </c>
      <c r="D211" s="209">
        <f t="shared" si="3"/>
        <v>502</v>
      </c>
      <c r="E211" s="210">
        <v>25</v>
      </c>
      <c r="F211" s="210">
        <v>56</v>
      </c>
      <c r="G211" s="235">
        <v>15</v>
      </c>
      <c r="H211" s="210">
        <v>12</v>
      </c>
      <c r="I211" s="210">
        <v>49</v>
      </c>
      <c r="J211" s="210">
        <v>7</v>
      </c>
      <c r="K211" s="210">
        <v>59</v>
      </c>
      <c r="L211" s="210">
        <v>20</v>
      </c>
      <c r="M211" s="210">
        <v>19</v>
      </c>
      <c r="N211" s="210">
        <v>18</v>
      </c>
      <c r="O211" s="210">
        <v>28</v>
      </c>
      <c r="P211" s="210">
        <v>36</v>
      </c>
      <c r="Q211" s="210">
        <v>13</v>
      </c>
      <c r="R211" s="210">
        <v>29</v>
      </c>
      <c r="S211" s="210">
        <v>85</v>
      </c>
      <c r="T211" s="210">
        <v>31</v>
      </c>
    </row>
    <row r="212" spans="1:1024" x14ac:dyDescent="0.2">
      <c r="A212" s="224"/>
      <c r="B212" s="231"/>
      <c r="C212" s="232" t="s">
        <v>23</v>
      </c>
      <c r="D212" s="236">
        <f t="shared" si="3"/>
        <v>4644</v>
      </c>
      <c r="E212" s="234">
        <v>250</v>
      </c>
      <c r="F212" s="234">
        <v>362</v>
      </c>
      <c r="G212" s="237">
        <v>163</v>
      </c>
      <c r="H212" s="234">
        <v>90</v>
      </c>
      <c r="I212" s="234">
        <v>514</v>
      </c>
      <c r="J212" s="234">
        <v>74</v>
      </c>
      <c r="K212" s="234">
        <v>505</v>
      </c>
      <c r="L212" s="234">
        <v>191</v>
      </c>
      <c r="M212" s="234">
        <v>86</v>
      </c>
      <c r="N212" s="234">
        <v>97</v>
      </c>
      <c r="O212" s="234">
        <v>183</v>
      </c>
      <c r="P212" s="234">
        <v>340</v>
      </c>
      <c r="Q212" s="234">
        <v>179</v>
      </c>
      <c r="R212" s="234">
        <v>318</v>
      </c>
      <c r="S212" s="234">
        <v>1078</v>
      </c>
      <c r="T212" s="234">
        <v>214</v>
      </c>
    </row>
    <row r="213" spans="1:1024" x14ac:dyDescent="0.2">
      <c r="B213" s="238"/>
      <c r="C213" s="5"/>
      <c r="D213" s="6"/>
      <c r="E213" s="5"/>
      <c r="F213" s="5"/>
      <c r="G213" s="5"/>
      <c r="H213" s="5"/>
      <c r="I213" s="5"/>
    </row>
    <row r="214" spans="1:1024" x14ac:dyDescent="0.2">
      <c r="A214" s="5"/>
      <c r="B214" s="238"/>
      <c r="C214" s="5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 t="s">
        <v>0</v>
      </c>
      <c r="R214" s="5"/>
      <c r="S214" s="5"/>
      <c r="T214" s="239" t="s">
        <v>267</v>
      </c>
    </row>
    <row r="215" spans="1:1024" x14ac:dyDescent="0.2">
      <c r="A215" s="240"/>
      <c r="B215" s="216" t="s">
        <v>2</v>
      </c>
      <c r="C215" s="241" t="s">
        <v>3</v>
      </c>
      <c r="D215" s="242" t="s">
        <v>4</v>
      </c>
      <c r="E215" s="243" t="s">
        <v>5</v>
      </c>
      <c r="F215" s="243" t="s">
        <v>6</v>
      </c>
      <c r="G215" s="243" t="s">
        <v>7</v>
      </c>
      <c r="H215" s="243" t="s">
        <v>8</v>
      </c>
      <c r="I215" s="243" t="s">
        <v>9</v>
      </c>
      <c r="J215" s="243" t="s">
        <v>10</v>
      </c>
      <c r="K215" s="243" t="s">
        <v>11</v>
      </c>
      <c r="L215" s="243" t="s">
        <v>12</v>
      </c>
      <c r="M215" s="243" t="s">
        <v>13</v>
      </c>
      <c r="N215" s="243" t="s">
        <v>14</v>
      </c>
      <c r="O215" s="243" t="s">
        <v>15</v>
      </c>
      <c r="P215" s="243" t="s">
        <v>16</v>
      </c>
      <c r="Q215" s="243" t="s">
        <v>17</v>
      </c>
      <c r="R215" s="243" t="s">
        <v>18</v>
      </c>
      <c r="S215" s="243" t="s">
        <v>19</v>
      </c>
      <c r="T215" s="243" t="s">
        <v>20</v>
      </c>
    </row>
    <row r="216" spans="1:1024" ht="27.75" customHeight="1" x14ac:dyDescent="0.2">
      <c r="A216" s="206" t="s">
        <v>21</v>
      </c>
      <c r="B216" s="222" t="s">
        <v>22</v>
      </c>
      <c r="C216" s="208" t="s">
        <v>23</v>
      </c>
      <c r="D216" s="209">
        <f>SUM(E216:T216)</f>
        <v>76</v>
      </c>
      <c r="E216" s="210">
        <v>32</v>
      </c>
      <c r="F216" s="210">
        <v>1</v>
      </c>
      <c r="G216" s="235">
        <v>15</v>
      </c>
      <c r="H216" s="210">
        <v>0</v>
      </c>
      <c r="I216" s="210">
        <v>0</v>
      </c>
      <c r="J216" s="210">
        <v>0</v>
      </c>
      <c r="K216" s="210">
        <v>1</v>
      </c>
      <c r="L216" s="210">
        <v>22</v>
      </c>
      <c r="M216" s="210">
        <v>0</v>
      </c>
      <c r="N216" s="210">
        <v>0</v>
      </c>
      <c r="O216" s="210">
        <v>0</v>
      </c>
      <c r="P216" s="210">
        <v>0</v>
      </c>
      <c r="Q216" s="210">
        <v>0</v>
      </c>
      <c r="R216" s="210">
        <v>2</v>
      </c>
      <c r="S216" s="210">
        <v>3</v>
      </c>
      <c r="T216" s="210">
        <v>0</v>
      </c>
    </row>
    <row r="217" spans="1:1024" ht="27.75" customHeight="1" x14ac:dyDescent="0.2">
      <c r="A217" s="211"/>
      <c r="B217" s="222" t="s">
        <v>24</v>
      </c>
      <c r="C217" s="212" t="s">
        <v>23</v>
      </c>
      <c r="D217" s="209">
        <f t="shared" ref="D217:D265" si="4">SUM(E217:T217)</f>
        <v>16281</v>
      </c>
      <c r="E217" s="210">
        <v>1106</v>
      </c>
      <c r="F217" s="210">
        <v>668</v>
      </c>
      <c r="G217" s="235">
        <v>1039</v>
      </c>
      <c r="H217" s="210">
        <v>1034</v>
      </c>
      <c r="I217" s="210">
        <v>906</v>
      </c>
      <c r="J217" s="210">
        <v>536</v>
      </c>
      <c r="K217" s="210">
        <v>811</v>
      </c>
      <c r="L217" s="210">
        <v>801</v>
      </c>
      <c r="M217" s="210">
        <v>418</v>
      </c>
      <c r="N217" s="210">
        <v>1532</v>
      </c>
      <c r="O217" s="210">
        <v>856</v>
      </c>
      <c r="P217" s="210">
        <v>818</v>
      </c>
      <c r="Q217" s="210">
        <v>1493</v>
      </c>
      <c r="R217" s="210">
        <v>2009</v>
      </c>
      <c r="S217" s="210">
        <v>1129</v>
      </c>
      <c r="T217" s="210">
        <v>1125</v>
      </c>
    </row>
    <row r="218" spans="1:1024" ht="27.75" customHeight="1" x14ac:dyDescent="0.2">
      <c r="A218" s="211" t="s">
        <v>25</v>
      </c>
      <c r="B218" s="222" t="s">
        <v>26</v>
      </c>
      <c r="C218" s="212" t="s">
        <v>23</v>
      </c>
      <c r="D218" s="209">
        <f t="shared" si="4"/>
        <v>16416</v>
      </c>
      <c r="E218" s="210">
        <v>1070</v>
      </c>
      <c r="F218" s="210">
        <v>639</v>
      </c>
      <c r="G218" s="235">
        <v>1070</v>
      </c>
      <c r="H218" s="210">
        <v>974</v>
      </c>
      <c r="I218" s="210">
        <v>862</v>
      </c>
      <c r="J218" s="210">
        <v>438</v>
      </c>
      <c r="K218" s="210">
        <v>886</v>
      </c>
      <c r="L218" s="210">
        <v>798</v>
      </c>
      <c r="M218" s="210">
        <v>422</v>
      </c>
      <c r="N218" s="210">
        <v>1549</v>
      </c>
      <c r="O218" s="210">
        <v>929</v>
      </c>
      <c r="P218" s="210">
        <v>836</v>
      </c>
      <c r="Q218" s="210">
        <v>1326</v>
      </c>
      <c r="R218" s="210">
        <v>2139</v>
      </c>
      <c r="S218" s="210">
        <v>1320</v>
      </c>
      <c r="T218" s="210">
        <v>1158</v>
      </c>
    </row>
    <row r="219" spans="1:1024" ht="27.75" customHeight="1" x14ac:dyDescent="0.2">
      <c r="A219" s="213"/>
      <c r="B219" s="222" t="s">
        <v>27</v>
      </c>
      <c r="C219" s="212" t="s">
        <v>23</v>
      </c>
      <c r="D219" s="209">
        <f t="shared" si="4"/>
        <v>1270</v>
      </c>
      <c r="E219" s="210">
        <v>47</v>
      </c>
      <c r="F219" s="210">
        <v>58</v>
      </c>
      <c r="G219" s="235">
        <v>69</v>
      </c>
      <c r="H219" s="210">
        <v>114</v>
      </c>
      <c r="I219" s="210">
        <v>139</v>
      </c>
      <c r="J219" s="210">
        <v>72</v>
      </c>
      <c r="K219" s="210">
        <v>69</v>
      </c>
      <c r="L219" s="210">
        <v>50</v>
      </c>
      <c r="M219" s="210">
        <v>58</v>
      </c>
      <c r="N219" s="210">
        <v>137</v>
      </c>
      <c r="O219" s="210">
        <v>81</v>
      </c>
      <c r="P219" s="210">
        <v>25</v>
      </c>
      <c r="Q219" s="210">
        <v>88</v>
      </c>
      <c r="R219" s="210">
        <v>171</v>
      </c>
      <c r="S219" s="210">
        <v>22</v>
      </c>
      <c r="T219" s="210">
        <v>70</v>
      </c>
    </row>
    <row r="220" spans="1:1024" ht="27.75" customHeight="1" x14ac:dyDescent="0.2">
      <c r="A220" s="214"/>
      <c r="B220" s="222" t="s">
        <v>28</v>
      </c>
      <c r="C220" s="212" t="s">
        <v>23</v>
      </c>
      <c r="D220" s="209">
        <f t="shared" si="4"/>
        <v>281</v>
      </c>
      <c r="E220" s="210">
        <v>17</v>
      </c>
      <c r="F220" s="210">
        <v>13</v>
      </c>
      <c r="G220" s="235">
        <v>25</v>
      </c>
      <c r="H220" s="210">
        <v>15</v>
      </c>
      <c r="I220" s="210">
        <v>38</v>
      </c>
      <c r="J220" s="210">
        <v>14</v>
      </c>
      <c r="K220" s="210">
        <v>13</v>
      </c>
      <c r="L220" s="210">
        <v>0</v>
      </c>
      <c r="M220" s="210">
        <v>12</v>
      </c>
      <c r="N220" s="210">
        <v>17</v>
      </c>
      <c r="O220" s="210">
        <v>17</v>
      </c>
      <c r="P220" s="210">
        <v>25</v>
      </c>
      <c r="Q220" s="210">
        <v>20</v>
      </c>
      <c r="R220" s="210">
        <v>40</v>
      </c>
      <c r="S220" s="210">
        <v>8</v>
      </c>
      <c r="T220" s="210">
        <v>7</v>
      </c>
    </row>
    <row r="221" spans="1:1024" ht="27.75" customHeight="1" x14ac:dyDescent="0.2">
      <c r="A221" s="214"/>
      <c r="B221" s="215" t="s">
        <v>29</v>
      </c>
      <c r="C221" s="212" t="s">
        <v>23</v>
      </c>
      <c r="D221" s="209">
        <f t="shared" si="4"/>
        <v>455</v>
      </c>
      <c r="E221" s="210">
        <v>15</v>
      </c>
      <c r="F221" s="210">
        <v>78</v>
      </c>
      <c r="G221" s="235">
        <v>40</v>
      </c>
      <c r="H221" s="210">
        <v>64</v>
      </c>
      <c r="I221" s="210">
        <v>0</v>
      </c>
      <c r="J221" s="210">
        <v>0</v>
      </c>
      <c r="K221" s="210">
        <v>0</v>
      </c>
      <c r="L221" s="210">
        <v>0</v>
      </c>
      <c r="M221" s="210">
        <v>0</v>
      </c>
      <c r="N221" s="210">
        <v>69</v>
      </c>
      <c r="O221" s="210">
        <v>84</v>
      </c>
      <c r="P221" s="210">
        <v>0</v>
      </c>
      <c r="Q221" s="210">
        <v>62</v>
      </c>
      <c r="R221" s="210">
        <v>43</v>
      </c>
      <c r="S221" s="210">
        <v>0</v>
      </c>
      <c r="T221" s="210">
        <v>0</v>
      </c>
    </row>
    <row r="222" spans="1:1024" ht="27.75" customHeight="1" x14ac:dyDescent="0.2">
      <c r="A222" s="214"/>
      <c r="B222" s="222" t="s">
        <v>30</v>
      </c>
      <c r="C222" s="212" t="s">
        <v>23</v>
      </c>
      <c r="D222" s="209">
        <f t="shared" si="4"/>
        <v>1574</v>
      </c>
      <c r="E222" s="210">
        <v>239</v>
      </c>
      <c r="F222" s="210">
        <v>62</v>
      </c>
      <c r="G222" s="235">
        <v>179</v>
      </c>
      <c r="H222" s="210">
        <v>72</v>
      </c>
      <c r="I222" s="210">
        <v>235</v>
      </c>
      <c r="J222" s="210">
        <v>106</v>
      </c>
      <c r="K222" s="210">
        <v>43</v>
      </c>
      <c r="L222" s="210">
        <v>113</v>
      </c>
      <c r="M222" s="210">
        <v>68</v>
      </c>
      <c r="N222" s="210">
        <v>68</v>
      </c>
      <c r="O222" s="210">
        <v>32</v>
      </c>
      <c r="P222" s="210">
        <v>92</v>
      </c>
      <c r="Q222" s="210">
        <v>72</v>
      </c>
      <c r="R222" s="210">
        <v>112</v>
      </c>
      <c r="S222" s="210">
        <v>0</v>
      </c>
      <c r="T222" s="210">
        <v>81</v>
      </c>
    </row>
    <row r="223" spans="1:1024" ht="27.75" customHeight="1" x14ac:dyDescent="0.2">
      <c r="A223" s="214"/>
      <c r="B223" s="222" t="s">
        <v>31</v>
      </c>
      <c r="C223" s="212" t="s">
        <v>23</v>
      </c>
      <c r="D223" s="249">
        <v>401</v>
      </c>
      <c r="E223" s="210">
        <v>6</v>
      </c>
      <c r="F223" s="210">
        <v>4</v>
      </c>
      <c r="G223" s="235">
        <v>39</v>
      </c>
      <c r="H223" s="210">
        <v>134</v>
      </c>
      <c r="I223" s="210">
        <v>0</v>
      </c>
      <c r="J223" s="210">
        <v>0</v>
      </c>
      <c r="K223" s="210">
        <v>37</v>
      </c>
      <c r="L223" s="210">
        <v>6</v>
      </c>
      <c r="M223" s="210">
        <v>14</v>
      </c>
      <c r="N223" s="210">
        <v>31</v>
      </c>
      <c r="O223" s="210">
        <v>76</v>
      </c>
      <c r="P223" s="210">
        <v>13</v>
      </c>
      <c r="Q223" s="210">
        <v>14</v>
      </c>
      <c r="R223" s="210">
        <v>6</v>
      </c>
      <c r="S223" s="210">
        <v>19</v>
      </c>
      <c r="T223" s="210">
        <v>2</v>
      </c>
    </row>
    <row r="224" spans="1:1024" ht="27.75" customHeight="1" x14ac:dyDescent="0.2">
      <c r="A224" s="214"/>
      <c r="B224" s="222" t="s">
        <v>32</v>
      </c>
      <c r="C224" s="212" t="s">
        <v>23</v>
      </c>
      <c r="D224" s="249">
        <v>1052</v>
      </c>
      <c r="E224" s="210">
        <v>0</v>
      </c>
      <c r="F224" s="210">
        <v>1</v>
      </c>
      <c r="G224" s="235">
        <v>48</v>
      </c>
      <c r="H224" s="210">
        <v>0</v>
      </c>
      <c r="I224" s="210">
        <v>147</v>
      </c>
      <c r="J224" s="210">
        <v>69</v>
      </c>
      <c r="K224" s="210">
        <v>310</v>
      </c>
      <c r="L224" s="210">
        <v>6</v>
      </c>
      <c r="M224" s="210">
        <v>18</v>
      </c>
      <c r="N224" s="210">
        <v>86</v>
      </c>
      <c r="O224" s="210">
        <v>118</v>
      </c>
      <c r="P224" s="210">
        <v>96</v>
      </c>
      <c r="Q224" s="210">
        <v>0</v>
      </c>
      <c r="R224" s="210">
        <v>0</v>
      </c>
      <c r="S224" s="210">
        <v>43</v>
      </c>
      <c r="T224" s="210">
        <v>110</v>
      </c>
    </row>
    <row r="225" spans="1:37" ht="27.75" customHeight="1" x14ac:dyDescent="0.2">
      <c r="A225" s="214"/>
      <c r="B225" s="222" t="s">
        <v>33</v>
      </c>
      <c r="C225" s="212" t="s">
        <v>23</v>
      </c>
      <c r="D225" s="249">
        <v>128</v>
      </c>
      <c r="E225" s="210">
        <v>76</v>
      </c>
      <c r="F225" s="210">
        <v>0</v>
      </c>
      <c r="G225" s="235">
        <v>4</v>
      </c>
      <c r="H225" s="210">
        <v>4</v>
      </c>
      <c r="I225" s="210">
        <v>0</v>
      </c>
      <c r="J225" s="210">
        <v>21</v>
      </c>
      <c r="K225" s="210">
        <v>7</v>
      </c>
      <c r="L225" s="210">
        <v>0</v>
      </c>
      <c r="M225" s="210">
        <v>0</v>
      </c>
      <c r="N225" s="210">
        <v>0</v>
      </c>
      <c r="O225" s="210">
        <v>5</v>
      </c>
      <c r="P225" s="210">
        <v>0</v>
      </c>
      <c r="Q225" s="210">
        <v>0</v>
      </c>
      <c r="R225" s="210">
        <v>1</v>
      </c>
      <c r="S225" s="210">
        <v>0</v>
      </c>
      <c r="T225" s="210">
        <v>10</v>
      </c>
      <c r="V225" s="426"/>
      <c r="W225" s="426"/>
      <c r="X225" s="426"/>
      <c r="Y225" s="426"/>
      <c r="Z225" s="426"/>
      <c r="AA225" s="426"/>
      <c r="AB225" s="426"/>
      <c r="AC225" s="426"/>
      <c r="AD225" s="426"/>
      <c r="AE225" s="426"/>
      <c r="AF225" s="426"/>
      <c r="AG225" s="426"/>
      <c r="AH225" s="426"/>
      <c r="AI225" s="426"/>
      <c r="AJ225" s="426"/>
      <c r="AK225" s="426"/>
    </row>
    <row r="226" spans="1:37" ht="27.75" customHeight="1" x14ac:dyDescent="0.2">
      <c r="A226" s="214"/>
      <c r="B226" s="222" t="s">
        <v>34</v>
      </c>
      <c r="C226" s="208" t="s">
        <v>23</v>
      </c>
      <c r="D226" s="249">
        <f t="shared" si="4"/>
        <v>1778</v>
      </c>
      <c r="E226" s="210">
        <v>79</v>
      </c>
      <c r="F226" s="210">
        <v>99</v>
      </c>
      <c r="G226" s="235">
        <v>155</v>
      </c>
      <c r="H226" s="210">
        <v>127</v>
      </c>
      <c r="I226" s="210">
        <v>123</v>
      </c>
      <c r="J226" s="210">
        <v>58</v>
      </c>
      <c r="K226" s="210">
        <v>103</v>
      </c>
      <c r="L226" s="210">
        <v>181</v>
      </c>
      <c r="M226" s="210">
        <v>52</v>
      </c>
      <c r="N226" s="210">
        <v>142</v>
      </c>
      <c r="O226" s="210">
        <v>44</v>
      </c>
      <c r="P226" s="210">
        <v>96</v>
      </c>
      <c r="Q226" s="210">
        <v>94</v>
      </c>
      <c r="R226" s="210">
        <v>278</v>
      </c>
      <c r="S226" s="210">
        <v>76</v>
      </c>
      <c r="T226" s="210">
        <v>71</v>
      </c>
    </row>
    <row r="227" spans="1:37" ht="27.75" customHeight="1" x14ac:dyDescent="0.2">
      <c r="A227" s="214"/>
      <c r="B227" s="216" t="s">
        <v>35</v>
      </c>
      <c r="C227" s="217" t="s">
        <v>23</v>
      </c>
      <c r="D227" s="249">
        <f t="shared" si="4"/>
        <v>98</v>
      </c>
      <c r="E227" s="210">
        <v>2</v>
      </c>
      <c r="F227" s="210">
        <v>36</v>
      </c>
      <c r="G227" s="235">
        <v>7</v>
      </c>
      <c r="H227" s="210">
        <v>14</v>
      </c>
      <c r="I227" s="210">
        <v>3</v>
      </c>
      <c r="J227" s="210">
        <v>2</v>
      </c>
      <c r="K227" s="210">
        <v>6</v>
      </c>
      <c r="L227" s="210">
        <v>0</v>
      </c>
      <c r="M227" s="210">
        <v>0</v>
      </c>
      <c r="N227" s="210">
        <v>4</v>
      </c>
      <c r="O227" s="210">
        <v>3</v>
      </c>
      <c r="P227" s="210">
        <v>16</v>
      </c>
      <c r="Q227" s="210">
        <v>1</v>
      </c>
      <c r="R227" s="210">
        <v>2</v>
      </c>
      <c r="S227" s="210">
        <v>0</v>
      </c>
      <c r="T227" s="210">
        <v>2</v>
      </c>
    </row>
    <row r="228" spans="1:37" ht="21.75" customHeight="1" x14ac:dyDescent="0.2">
      <c r="A228" s="218" t="s">
        <v>36</v>
      </c>
      <c r="B228" s="448" t="s">
        <v>37</v>
      </c>
      <c r="C228" s="219" t="s">
        <v>38</v>
      </c>
      <c r="D228" s="209">
        <f t="shared" si="4"/>
        <v>193</v>
      </c>
      <c r="E228" s="210">
        <v>12</v>
      </c>
      <c r="F228" s="210">
        <v>4</v>
      </c>
      <c r="G228" s="235">
        <v>31</v>
      </c>
      <c r="H228" s="210">
        <v>12</v>
      </c>
      <c r="I228" s="210">
        <v>12</v>
      </c>
      <c r="J228" s="210">
        <v>11</v>
      </c>
      <c r="K228" s="210">
        <v>10</v>
      </c>
      <c r="L228" s="210">
        <v>11</v>
      </c>
      <c r="M228" s="210">
        <v>6</v>
      </c>
      <c r="N228" s="210">
        <v>18</v>
      </c>
      <c r="O228" s="210">
        <v>5</v>
      </c>
      <c r="P228" s="210">
        <v>10</v>
      </c>
      <c r="Q228" s="210">
        <v>15</v>
      </c>
      <c r="R228" s="210">
        <v>12</v>
      </c>
      <c r="S228" s="210">
        <v>12</v>
      </c>
      <c r="T228" s="210">
        <v>12</v>
      </c>
    </row>
    <row r="229" spans="1:37" ht="21.75" customHeight="1" x14ac:dyDescent="0.2">
      <c r="A229" s="214"/>
      <c r="B229" s="448"/>
      <c r="C229" s="208" t="s">
        <v>23</v>
      </c>
      <c r="D229" s="209">
        <f t="shared" si="4"/>
        <v>1557</v>
      </c>
      <c r="E229" s="210">
        <v>87</v>
      </c>
      <c r="F229" s="210">
        <v>24</v>
      </c>
      <c r="G229" s="235">
        <v>164</v>
      </c>
      <c r="H229" s="210">
        <v>140</v>
      </c>
      <c r="I229" s="210">
        <v>154</v>
      </c>
      <c r="J229" s="210">
        <v>178</v>
      </c>
      <c r="K229" s="210">
        <v>53</v>
      </c>
      <c r="L229" s="210">
        <v>89</v>
      </c>
      <c r="M229" s="210">
        <v>19</v>
      </c>
      <c r="N229" s="210">
        <v>101</v>
      </c>
      <c r="O229" s="210">
        <v>20</v>
      </c>
      <c r="P229" s="210">
        <v>42</v>
      </c>
      <c r="Q229" s="210">
        <v>94</v>
      </c>
      <c r="R229" s="210">
        <v>154</v>
      </c>
      <c r="S229" s="210">
        <v>100</v>
      </c>
      <c r="T229" s="210">
        <v>138</v>
      </c>
    </row>
    <row r="230" spans="1:37" ht="21.75" customHeight="1" x14ac:dyDescent="0.2">
      <c r="A230" s="220" t="s">
        <v>39</v>
      </c>
      <c r="B230" s="443" t="s">
        <v>40</v>
      </c>
      <c r="C230" s="208" t="s">
        <v>38</v>
      </c>
      <c r="D230" s="209">
        <f t="shared" si="4"/>
        <v>46</v>
      </c>
      <c r="E230" s="210">
        <v>4</v>
      </c>
      <c r="F230" s="210">
        <v>4</v>
      </c>
      <c r="G230" s="235">
        <v>3</v>
      </c>
      <c r="H230" s="210">
        <v>3</v>
      </c>
      <c r="I230" s="210">
        <v>4</v>
      </c>
      <c r="J230" s="210">
        <v>3</v>
      </c>
      <c r="K230" s="210">
        <v>2</v>
      </c>
      <c r="L230" s="210">
        <v>2</v>
      </c>
      <c r="M230" s="210">
        <v>3</v>
      </c>
      <c r="N230" s="210">
        <v>2</v>
      </c>
      <c r="O230" s="210">
        <v>1</v>
      </c>
      <c r="P230" s="210">
        <v>4</v>
      </c>
      <c r="Q230" s="210">
        <v>3</v>
      </c>
      <c r="R230" s="210">
        <v>3</v>
      </c>
      <c r="S230" s="210">
        <v>3</v>
      </c>
      <c r="T230" s="210">
        <v>2</v>
      </c>
    </row>
    <row r="231" spans="1:37" ht="21.75" customHeight="1" x14ac:dyDescent="0.2">
      <c r="A231" s="244"/>
      <c r="B231" s="443"/>
      <c r="C231" s="245" t="s">
        <v>23</v>
      </c>
      <c r="D231" s="209">
        <f t="shared" si="4"/>
        <v>216</v>
      </c>
      <c r="E231" s="210">
        <v>19</v>
      </c>
      <c r="F231" s="210">
        <v>27</v>
      </c>
      <c r="G231" s="235">
        <v>7</v>
      </c>
      <c r="H231" s="210">
        <v>21</v>
      </c>
      <c r="I231" s="210">
        <v>12</v>
      </c>
      <c r="J231" s="210">
        <v>10</v>
      </c>
      <c r="K231" s="210">
        <v>3</v>
      </c>
      <c r="L231" s="210">
        <v>2</v>
      </c>
      <c r="M231" s="210">
        <v>9</v>
      </c>
      <c r="N231" s="210">
        <v>7</v>
      </c>
      <c r="O231" s="210">
        <v>2</v>
      </c>
      <c r="P231" s="210">
        <v>37</v>
      </c>
      <c r="Q231" s="210">
        <v>19</v>
      </c>
      <c r="R231" s="210">
        <v>19</v>
      </c>
      <c r="S231" s="210">
        <v>14</v>
      </c>
      <c r="T231" s="210">
        <v>8</v>
      </c>
    </row>
    <row r="232" spans="1:37" ht="21.75" customHeight="1" x14ac:dyDescent="0.2">
      <c r="A232" s="220" t="s">
        <v>41</v>
      </c>
      <c r="B232" s="442" t="s">
        <v>42</v>
      </c>
      <c r="C232" s="208" t="s">
        <v>38</v>
      </c>
      <c r="D232" s="209">
        <f t="shared" si="4"/>
        <v>480</v>
      </c>
      <c r="E232" s="210">
        <v>36</v>
      </c>
      <c r="F232" s="210">
        <v>24</v>
      </c>
      <c r="G232" s="235">
        <v>39</v>
      </c>
      <c r="H232" s="210">
        <v>32</v>
      </c>
      <c r="I232" s="210">
        <v>25</v>
      </c>
      <c r="J232" s="210">
        <v>13</v>
      </c>
      <c r="K232" s="210">
        <v>24</v>
      </c>
      <c r="L232" s="210">
        <v>24</v>
      </c>
      <c r="M232" s="210">
        <v>18</v>
      </c>
      <c r="N232" s="210">
        <v>35</v>
      </c>
      <c r="O232" s="210">
        <v>36</v>
      </c>
      <c r="P232" s="210">
        <v>24</v>
      </c>
      <c r="Q232" s="210">
        <v>43</v>
      </c>
      <c r="R232" s="210">
        <v>44</v>
      </c>
      <c r="S232" s="210">
        <v>30</v>
      </c>
      <c r="T232" s="210">
        <v>33</v>
      </c>
    </row>
    <row r="233" spans="1:37" ht="21.75" customHeight="1" x14ac:dyDescent="0.2">
      <c r="A233" s="223"/>
      <c r="B233" s="442"/>
      <c r="C233" s="208" t="s">
        <v>23</v>
      </c>
      <c r="D233" s="209">
        <f t="shared" si="4"/>
        <v>7846</v>
      </c>
      <c r="E233" s="210">
        <v>491</v>
      </c>
      <c r="F233" s="210">
        <v>379</v>
      </c>
      <c r="G233" s="235">
        <v>598</v>
      </c>
      <c r="H233" s="210">
        <v>686</v>
      </c>
      <c r="I233" s="210">
        <v>595</v>
      </c>
      <c r="J233" s="210">
        <v>430</v>
      </c>
      <c r="K233" s="210">
        <v>477</v>
      </c>
      <c r="L233" s="210">
        <v>110</v>
      </c>
      <c r="M233" s="210">
        <v>314</v>
      </c>
      <c r="N233" s="210">
        <v>171</v>
      </c>
      <c r="O233" s="210">
        <v>388</v>
      </c>
      <c r="P233" s="210">
        <v>354</v>
      </c>
      <c r="Q233" s="210">
        <v>756</v>
      </c>
      <c r="R233" s="210">
        <v>999</v>
      </c>
      <c r="S233" s="210">
        <v>530</v>
      </c>
      <c r="T233" s="210">
        <v>568</v>
      </c>
    </row>
    <row r="234" spans="1:37" ht="21.75" customHeight="1" x14ac:dyDescent="0.2">
      <c r="A234" s="214"/>
      <c r="B234" s="442" t="s">
        <v>43</v>
      </c>
      <c r="C234" s="208" t="s">
        <v>38</v>
      </c>
      <c r="D234" s="209">
        <f t="shared" si="4"/>
        <v>195</v>
      </c>
      <c r="E234" s="210">
        <v>11</v>
      </c>
      <c r="F234" s="210">
        <v>12</v>
      </c>
      <c r="G234" s="235">
        <v>14</v>
      </c>
      <c r="H234" s="210">
        <v>17</v>
      </c>
      <c r="I234" s="210">
        <v>12</v>
      </c>
      <c r="J234" s="210">
        <v>12</v>
      </c>
      <c r="K234" s="210">
        <v>12</v>
      </c>
      <c r="L234" s="210">
        <v>12</v>
      </c>
      <c r="M234" s="210">
        <v>12</v>
      </c>
      <c r="N234" s="210">
        <v>12</v>
      </c>
      <c r="O234" s="210">
        <v>11</v>
      </c>
      <c r="P234" s="210">
        <v>12</v>
      </c>
      <c r="Q234" s="210">
        <v>11</v>
      </c>
      <c r="R234" s="210">
        <v>11</v>
      </c>
      <c r="S234" s="210">
        <v>12</v>
      </c>
      <c r="T234" s="210">
        <v>12</v>
      </c>
    </row>
    <row r="235" spans="1:37" ht="21.75" customHeight="1" x14ac:dyDescent="0.2">
      <c r="A235" s="214"/>
      <c r="B235" s="442"/>
      <c r="C235" s="212" t="s">
        <v>23</v>
      </c>
      <c r="D235" s="209">
        <f t="shared" si="4"/>
        <v>1218</v>
      </c>
      <c r="E235" s="210">
        <v>60</v>
      </c>
      <c r="F235" s="210">
        <v>57</v>
      </c>
      <c r="G235" s="235">
        <v>92</v>
      </c>
      <c r="H235" s="210">
        <v>129</v>
      </c>
      <c r="I235" s="210">
        <v>140</v>
      </c>
      <c r="J235" s="210">
        <v>60</v>
      </c>
      <c r="K235" s="210">
        <v>57</v>
      </c>
      <c r="L235" s="210">
        <v>50</v>
      </c>
      <c r="M235" s="210">
        <v>86</v>
      </c>
      <c r="N235" s="210">
        <v>89</v>
      </c>
      <c r="O235" s="210">
        <v>29</v>
      </c>
      <c r="P235" s="210">
        <v>71</v>
      </c>
      <c r="Q235" s="210">
        <v>62</v>
      </c>
      <c r="R235" s="210">
        <v>78</v>
      </c>
      <c r="S235" s="210">
        <v>89</v>
      </c>
      <c r="T235" s="210">
        <v>69</v>
      </c>
    </row>
    <row r="236" spans="1:37" ht="21.75" customHeight="1" x14ac:dyDescent="0.2">
      <c r="B236" s="449" t="s">
        <v>59</v>
      </c>
      <c r="C236" s="208" t="s">
        <v>38</v>
      </c>
      <c r="D236" s="209">
        <f t="shared" si="4"/>
        <v>8</v>
      </c>
      <c r="E236" s="210">
        <v>1</v>
      </c>
      <c r="F236" s="210">
        <v>2</v>
      </c>
      <c r="G236" s="235">
        <v>0</v>
      </c>
      <c r="H236" s="210">
        <v>0</v>
      </c>
      <c r="I236" s="210">
        <v>0</v>
      </c>
      <c r="J236" s="210">
        <v>4</v>
      </c>
      <c r="K236" s="210">
        <v>0</v>
      </c>
      <c r="L236" s="210">
        <v>1</v>
      </c>
      <c r="M236" s="210">
        <v>0</v>
      </c>
      <c r="N236" s="210">
        <v>0</v>
      </c>
      <c r="O236" s="210">
        <v>0</v>
      </c>
      <c r="P236" s="210">
        <v>0</v>
      </c>
      <c r="Q236" s="210">
        <v>0</v>
      </c>
      <c r="R236" s="210">
        <v>0</v>
      </c>
      <c r="S236" s="210">
        <v>0</v>
      </c>
      <c r="T236" s="210">
        <v>0</v>
      </c>
    </row>
    <row r="237" spans="1:37" ht="21.75" customHeight="1" x14ac:dyDescent="0.2">
      <c r="A237" s="221"/>
      <c r="B237" s="449"/>
      <c r="C237" s="212" t="s">
        <v>23</v>
      </c>
      <c r="D237" s="209">
        <f t="shared" si="4"/>
        <v>45</v>
      </c>
      <c r="E237" s="210">
        <v>11</v>
      </c>
      <c r="F237" s="210">
        <v>8</v>
      </c>
      <c r="G237" s="235">
        <v>0</v>
      </c>
      <c r="H237" s="210">
        <v>0</v>
      </c>
      <c r="I237" s="210">
        <v>0</v>
      </c>
      <c r="J237" s="210">
        <v>25</v>
      </c>
      <c r="K237" s="210">
        <v>0</v>
      </c>
      <c r="L237" s="210">
        <v>1</v>
      </c>
      <c r="M237" s="210">
        <v>0</v>
      </c>
      <c r="N237" s="210">
        <v>0</v>
      </c>
      <c r="O237" s="210">
        <v>0</v>
      </c>
      <c r="P237" s="210">
        <v>0</v>
      </c>
      <c r="Q237" s="210">
        <v>0</v>
      </c>
      <c r="R237" s="210">
        <v>0</v>
      </c>
      <c r="S237" s="210">
        <v>0</v>
      </c>
      <c r="T237" s="210">
        <v>0</v>
      </c>
    </row>
    <row r="238" spans="1:37" ht="21.75" customHeight="1" x14ac:dyDescent="0.2">
      <c r="A238" s="214"/>
      <c r="B238" s="442" t="s">
        <v>45</v>
      </c>
      <c r="C238" s="208" t="s">
        <v>38</v>
      </c>
      <c r="D238" s="209">
        <f t="shared" si="4"/>
        <v>0</v>
      </c>
      <c r="E238" s="210">
        <v>0</v>
      </c>
      <c r="F238" s="210">
        <v>0</v>
      </c>
      <c r="G238" s="235">
        <v>0</v>
      </c>
      <c r="H238" s="210">
        <v>0</v>
      </c>
      <c r="I238" s="210">
        <v>0</v>
      </c>
      <c r="J238" s="210">
        <v>0</v>
      </c>
      <c r="K238" s="210">
        <v>0</v>
      </c>
      <c r="L238" s="210">
        <v>0</v>
      </c>
      <c r="M238" s="210">
        <v>0</v>
      </c>
      <c r="N238" s="210">
        <v>0</v>
      </c>
      <c r="O238" s="210">
        <v>0</v>
      </c>
      <c r="P238" s="210">
        <v>0</v>
      </c>
      <c r="Q238" s="210">
        <v>0</v>
      </c>
      <c r="R238" s="210">
        <v>0</v>
      </c>
      <c r="S238" s="210">
        <v>0</v>
      </c>
      <c r="T238" s="210">
        <v>0</v>
      </c>
    </row>
    <row r="239" spans="1:37" ht="21.75" customHeight="1" x14ac:dyDescent="0.2">
      <c r="A239" s="206"/>
      <c r="B239" s="442"/>
      <c r="C239" s="212" t="s">
        <v>23</v>
      </c>
      <c r="D239" s="209">
        <f t="shared" si="4"/>
        <v>0</v>
      </c>
      <c r="E239" s="210">
        <v>0</v>
      </c>
      <c r="F239" s="210">
        <v>0</v>
      </c>
      <c r="G239" s="235">
        <v>0</v>
      </c>
      <c r="H239" s="210">
        <v>0</v>
      </c>
      <c r="I239" s="210">
        <v>0</v>
      </c>
      <c r="J239" s="210">
        <v>0</v>
      </c>
      <c r="K239" s="210">
        <v>0</v>
      </c>
      <c r="L239" s="210">
        <v>0</v>
      </c>
      <c r="M239" s="210">
        <v>0</v>
      </c>
      <c r="N239" s="210">
        <v>0</v>
      </c>
      <c r="O239" s="210">
        <v>0</v>
      </c>
      <c r="P239" s="210">
        <v>0</v>
      </c>
      <c r="Q239" s="210">
        <v>0</v>
      </c>
      <c r="R239" s="210">
        <v>0</v>
      </c>
      <c r="S239" s="210">
        <v>0</v>
      </c>
      <c r="T239" s="210">
        <v>0</v>
      </c>
    </row>
    <row r="240" spans="1:37" ht="21.75" customHeight="1" x14ac:dyDescent="0.2">
      <c r="A240" s="214"/>
      <c r="B240" s="442" t="s">
        <v>46</v>
      </c>
      <c r="C240" s="208" t="s">
        <v>38</v>
      </c>
      <c r="D240" s="209">
        <f t="shared" si="4"/>
        <v>202</v>
      </c>
      <c r="E240" s="210">
        <v>16</v>
      </c>
      <c r="F240" s="210">
        <v>10</v>
      </c>
      <c r="G240" s="235">
        <v>6</v>
      </c>
      <c r="H240" s="210">
        <v>13</v>
      </c>
      <c r="I240" s="210">
        <v>7</v>
      </c>
      <c r="J240" s="210">
        <v>4</v>
      </c>
      <c r="K240" s="210">
        <v>7</v>
      </c>
      <c r="L240" s="210">
        <v>8</v>
      </c>
      <c r="M240" s="210">
        <v>10</v>
      </c>
      <c r="N240" s="210">
        <v>20</v>
      </c>
      <c r="O240" s="210">
        <v>7</v>
      </c>
      <c r="P240" s="210">
        <v>20</v>
      </c>
      <c r="Q240" s="210">
        <v>14</v>
      </c>
      <c r="R240" s="210">
        <v>31</v>
      </c>
      <c r="S240" s="210">
        <v>15</v>
      </c>
      <c r="T240" s="210">
        <v>14</v>
      </c>
    </row>
    <row r="241" spans="1:1024" ht="21.75" customHeight="1" x14ac:dyDescent="0.2">
      <c r="A241" s="214"/>
      <c r="B241" s="442"/>
      <c r="C241" s="212" t="s">
        <v>23</v>
      </c>
      <c r="D241" s="209">
        <f t="shared" si="4"/>
        <v>1653</v>
      </c>
      <c r="E241" s="210">
        <v>194</v>
      </c>
      <c r="F241" s="210">
        <v>82</v>
      </c>
      <c r="G241" s="235">
        <v>55</v>
      </c>
      <c r="H241" s="210">
        <v>100</v>
      </c>
      <c r="I241" s="210">
        <v>88</v>
      </c>
      <c r="J241" s="210">
        <v>31</v>
      </c>
      <c r="K241" s="210">
        <v>60</v>
      </c>
      <c r="L241" s="210">
        <v>60</v>
      </c>
      <c r="M241" s="210">
        <v>101</v>
      </c>
      <c r="N241" s="210">
        <v>141</v>
      </c>
      <c r="O241" s="210">
        <v>25</v>
      </c>
      <c r="P241" s="210">
        <v>151</v>
      </c>
      <c r="Q241" s="210">
        <v>124</v>
      </c>
      <c r="R241" s="210">
        <v>252</v>
      </c>
      <c r="S241" s="210">
        <v>105</v>
      </c>
      <c r="T241" s="210">
        <v>84</v>
      </c>
    </row>
    <row r="242" spans="1:1024" s="166" customFormat="1" ht="21.75" customHeight="1" x14ac:dyDescent="0.2">
      <c r="A242" s="247"/>
      <c r="B242" s="446" t="s">
        <v>47</v>
      </c>
      <c r="C242" s="248" t="s">
        <v>38</v>
      </c>
      <c r="D242" s="249">
        <f t="shared" si="4"/>
        <v>52</v>
      </c>
      <c r="E242" s="250">
        <v>3</v>
      </c>
      <c r="F242" s="250">
        <v>4</v>
      </c>
      <c r="G242" s="250">
        <v>3</v>
      </c>
      <c r="H242" s="250">
        <v>3</v>
      </c>
      <c r="I242" s="250">
        <v>2</v>
      </c>
      <c r="J242" s="250">
        <v>2</v>
      </c>
      <c r="K242" s="250">
        <v>2</v>
      </c>
      <c r="L242" s="250">
        <v>2</v>
      </c>
      <c r="M242" s="250">
        <v>4</v>
      </c>
      <c r="N242" s="250">
        <v>3</v>
      </c>
      <c r="O242" s="250">
        <v>6</v>
      </c>
      <c r="P242" s="250">
        <v>6</v>
      </c>
      <c r="Q242" s="250">
        <v>2</v>
      </c>
      <c r="R242" s="250">
        <v>3</v>
      </c>
      <c r="S242" s="250">
        <v>4</v>
      </c>
      <c r="T242" s="250">
        <v>3</v>
      </c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  <c r="AO242" s="165"/>
      <c r="AP242" s="165"/>
      <c r="AQ242" s="165"/>
      <c r="AR242" s="165"/>
      <c r="AS242" s="165"/>
      <c r="AT242" s="165"/>
      <c r="AU242" s="165"/>
      <c r="AV242" s="165"/>
      <c r="AW242" s="165"/>
      <c r="AX242" s="165"/>
      <c r="AY242" s="165"/>
      <c r="AZ242" s="165"/>
      <c r="BA242" s="165"/>
      <c r="BB242" s="165"/>
      <c r="BC242" s="165"/>
      <c r="BD242" s="165"/>
      <c r="BE242" s="165"/>
      <c r="BF242" s="165"/>
      <c r="BG242" s="165"/>
      <c r="BH242" s="165"/>
      <c r="BI242" s="165"/>
      <c r="BJ242" s="165"/>
      <c r="BK242" s="165"/>
      <c r="BL242" s="165"/>
      <c r="BM242" s="165"/>
      <c r="BN242" s="165"/>
      <c r="BO242" s="165"/>
      <c r="BP242" s="165"/>
      <c r="BQ242" s="165"/>
      <c r="BR242" s="165"/>
      <c r="BS242" s="165"/>
      <c r="BT242" s="165"/>
      <c r="BU242" s="165"/>
      <c r="BV242" s="165"/>
      <c r="BW242" s="165"/>
      <c r="BX242" s="165"/>
      <c r="BY242" s="165"/>
      <c r="BZ242" s="165"/>
      <c r="CA242" s="165"/>
      <c r="CB242" s="165"/>
      <c r="CC242" s="165"/>
      <c r="CD242" s="165"/>
      <c r="CE242" s="165"/>
      <c r="CF242" s="165"/>
      <c r="CG242" s="165"/>
      <c r="CH242" s="165"/>
      <c r="CI242" s="165"/>
      <c r="CJ242" s="165"/>
      <c r="CK242" s="165"/>
      <c r="CL242" s="165"/>
      <c r="CM242" s="165"/>
      <c r="CN242" s="165"/>
      <c r="CO242" s="165"/>
      <c r="CP242" s="165"/>
      <c r="CQ242" s="165"/>
      <c r="CR242" s="165"/>
      <c r="CS242" s="165"/>
      <c r="CT242" s="165"/>
      <c r="CU242" s="165"/>
      <c r="CV242" s="165"/>
      <c r="CW242" s="165"/>
      <c r="CX242" s="165"/>
      <c r="CY242" s="165"/>
      <c r="CZ242" s="165"/>
      <c r="DA242" s="165"/>
      <c r="DB242" s="165"/>
      <c r="DC242" s="165"/>
      <c r="DD242" s="165"/>
      <c r="DE242" s="165"/>
      <c r="DF242" s="165"/>
      <c r="DG242" s="165"/>
      <c r="DH242" s="165"/>
      <c r="DI242" s="165"/>
      <c r="DJ242" s="165"/>
      <c r="DK242" s="165"/>
      <c r="DL242" s="165"/>
      <c r="DM242" s="165"/>
      <c r="DN242" s="165"/>
      <c r="DO242" s="165"/>
      <c r="DP242" s="165"/>
      <c r="DQ242" s="165"/>
      <c r="DR242" s="165"/>
      <c r="DS242" s="165"/>
      <c r="DT242" s="165"/>
      <c r="DU242" s="165"/>
      <c r="DV242" s="165"/>
      <c r="DW242" s="165"/>
      <c r="DX242" s="165"/>
      <c r="DY242" s="165"/>
      <c r="DZ242" s="165"/>
      <c r="EA242" s="165"/>
      <c r="EB242" s="165"/>
      <c r="EC242" s="165"/>
      <c r="ED242" s="165"/>
      <c r="EE242" s="165"/>
      <c r="EF242" s="165"/>
      <c r="EG242" s="165"/>
      <c r="EH242" s="165"/>
      <c r="EI242" s="165"/>
      <c r="EJ242" s="165"/>
      <c r="EK242" s="165"/>
      <c r="EL242" s="165"/>
      <c r="EM242" s="165"/>
      <c r="EN242" s="165"/>
      <c r="EO242" s="165"/>
      <c r="EP242" s="165"/>
      <c r="EQ242" s="165"/>
      <c r="ER242" s="165"/>
      <c r="ES242" s="165"/>
      <c r="ET242" s="165"/>
      <c r="EU242" s="165"/>
      <c r="EV242" s="165"/>
      <c r="EW242" s="165"/>
      <c r="EX242" s="165"/>
      <c r="EY242" s="165"/>
      <c r="EZ242" s="165"/>
      <c r="FA242" s="165"/>
      <c r="FB242" s="165"/>
      <c r="FC242" s="165"/>
      <c r="FD242" s="165"/>
      <c r="FE242" s="165"/>
      <c r="FF242" s="165"/>
      <c r="FG242" s="165"/>
      <c r="FH242" s="165"/>
      <c r="FI242" s="165"/>
      <c r="FJ242" s="165"/>
      <c r="FK242" s="165"/>
      <c r="FL242" s="165"/>
      <c r="FM242" s="165"/>
      <c r="FN242" s="165"/>
      <c r="FO242" s="165"/>
      <c r="FP242" s="165"/>
      <c r="FQ242" s="165"/>
      <c r="FR242" s="165"/>
      <c r="FS242" s="165"/>
      <c r="FT242" s="165"/>
      <c r="FU242" s="165"/>
      <c r="FV242" s="165"/>
      <c r="FW242" s="165"/>
      <c r="FX242" s="165"/>
      <c r="FY242" s="165"/>
      <c r="FZ242" s="165"/>
      <c r="GA242" s="165"/>
      <c r="GB242" s="165"/>
      <c r="GC242" s="165"/>
      <c r="GD242" s="165"/>
      <c r="GE242" s="165"/>
      <c r="GF242" s="165"/>
      <c r="GG242" s="165"/>
      <c r="GH242" s="165"/>
      <c r="GI242" s="165"/>
      <c r="GJ242" s="165"/>
      <c r="GK242" s="165"/>
      <c r="GL242" s="165"/>
      <c r="GM242" s="165"/>
      <c r="GN242" s="165"/>
      <c r="GO242" s="165"/>
      <c r="GP242" s="165"/>
      <c r="GQ242" s="165"/>
      <c r="GR242" s="165"/>
      <c r="GS242" s="165"/>
      <c r="GT242" s="165"/>
      <c r="GU242" s="165"/>
      <c r="GV242" s="165"/>
      <c r="GW242" s="165"/>
      <c r="GX242" s="165"/>
      <c r="GY242" s="165"/>
      <c r="GZ242" s="165"/>
      <c r="HA242" s="165"/>
      <c r="HB242" s="165"/>
      <c r="HC242" s="165"/>
      <c r="HD242" s="165"/>
      <c r="HE242" s="165"/>
      <c r="HF242" s="165"/>
      <c r="HG242" s="165"/>
      <c r="HH242" s="165"/>
      <c r="HI242" s="165"/>
      <c r="HJ242" s="165"/>
      <c r="HK242" s="165"/>
      <c r="HL242" s="165"/>
      <c r="HM242" s="165"/>
      <c r="HN242" s="165"/>
      <c r="HO242" s="165"/>
      <c r="HP242" s="165"/>
      <c r="HQ242" s="165"/>
      <c r="HR242" s="165"/>
      <c r="HS242" s="165"/>
      <c r="HT242" s="165"/>
      <c r="HU242" s="165"/>
      <c r="HV242" s="165"/>
      <c r="HW242" s="165"/>
      <c r="HX242" s="165"/>
      <c r="HY242" s="165"/>
      <c r="HZ242" s="165"/>
      <c r="IA242" s="165"/>
      <c r="IB242" s="165"/>
      <c r="IC242" s="165"/>
      <c r="ID242" s="165"/>
      <c r="IE242" s="165"/>
      <c r="IF242" s="165"/>
      <c r="IG242" s="165"/>
      <c r="IH242" s="165"/>
      <c r="II242" s="165"/>
      <c r="IJ242" s="165"/>
      <c r="IK242" s="165"/>
      <c r="IL242" s="165"/>
      <c r="IM242" s="165"/>
      <c r="IN242" s="165"/>
      <c r="IO242" s="165"/>
      <c r="IP242" s="165"/>
      <c r="IQ242" s="165"/>
      <c r="IR242" s="165"/>
      <c r="IS242" s="165"/>
      <c r="IT242" s="165"/>
      <c r="IU242" s="165"/>
      <c r="IV242" s="165"/>
      <c r="IW242" s="165"/>
      <c r="IX242" s="165"/>
      <c r="IY242" s="165"/>
      <c r="IZ242" s="165"/>
      <c r="JA242" s="165"/>
      <c r="JB242" s="165"/>
      <c r="JC242" s="165"/>
      <c r="JD242" s="165"/>
      <c r="JE242" s="165"/>
      <c r="JF242" s="165"/>
      <c r="JG242" s="165"/>
      <c r="JH242" s="165"/>
      <c r="JI242" s="165"/>
      <c r="JJ242" s="165"/>
      <c r="JK242" s="165"/>
      <c r="JL242" s="165"/>
      <c r="JM242" s="165"/>
      <c r="JN242" s="165"/>
      <c r="JO242" s="165"/>
      <c r="JP242" s="165"/>
      <c r="JQ242" s="165"/>
      <c r="JR242" s="165"/>
      <c r="JS242" s="165"/>
      <c r="JT242" s="165"/>
      <c r="JU242" s="165"/>
      <c r="JV242" s="165"/>
      <c r="JW242" s="165"/>
      <c r="JX242" s="165"/>
      <c r="JY242" s="165"/>
      <c r="JZ242" s="165"/>
      <c r="KA242" s="165"/>
      <c r="KB242" s="165"/>
      <c r="KC242" s="165"/>
      <c r="KD242" s="165"/>
      <c r="KE242" s="165"/>
      <c r="KF242" s="165"/>
      <c r="KG242" s="165"/>
      <c r="KH242" s="165"/>
      <c r="KI242" s="165"/>
      <c r="KJ242" s="165"/>
      <c r="KK242" s="165"/>
      <c r="KL242" s="165"/>
      <c r="KM242" s="165"/>
      <c r="KN242" s="165"/>
      <c r="KO242" s="165"/>
      <c r="KP242" s="165"/>
      <c r="KQ242" s="165"/>
      <c r="KR242" s="165"/>
      <c r="KS242" s="165"/>
      <c r="KT242" s="165"/>
      <c r="KU242" s="165"/>
      <c r="KV242" s="165"/>
      <c r="KW242" s="165"/>
      <c r="KX242" s="165"/>
      <c r="KY242" s="165"/>
      <c r="KZ242" s="165"/>
      <c r="LA242" s="165"/>
      <c r="LB242" s="165"/>
      <c r="LC242" s="165"/>
      <c r="LD242" s="165"/>
      <c r="LE242" s="165"/>
      <c r="LF242" s="165"/>
      <c r="LG242" s="165"/>
      <c r="LH242" s="165"/>
      <c r="LI242" s="165"/>
      <c r="LJ242" s="165"/>
      <c r="LK242" s="165"/>
      <c r="LL242" s="165"/>
      <c r="LM242" s="165"/>
      <c r="LN242" s="165"/>
      <c r="LO242" s="165"/>
      <c r="LP242" s="165"/>
      <c r="LQ242" s="165"/>
      <c r="LR242" s="165"/>
      <c r="LS242" s="165"/>
      <c r="LT242" s="165"/>
      <c r="LU242" s="165"/>
      <c r="LV242" s="165"/>
      <c r="LW242" s="165"/>
      <c r="LX242" s="165"/>
      <c r="LY242" s="165"/>
      <c r="LZ242" s="165"/>
      <c r="MA242" s="165"/>
      <c r="MB242" s="165"/>
      <c r="MC242" s="165"/>
      <c r="MD242" s="165"/>
      <c r="ME242" s="165"/>
      <c r="MF242" s="165"/>
      <c r="MG242" s="165"/>
      <c r="MH242" s="165"/>
      <c r="MI242" s="165"/>
      <c r="MJ242" s="165"/>
      <c r="MK242" s="165"/>
      <c r="ML242" s="165"/>
      <c r="MM242" s="165"/>
      <c r="MN242" s="165"/>
      <c r="MO242" s="165"/>
      <c r="MP242" s="165"/>
      <c r="MQ242" s="165"/>
      <c r="MR242" s="165"/>
      <c r="MS242" s="165"/>
      <c r="MT242" s="165"/>
      <c r="MU242" s="165"/>
      <c r="MV242" s="165"/>
      <c r="MW242" s="165"/>
      <c r="MX242" s="165"/>
      <c r="MY242" s="165"/>
      <c r="MZ242" s="165"/>
      <c r="NA242" s="165"/>
      <c r="NB242" s="165"/>
      <c r="NC242" s="165"/>
      <c r="ND242" s="165"/>
      <c r="NE242" s="165"/>
      <c r="NF242" s="165"/>
      <c r="NG242" s="165"/>
      <c r="NH242" s="165"/>
      <c r="NI242" s="165"/>
      <c r="NJ242" s="165"/>
      <c r="NK242" s="165"/>
      <c r="NL242" s="165"/>
      <c r="NM242" s="165"/>
      <c r="NN242" s="165"/>
      <c r="NO242" s="165"/>
      <c r="NP242" s="165"/>
      <c r="NQ242" s="165"/>
      <c r="NR242" s="165"/>
      <c r="NS242" s="165"/>
      <c r="NT242" s="165"/>
      <c r="NU242" s="165"/>
      <c r="NV242" s="165"/>
      <c r="NW242" s="165"/>
      <c r="NX242" s="165"/>
      <c r="NY242" s="165"/>
      <c r="NZ242" s="165"/>
      <c r="OA242" s="165"/>
      <c r="OB242" s="165"/>
      <c r="OC242" s="165"/>
      <c r="OD242" s="165"/>
      <c r="OE242" s="165"/>
      <c r="OF242" s="165"/>
      <c r="OG242" s="165"/>
      <c r="OH242" s="165"/>
      <c r="OI242" s="165"/>
      <c r="OJ242" s="165"/>
      <c r="OK242" s="165"/>
      <c r="OL242" s="165"/>
      <c r="OM242" s="165"/>
      <c r="ON242" s="165"/>
      <c r="OO242" s="165"/>
      <c r="OP242" s="165"/>
      <c r="OQ242" s="165"/>
      <c r="OR242" s="165"/>
      <c r="OS242" s="165"/>
      <c r="OT242" s="165"/>
      <c r="OU242" s="165"/>
      <c r="OV242" s="165"/>
      <c r="OW242" s="165"/>
      <c r="OX242" s="165"/>
      <c r="OY242" s="165"/>
      <c r="OZ242" s="165"/>
      <c r="PA242" s="165"/>
      <c r="PB242" s="165"/>
      <c r="PC242" s="165"/>
      <c r="PD242" s="165"/>
      <c r="PE242" s="165"/>
      <c r="PF242" s="165"/>
      <c r="PG242" s="165"/>
      <c r="PH242" s="165"/>
      <c r="PI242" s="165"/>
      <c r="PJ242" s="165"/>
      <c r="PK242" s="165"/>
      <c r="PL242" s="165"/>
      <c r="PM242" s="165"/>
      <c r="PN242" s="165"/>
      <c r="PO242" s="165"/>
      <c r="PP242" s="165"/>
      <c r="PQ242" s="165"/>
      <c r="PR242" s="165"/>
      <c r="PS242" s="165"/>
      <c r="PT242" s="165"/>
      <c r="PU242" s="165"/>
      <c r="PV242" s="165"/>
      <c r="PW242" s="165"/>
      <c r="PX242" s="165"/>
      <c r="PY242" s="165"/>
      <c r="PZ242" s="165"/>
      <c r="QA242" s="165"/>
      <c r="QB242" s="165"/>
      <c r="QC242" s="165"/>
      <c r="QD242" s="165"/>
      <c r="QE242" s="165"/>
      <c r="QF242" s="165"/>
      <c r="QG242" s="165"/>
      <c r="QH242" s="165"/>
      <c r="QI242" s="165"/>
      <c r="QJ242" s="165"/>
      <c r="QK242" s="165"/>
      <c r="QL242" s="165"/>
      <c r="QM242" s="165"/>
      <c r="QN242" s="165"/>
      <c r="QO242" s="165"/>
      <c r="QP242" s="165"/>
      <c r="QQ242" s="165"/>
      <c r="QR242" s="165"/>
      <c r="QS242" s="165"/>
      <c r="QT242" s="165"/>
      <c r="QU242" s="165"/>
      <c r="QV242" s="165"/>
      <c r="QW242" s="165"/>
      <c r="QX242" s="165"/>
      <c r="QY242" s="165"/>
      <c r="QZ242" s="165"/>
      <c r="RA242" s="165"/>
      <c r="RB242" s="165"/>
      <c r="RC242" s="165"/>
      <c r="RD242" s="165"/>
      <c r="RE242" s="165"/>
      <c r="RF242" s="165"/>
      <c r="RG242" s="165"/>
      <c r="RH242" s="165"/>
      <c r="RI242" s="165"/>
      <c r="RJ242" s="165"/>
      <c r="RK242" s="165"/>
      <c r="RL242" s="165"/>
      <c r="RM242" s="165"/>
      <c r="RN242" s="165"/>
      <c r="RO242" s="165"/>
      <c r="RP242" s="165"/>
      <c r="RQ242" s="165"/>
      <c r="RR242" s="165"/>
      <c r="RS242" s="165"/>
      <c r="RT242" s="165"/>
      <c r="RU242" s="165"/>
      <c r="RV242" s="165"/>
      <c r="RW242" s="165"/>
      <c r="RX242" s="165"/>
      <c r="RY242" s="165"/>
      <c r="RZ242" s="165"/>
      <c r="SA242" s="165"/>
      <c r="SB242" s="165"/>
      <c r="SC242" s="165"/>
      <c r="SD242" s="165"/>
      <c r="SE242" s="165"/>
      <c r="SF242" s="165"/>
      <c r="SG242" s="165"/>
      <c r="SH242" s="165"/>
      <c r="SI242" s="165"/>
      <c r="SJ242" s="165"/>
      <c r="SK242" s="165"/>
      <c r="SL242" s="165"/>
      <c r="SM242" s="165"/>
      <c r="SN242" s="165"/>
      <c r="SO242" s="165"/>
      <c r="SP242" s="165"/>
      <c r="SQ242" s="165"/>
      <c r="SR242" s="165"/>
      <c r="SS242" s="165"/>
      <c r="ST242" s="165"/>
      <c r="SU242" s="165"/>
      <c r="SV242" s="165"/>
      <c r="SW242" s="165"/>
      <c r="SX242" s="165"/>
      <c r="SY242" s="165"/>
      <c r="SZ242" s="165"/>
      <c r="TA242" s="165"/>
      <c r="TB242" s="165"/>
      <c r="TC242" s="165"/>
      <c r="TD242" s="165"/>
      <c r="TE242" s="165"/>
      <c r="TF242" s="165"/>
      <c r="TG242" s="165"/>
      <c r="TH242" s="165"/>
      <c r="TI242" s="165"/>
      <c r="TJ242" s="165"/>
      <c r="TK242" s="165"/>
      <c r="TL242" s="165"/>
      <c r="TM242" s="165"/>
      <c r="TN242" s="165"/>
      <c r="TO242" s="165"/>
      <c r="TP242" s="165"/>
      <c r="TQ242" s="165"/>
      <c r="TR242" s="165"/>
      <c r="TS242" s="165"/>
      <c r="TT242" s="165"/>
      <c r="TU242" s="165"/>
      <c r="TV242" s="165"/>
      <c r="TW242" s="165"/>
      <c r="TX242" s="165"/>
      <c r="TY242" s="165"/>
      <c r="TZ242" s="165"/>
      <c r="UA242" s="165"/>
      <c r="UB242" s="165"/>
      <c r="UC242" s="165"/>
      <c r="UD242" s="165"/>
      <c r="UE242" s="165"/>
      <c r="UF242" s="165"/>
      <c r="UG242" s="165"/>
      <c r="UH242" s="165"/>
      <c r="UI242" s="165"/>
      <c r="UJ242" s="165"/>
      <c r="UK242" s="165"/>
      <c r="UL242" s="165"/>
      <c r="UM242" s="165"/>
      <c r="UN242" s="165"/>
      <c r="UO242" s="165"/>
      <c r="UP242" s="165"/>
      <c r="UQ242" s="165"/>
      <c r="UR242" s="165"/>
      <c r="US242" s="165"/>
      <c r="UT242" s="165"/>
      <c r="UU242" s="165"/>
      <c r="UV242" s="165"/>
      <c r="UW242" s="165"/>
      <c r="UX242" s="165"/>
      <c r="UY242" s="165"/>
      <c r="UZ242" s="165"/>
      <c r="VA242" s="165"/>
      <c r="VB242" s="165"/>
      <c r="VC242" s="165"/>
      <c r="VD242" s="165"/>
      <c r="VE242" s="165"/>
      <c r="VF242" s="165"/>
      <c r="VG242" s="165"/>
      <c r="VH242" s="165"/>
      <c r="VI242" s="165"/>
      <c r="VJ242" s="165"/>
      <c r="VK242" s="165"/>
      <c r="VL242" s="165"/>
      <c r="VM242" s="165"/>
      <c r="VN242" s="165"/>
      <c r="VO242" s="165"/>
      <c r="VP242" s="165"/>
      <c r="VQ242" s="165"/>
      <c r="VR242" s="165"/>
      <c r="VS242" s="165"/>
      <c r="VT242" s="165"/>
      <c r="VU242" s="165"/>
      <c r="VV242" s="165"/>
      <c r="VW242" s="165"/>
      <c r="VX242" s="165"/>
      <c r="VY242" s="165"/>
      <c r="VZ242" s="165"/>
      <c r="WA242" s="165"/>
      <c r="WB242" s="165"/>
      <c r="WC242" s="165"/>
      <c r="WD242" s="165"/>
      <c r="WE242" s="165"/>
      <c r="WF242" s="165"/>
      <c r="WG242" s="165"/>
      <c r="WH242" s="165"/>
      <c r="WI242" s="165"/>
      <c r="WJ242" s="165"/>
      <c r="WK242" s="165"/>
      <c r="WL242" s="165"/>
      <c r="WM242" s="165"/>
      <c r="WN242" s="165"/>
      <c r="WO242" s="165"/>
      <c r="WP242" s="165"/>
      <c r="WQ242" s="165"/>
      <c r="WR242" s="165"/>
      <c r="WS242" s="165"/>
      <c r="WT242" s="165"/>
      <c r="WU242" s="165"/>
      <c r="WV242" s="165"/>
      <c r="WW242" s="165"/>
      <c r="WX242" s="165"/>
      <c r="WY242" s="165"/>
      <c r="WZ242" s="165"/>
      <c r="XA242" s="165"/>
      <c r="XB242" s="165"/>
      <c r="XC242" s="165"/>
      <c r="XD242" s="165"/>
      <c r="XE242" s="165"/>
      <c r="XF242" s="165"/>
      <c r="XG242" s="165"/>
      <c r="XH242" s="165"/>
      <c r="XI242" s="165"/>
      <c r="XJ242" s="165"/>
      <c r="XK242" s="165"/>
      <c r="XL242" s="165"/>
      <c r="XM242" s="165"/>
      <c r="XN242" s="165"/>
      <c r="XO242" s="165"/>
      <c r="XP242" s="165"/>
      <c r="XQ242" s="165"/>
      <c r="XR242" s="165"/>
      <c r="XS242" s="165"/>
      <c r="XT242" s="165"/>
      <c r="XU242" s="165"/>
      <c r="XV242" s="165"/>
      <c r="XW242" s="165"/>
      <c r="XX242" s="165"/>
      <c r="XY242" s="165"/>
      <c r="XZ242" s="165"/>
      <c r="YA242" s="165"/>
      <c r="YB242" s="165"/>
      <c r="YC242" s="165"/>
      <c r="YD242" s="165"/>
      <c r="YE242" s="165"/>
      <c r="YF242" s="165"/>
      <c r="YG242" s="165"/>
      <c r="YH242" s="165"/>
      <c r="YI242" s="165"/>
      <c r="YJ242" s="165"/>
      <c r="YK242" s="165"/>
      <c r="YL242" s="165"/>
      <c r="YM242" s="165"/>
      <c r="YN242" s="165"/>
      <c r="YO242" s="165"/>
      <c r="YP242" s="165"/>
      <c r="YQ242" s="165"/>
      <c r="YR242" s="165"/>
      <c r="YS242" s="165"/>
      <c r="YT242" s="165"/>
      <c r="YU242" s="165"/>
      <c r="YV242" s="165"/>
      <c r="YW242" s="165"/>
      <c r="YX242" s="165"/>
      <c r="YY242" s="165"/>
      <c r="YZ242" s="165"/>
      <c r="ZA242" s="165"/>
      <c r="ZB242" s="165"/>
      <c r="ZC242" s="165"/>
      <c r="ZD242" s="165"/>
      <c r="ZE242" s="165"/>
      <c r="ZF242" s="165"/>
      <c r="ZG242" s="165"/>
      <c r="ZH242" s="165"/>
      <c r="ZI242" s="165"/>
      <c r="ZJ242" s="165"/>
      <c r="ZK242" s="165"/>
      <c r="ZL242" s="165"/>
      <c r="ZM242" s="165"/>
      <c r="ZN242" s="165"/>
      <c r="ZO242" s="165"/>
      <c r="ZP242" s="165"/>
      <c r="ZQ242" s="165"/>
      <c r="ZR242" s="165"/>
      <c r="ZS242" s="165"/>
      <c r="ZT242" s="165"/>
      <c r="ZU242" s="165"/>
      <c r="ZV242" s="165"/>
      <c r="ZW242" s="165"/>
      <c r="ZX242" s="165"/>
      <c r="ZY242" s="165"/>
      <c r="ZZ242" s="165"/>
      <c r="AAA242" s="165"/>
      <c r="AAB242" s="165"/>
      <c r="AAC242" s="165"/>
      <c r="AAD242" s="165"/>
      <c r="AAE242" s="165"/>
      <c r="AAF242" s="165"/>
      <c r="AAG242" s="165"/>
      <c r="AAH242" s="165"/>
      <c r="AAI242" s="165"/>
      <c r="AAJ242" s="165"/>
      <c r="AAK242" s="165"/>
      <c r="AAL242" s="165"/>
      <c r="AAM242" s="165"/>
      <c r="AAN242" s="165"/>
      <c r="AAO242" s="165"/>
      <c r="AAP242" s="165"/>
      <c r="AAQ242" s="165"/>
      <c r="AAR242" s="165"/>
      <c r="AAS242" s="165"/>
      <c r="AAT242" s="165"/>
      <c r="AAU242" s="165"/>
      <c r="AAV242" s="165"/>
      <c r="AAW242" s="165"/>
      <c r="AAX242" s="165"/>
      <c r="AAY242" s="165"/>
      <c r="AAZ242" s="165"/>
      <c r="ABA242" s="165"/>
      <c r="ABB242" s="165"/>
      <c r="ABC242" s="165"/>
      <c r="ABD242" s="165"/>
      <c r="ABE242" s="165"/>
      <c r="ABF242" s="165"/>
      <c r="ABG242" s="165"/>
      <c r="ABH242" s="165"/>
      <c r="ABI242" s="165"/>
      <c r="ABJ242" s="165"/>
      <c r="ABK242" s="165"/>
      <c r="ABL242" s="165"/>
      <c r="ABM242" s="165"/>
      <c r="ABN242" s="165"/>
      <c r="ABO242" s="165"/>
      <c r="ABP242" s="165"/>
      <c r="ABQ242" s="165"/>
      <c r="ABR242" s="165"/>
      <c r="ABS242" s="165"/>
      <c r="ABT242" s="165"/>
      <c r="ABU242" s="165"/>
      <c r="ABV242" s="165"/>
      <c r="ABW242" s="165"/>
      <c r="ABX242" s="165"/>
      <c r="ABY242" s="165"/>
      <c r="ABZ242" s="165"/>
      <c r="ACA242" s="165"/>
      <c r="ACB242" s="165"/>
      <c r="ACC242" s="165"/>
      <c r="ACD242" s="165"/>
      <c r="ACE242" s="165"/>
      <c r="ACF242" s="165"/>
      <c r="ACG242" s="165"/>
      <c r="ACH242" s="165"/>
      <c r="ACI242" s="165"/>
      <c r="ACJ242" s="165"/>
      <c r="ACK242" s="165"/>
      <c r="ACL242" s="165"/>
      <c r="ACM242" s="165"/>
      <c r="ACN242" s="165"/>
      <c r="ACO242" s="165"/>
      <c r="ACP242" s="165"/>
      <c r="ACQ242" s="165"/>
      <c r="ACR242" s="165"/>
      <c r="ACS242" s="165"/>
      <c r="ACT242" s="165"/>
      <c r="ACU242" s="165"/>
      <c r="ACV242" s="165"/>
      <c r="ACW242" s="165"/>
      <c r="ACX242" s="165"/>
      <c r="ACY242" s="165"/>
      <c r="ACZ242" s="165"/>
      <c r="ADA242" s="165"/>
      <c r="ADB242" s="165"/>
      <c r="ADC242" s="165"/>
      <c r="ADD242" s="165"/>
      <c r="ADE242" s="165"/>
      <c r="ADF242" s="165"/>
      <c r="ADG242" s="165"/>
      <c r="ADH242" s="165"/>
      <c r="ADI242" s="165"/>
      <c r="ADJ242" s="165"/>
      <c r="ADK242" s="165"/>
      <c r="ADL242" s="165"/>
      <c r="ADM242" s="165"/>
      <c r="ADN242" s="165"/>
      <c r="ADO242" s="165"/>
      <c r="ADP242" s="165"/>
      <c r="ADQ242" s="165"/>
      <c r="ADR242" s="165"/>
      <c r="ADS242" s="165"/>
      <c r="ADT242" s="165"/>
      <c r="ADU242" s="165"/>
      <c r="ADV242" s="165"/>
      <c r="ADW242" s="165"/>
      <c r="ADX242" s="165"/>
      <c r="ADY242" s="165"/>
      <c r="ADZ242" s="165"/>
      <c r="AEA242" s="165"/>
      <c r="AEB242" s="165"/>
      <c r="AEC242" s="165"/>
      <c r="AED242" s="165"/>
      <c r="AEE242" s="165"/>
      <c r="AEF242" s="165"/>
      <c r="AEG242" s="165"/>
      <c r="AEH242" s="165"/>
      <c r="AEI242" s="165"/>
      <c r="AEJ242" s="165"/>
      <c r="AEK242" s="165"/>
      <c r="AEL242" s="165"/>
      <c r="AEM242" s="165"/>
      <c r="AEN242" s="165"/>
      <c r="AEO242" s="165"/>
      <c r="AEP242" s="165"/>
      <c r="AEQ242" s="165"/>
      <c r="AER242" s="165"/>
      <c r="AES242" s="165"/>
      <c r="AET242" s="165"/>
      <c r="AEU242" s="165"/>
      <c r="AEV242" s="165"/>
      <c r="AEW242" s="165"/>
      <c r="AEX242" s="165"/>
      <c r="AEY242" s="165"/>
      <c r="AEZ242" s="165"/>
      <c r="AFA242" s="165"/>
      <c r="AFB242" s="165"/>
      <c r="AFC242" s="165"/>
      <c r="AFD242" s="165"/>
      <c r="AFE242" s="165"/>
      <c r="AFF242" s="165"/>
      <c r="AFG242" s="165"/>
      <c r="AFH242" s="165"/>
      <c r="AFI242" s="165"/>
      <c r="AFJ242" s="165"/>
      <c r="AFK242" s="165"/>
      <c r="AFL242" s="165"/>
      <c r="AFM242" s="165"/>
      <c r="AFN242" s="165"/>
      <c r="AFO242" s="165"/>
      <c r="AFP242" s="165"/>
      <c r="AFQ242" s="165"/>
      <c r="AFR242" s="165"/>
      <c r="AFS242" s="165"/>
      <c r="AFT242" s="165"/>
      <c r="AFU242" s="165"/>
      <c r="AFV242" s="165"/>
      <c r="AFW242" s="165"/>
      <c r="AFX242" s="165"/>
      <c r="AFY242" s="165"/>
      <c r="AFZ242" s="165"/>
      <c r="AGA242" s="165"/>
      <c r="AGB242" s="165"/>
      <c r="AGC242" s="165"/>
      <c r="AGD242" s="165"/>
      <c r="AGE242" s="165"/>
      <c r="AGF242" s="165"/>
      <c r="AGG242" s="165"/>
      <c r="AGH242" s="165"/>
      <c r="AGI242" s="165"/>
      <c r="AGJ242" s="165"/>
      <c r="AGK242" s="165"/>
      <c r="AGL242" s="165"/>
      <c r="AGM242" s="165"/>
      <c r="AGN242" s="165"/>
      <c r="AGO242" s="165"/>
      <c r="AGP242" s="165"/>
      <c r="AGQ242" s="165"/>
      <c r="AGR242" s="165"/>
      <c r="AGS242" s="165"/>
      <c r="AGT242" s="165"/>
      <c r="AGU242" s="165"/>
      <c r="AGV242" s="165"/>
      <c r="AGW242" s="165"/>
      <c r="AGX242" s="165"/>
      <c r="AGY242" s="165"/>
      <c r="AGZ242" s="165"/>
      <c r="AHA242" s="165"/>
      <c r="AHB242" s="165"/>
      <c r="AHC242" s="165"/>
      <c r="AHD242" s="165"/>
      <c r="AHE242" s="165"/>
      <c r="AHF242" s="165"/>
      <c r="AHG242" s="165"/>
      <c r="AHH242" s="165"/>
      <c r="AHI242" s="165"/>
      <c r="AHJ242" s="165"/>
      <c r="AHK242" s="165"/>
      <c r="AHL242" s="165"/>
      <c r="AHM242" s="165"/>
      <c r="AHN242" s="165"/>
      <c r="AHO242" s="165"/>
      <c r="AHP242" s="165"/>
      <c r="AHQ242" s="165"/>
      <c r="AHR242" s="165"/>
      <c r="AHS242" s="165"/>
      <c r="AHT242" s="165"/>
      <c r="AHU242" s="165"/>
      <c r="AHV242" s="165"/>
      <c r="AHW242" s="165"/>
      <c r="AHX242" s="165"/>
      <c r="AHY242" s="165"/>
      <c r="AHZ242" s="165"/>
      <c r="AIA242" s="165"/>
      <c r="AIB242" s="165"/>
      <c r="AIC242" s="165"/>
      <c r="AID242" s="165"/>
      <c r="AIE242" s="165"/>
      <c r="AIF242" s="165"/>
      <c r="AIG242" s="165"/>
      <c r="AIH242" s="165"/>
      <c r="AII242" s="165"/>
      <c r="AIJ242" s="165"/>
      <c r="AIK242" s="165"/>
      <c r="AIL242" s="165"/>
      <c r="AIM242" s="165"/>
      <c r="AIN242" s="165"/>
      <c r="AIO242" s="165"/>
      <c r="AIP242" s="165"/>
      <c r="AIQ242" s="165"/>
      <c r="AIR242" s="165"/>
      <c r="AIS242" s="165"/>
      <c r="AIT242" s="165"/>
      <c r="AIU242" s="165"/>
      <c r="AIV242" s="165"/>
      <c r="AIW242" s="165"/>
      <c r="AIX242" s="165"/>
      <c r="AIY242" s="165"/>
      <c r="AIZ242" s="165"/>
      <c r="AJA242" s="165"/>
      <c r="AJB242" s="165"/>
      <c r="AJC242" s="165"/>
      <c r="AJD242" s="165"/>
      <c r="AJE242" s="165"/>
      <c r="AJF242" s="165"/>
      <c r="AJG242" s="165"/>
      <c r="AJH242" s="165"/>
      <c r="AJI242" s="165"/>
      <c r="AJJ242" s="165"/>
      <c r="AJK242" s="165"/>
      <c r="AJL242" s="165"/>
      <c r="AJM242" s="165"/>
      <c r="AJN242" s="165"/>
      <c r="AJO242" s="165"/>
      <c r="AJP242" s="165"/>
      <c r="AJQ242" s="165"/>
      <c r="AJR242" s="165"/>
      <c r="AJS242" s="165"/>
      <c r="AJT242" s="165"/>
      <c r="AJU242" s="165"/>
      <c r="AJV242" s="165"/>
      <c r="AJW242" s="165"/>
      <c r="AJX242" s="165"/>
      <c r="AJY242" s="165"/>
      <c r="AJZ242" s="165"/>
      <c r="AKA242" s="165"/>
      <c r="AKB242" s="165"/>
      <c r="AKC242" s="165"/>
      <c r="AKD242" s="165"/>
      <c r="AKE242" s="165"/>
      <c r="AKF242" s="165"/>
      <c r="AKG242" s="165"/>
      <c r="AKH242" s="165"/>
      <c r="AKI242" s="165"/>
      <c r="AKJ242" s="165"/>
      <c r="AKK242" s="165"/>
      <c r="AKL242" s="165"/>
      <c r="AKM242" s="165"/>
      <c r="AKN242" s="165"/>
      <c r="AKO242" s="165"/>
      <c r="AKP242" s="165"/>
      <c r="AKQ242" s="165"/>
      <c r="AKR242" s="165"/>
      <c r="AKS242" s="165"/>
      <c r="AKT242" s="165"/>
      <c r="AKU242" s="165"/>
      <c r="AKV242" s="165"/>
      <c r="AKW242" s="165"/>
      <c r="AKX242" s="165"/>
      <c r="AKY242" s="165"/>
      <c r="AKZ242" s="165"/>
      <c r="ALA242" s="165"/>
      <c r="ALB242" s="165"/>
      <c r="ALC242" s="165"/>
      <c r="ALD242" s="165"/>
      <c r="ALE242" s="165"/>
      <c r="ALF242" s="165"/>
      <c r="ALG242" s="165"/>
      <c r="ALH242" s="165"/>
      <c r="ALI242" s="165"/>
      <c r="ALJ242" s="165"/>
      <c r="ALK242" s="165"/>
      <c r="ALL242" s="165"/>
      <c r="ALM242" s="165"/>
      <c r="ALN242" s="165"/>
      <c r="ALO242" s="165"/>
      <c r="ALP242" s="165"/>
      <c r="ALQ242" s="165"/>
      <c r="ALR242" s="165"/>
      <c r="ALS242" s="165"/>
      <c r="ALT242" s="165"/>
      <c r="ALU242" s="165"/>
      <c r="ALV242" s="165"/>
      <c r="ALW242" s="165"/>
      <c r="ALX242" s="165"/>
      <c r="ALY242" s="165"/>
      <c r="ALZ242" s="165"/>
      <c r="AMA242" s="165"/>
      <c r="AMB242" s="165"/>
      <c r="AMC242" s="165"/>
      <c r="AMD242" s="165"/>
      <c r="AME242" s="165"/>
      <c r="AMF242" s="165"/>
      <c r="AMG242" s="165"/>
      <c r="AMH242" s="165"/>
      <c r="AMI242" s="165"/>
      <c r="AMJ242" s="165"/>
    </row>
    <row r="243" spans="1:1024" s="166" customFormat="1" ht="21.75" customHeight="1" x14ac:dyDescent="0.2">
      <c r="A243" s="247"/>
      <c r="B243" s="446"/>
      <c r="C243" s="251" t="s">
        <v>23</v>
      </c>
      <c r="D243" s="249">
        <f t="shared" si="4"/>
        <v>295</v>
      </c>
      <c r="E243" s="250">
        <v>7</v>
      </c>
      <c r="F243" s="250">
        <v>12</v>
      </c>
      <c r="G243" s="250">
        <v>14</v>
      </c>
      <c r="H243" s="250">
        <v>14</v>
      </c>
      <c r="I243" s="250">
        <v>5</v>
      </c>
      <c r="J243" s="250">
        <v>9</v>
      </c>
      <c r="K243" s="250">
        <v>8</v>
      </c>
      <c r="L243" s="250">
        <v>2</v>
      </c>
      <c r="M243" s="250">
        <v>9</v>
      </c>
      <c r="N243" s="250">
        <v>15</v>
      </c>
      <c r="O243" s="250">
        <v>125</v>
      </c>
      <c r="P243" s="250">
        <v>23</v>
      </c>
      <c r="Q243" s="250">
        <v>5</v>
      </c>
      <c r="R243" s="250">
        <v>20</v>
      </c>
      <c r="S243" s="250">
        <v>21</v>
      </c>
      <c r="T243" s="250">
        <v>6</v>
      </c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  <c r="BG243" s="165"/>
      <c r="BH243" s="165"/>
      <c r="BI243" s="165"/>
      <c r="BJ243" s="165"/>
      <c r="BK243" s="165"/>
      <c r="BL243" s="165"/>
      <c r="BM243" s="165"/>
      <c r="BN243" s="165"/>
      <c r="BO243" s="165"/>
      <c r="BP243" s="165"/>
      <c r="BQ243" s="165"/>
      <c r="BR243" s="165"/>
      <c r="BS243" s="165"/>
      <c r="BT243" s="165"/>
      <c r="BU243" s="165"/>
      <c r="BV243" s="165"/>
      <c r="BW243" s="165"/>
      <c r="BX243" s="165"/>
      <c r="BY243" s="165"/>
      <c r="BZ243" s="165"/>
      <c r="CA243" s="165"/>
      <c r="CB243" s="165"/>
      <c r="CC243" s="165"/>
      <c r="CD243" s="165"/>
      <c r="CE243" s="165"/>
      <c r="CF243" s="165"/>
      <c r="CG243" s="165"/>
      <c r="CH243" s="165"/>
      <c r="CI243" s="165"/>
      <c r="CJ243" s="165"/>
      <c r="CK243" s="165"/>
      <c r="CL243" s="165"/>
      <c r="CM243" s="165"/>
      <c r="CN243" s="165"/>
      <c r="CO243" s="165"/>
      <c r="CP243" s="165"/>
      <c r="CQ243" s="165"/>
      <c r="CR243" s="165"/>
      <c r="CS243" s="165"/>
      <c r="CT243" s="165"/>
      <c r="CU243" s="165"/>
      <c r="CV243" s="165"/>
      <c r="CW243" s="165"/>
      <c r="CX243" s="165"/>
      <c r="CY243" s="165"/>
      <c r="CZ243" s="165"/>
      <c r="DA243" s="165"/>
      <c r="DB243" s="165"/>
      <c r="DC243" s="165"/>
      <c r="DD243" s="165"/>
      <c r="DE243" s="165"/>
      <c r="DF243" s="165"/>
      <c r="DG243" s="165"/>
      <c r="DH243" s="165"/>
      <c r="DI243" s="165"/>
      <c r="DJ243" s="165"/>
      <c r="DK243" s="165"/>
      <c r="DL243" s="165"/>
      <c r="DM243" s="165"/>
      <c r="DN243" s="165"/>
      <c r="DO243" s="165"/>
      <c r="DP243" s="165"/>
      <c r="DQ243" s="165"/>
      <c r="DR243" s="165"/>
      <c r="DS243" s="165"/>
      <c r="DT243" s="165"/>
      <c r="DU243" s="165"/>
      <c r="DV243" s="165"/>
      <c r="DW243" s="165"/>
      <c r="DX243" s="165"/>
      <c r="DY243" s="165"/>
      <c r="DZ243" s="165"/>
      <c r="EA243" s="165"/>
      <c r="EB243" s="165"/>
      <c r="EC243" s="165"/>
      <c r="ED243" s="165"/>
      <c r="EE243" s="165"/>
      <c r="EF243" s="165"/>
      <c r="EG243" s="165"/>
      <c r="EH243" s="165"/>
      <c r="EI243" s="165"/>
      <c r="EJ243" s="165"/>
      <c r="EK243" s="165"/>
      <c r="EL243" s="165"/>
      <c r="EM243" s="165"/>
      <c r="EN243" s="165"/>
      <c r="EO243" s="165"/>
      <c r="EP243" s="165"/>
      <c r="EQ243" s="165"/>
      <c r="ER243" s="165"/>
      <c r="ES243" s="165"/>
      <c r="ET243" s="165"/>
      <c r="EU243" s="165"/>
      <c r="EV243" s="165"/>
      <c r="EW243" s="165"/>
      <c r="EX243" s="165"/>
      <c r="EY243" s="165"/>
      <c r="EZ243" s="165"/>
      <c r="FA243" s="165"/>
      <c r="FB243" s="165"/>
      <c r="FC243" s="165"/>
      <c r="FD243" s="165"/>
      <c r="FE243" s="165"/>
      <c r="FF243" s="165"/>
      <c r="FG243" s="165"/>
      <c r="FH243" s="165"/>
      <c r="FI243" s="165"/>
      <c r="FJ243" s="165"/>
      <c r="FK243" s="165"/>
      <c r="FL243" s="165"/>
      <c r="FM243" s="165"/>
      <c r="FN243" s="165"/>
      <c r="FO243" s="165"/>
      <c r="FP243" s="165"/>
      <c r="FQ243" s="165"/>
      <c r="FR243" s="165"/>
      <c r="FS243" s="165"/>
      <c r="FT243" s="165"/>
      <c r="FU243" s="165"/>
      <c r="FV243" s="165"/>
      <c r="FW243" s="165"/>
      <c r="FX243" s="165"/>
      <c r="FY243" s="165"/>
      <c r="FZ243" s="165"/>
      <c r="GA243" s="165"/>
      <c r="GB243" s="165"/>
      <c r="GC243" s="165"/>
      <c r="GD243" s="165"/>
      <c r="GE243" s="165"/>
      <c r="GF243" s="165"/>
      <c r="GG243" s="165"/>
      <c r="GH243" s="165"/>
      <c r="GI243" s="165"/>
      <c r="GJ243" s="165"/>
      <c r="GK243" s="165"/>
      <c r="GL243" s="165"/>
      <c r="GM243" s="165"/>
      <c r="GN243" s="165"/>
      <c r="GO243" s="165"/>
      <c r="GP243" s="165"/>
      <c r="GQ243" s="165"/>
      <c r="GR243" s="165"/>
      <c r="GS243" s="165"/>
      <c r="GT243" s="165"/>
      <c r="GU243" s="165"/>
      <c r="GV243" s="165"/>
      <c r="GW243" s="165"/>
      <c r="GX243" s="165"/>
      <c r="GY243" s="165"/>
      <c r="GZ243" s="165"/>
      <c r="HA243" s="165"/>
      <c r="HB243" s="165"/>
      <c r="HC243" s="165"/>
      <c r="HD243" s="165"/>
      <c r="HE243" s="165"/>
      <c r="HF243" s="165"/>
      <c r="HG243" s="165"/>
      <c r="HH243" s="165"/>
      <c r="HI243" s="165"/>
      <c r="HJ243" s="165"/>
      <c r="HK243" s="165"/>
      <c r="HL243" s="165"/>
      <c r="HM243" s="165"/>
      <c r="HN243" s="165"/>
      <c r="HO243" s="165"/>
      <c r="HP243" s="165"/>
      <c r="HQ243" s="165"/>
      <c r="HR243" s="165"/>
      <c r="HS243" s="165"/>
      <c r="HT243" s="165"/>
      <c r="HU243" s="165"/>
      <c r="HV243" s="165"/>
      <c r="HW243" s="165"/>
      <c r="HX243" s="165"/>
      <c r="HY243" s="165"/>
      <c r="HZ243" s="165"/>
      <c r="IA243" s="165"/>
      <c r="IB243" s="165"/>
      <c r="IC243" s="165"/>
      <c r="ID243" s="165"/>
      <c r="IE243" s="165"/>
      <c r="IF243" s="165"/>
      <c r="IG243" s="165"/>
      <c r="IH243" s="165"/>
      <c r="II243" s="165"/>
      <c r="IJ243" s="165"/>
      <c r="IK243" s="165"/>
      <c r="IL243" s="165"/>
      <c r="IM243" s="165"/>
      <c r="IN243" s="165"/>
      <c r="IO243" s="165"/>
      <c r="IP243" s="165"/>
      <c r="IQ243" s="165"/>
      <c r="IR243" s="165"/>
      <c r="IS243" s="165"/>
      <c r="IT243" s="165"/>
      <c r="IU243" s="165"/>
      <c r="IV243" s="165"/>
      <c r="IW243" s="165"/>
      <c r="IX243" s="165"/>
      <c r="IY243" s="165"/>
      <c r="IZ243" s="165"/>
      <c r="JA243" s="165"/>
      <c r="JB243" s="165"/>
      <c r="JC243" s="165"/>
      <c r="JD243" s="165"/>
      <c r="JE243" s="165"/>
      <c r="JF243" s="165"/>
      <c r="JG243" s="165"/>
      <c r="JH243" s="165"/>
      <c r="JI243" s="165"/>
      <c r="JJ243" s="165"/>
      <c r="JK243" s="165"/>
      <c r="JL243" s="165"/>
      <c r="JM243" s="165"/>
      <c r="JN243" s="165"/>
      <c r="JO243" s="165"/>
      <c r="JP243" s="165"/>
      <c r="JQ243" s="165"/>
      <c r="JR243" s="165"/>
      <c r="JS243" s="165"/>
      <c r="JT243" s="165"/>
      <c r="JU243" s="165"/>
      <c r="JV243" s="165"/>
      <c r="JW243" s="165"/>
      <c r="JX243" s="165"/>
      <c r="JY243" s="165"/>
      <c r="JZ243" s="165"/>
      <c r="KA243" s="165"/>
      <c r="KB243" s="165"/>
      <c r="KC243" s="165"/>
      <c r="KD243" s="165"/>
      <c r="KE243" s="165"/>
      <c r="KF243" s="165"/>
      <c r="KG243" s="165"/>
      <c r="KH243" s="165"/>
      <c r="KI243" s="165"/>
      <c r="KJ243" s="165"/>
      <c r="KK243" s="165"/>
      <c r="KL243" s="165"/>
      <c r="KM243" s="165"/>
      <c r="KN243" s="165"/>
      <c r="KO243" s="165"/>
      <c r="KP243" s="165"/>
      <c r="KQ243" s="165"/>
      <c r="KR243" s="165"/>
      <c r="KS243" s="165"/>
      <c r="KT243" s="165"/>
      <c r="KU243" s="165"/>
      <c r="KV243" s="165"/>
      <c r="KW243" s="165"/>
      <c r="KX243" s="165"/>
      <c r="KY243" s="165"/>
      <c r="KZ243" s="165"/>
      <c r="LA243" s="165"/>
      <c r="LB243" s="165"/>
      <c r="LC243" s="165"/>
      <c r="LD243" s="165"/>
      <c r="LE243" s="165"/>
      <c r="LF243" s="165"/>
      <c r="LG243" s="165"/>
      <c r="LH243" s="165"/>
      <c r="LI243" s="165"/>
      <c r="LJ243" s="165"/>
      <c r="LK243" s="165"/>
      <c r="LL243" s="165"/>
      <c r="LM243" s="165"/>
      <c r="LN243" s="165"/>
      <c r="LO243" s="165"/>
      <c r="LP243" s="165"/>
      <c r="LQ243" s="165"/>
      <c r="LR243" s="165"/>
      <c r="LS243" s="165"/>
      <c r="LT243" s="165"/>
      <c r="LU243" s="165"/>
      <c r="LV243" s="165"/>
      <c r="LW243" s="165"/>
      <c r="LX243" s="165"/>
      <c r="LY243" s="165"/>
      <c r="LZ243" s="165"/>
      <c r="MA243" s="165"/>
      <c r="MB243" s="165"/>
      <c r="MC243" s="165"/>
      <c r="MD243" s="165"/>
      <c r="ME243" s="165"/>
      <c r="MF243" s="165"/>
      <c r="MG243" s="165"/>
      <c r="MH243" s="165"/>
      <c r="MI243" s="165"/>
      <c r="MJ243" s="165"/>
      <c r="MK243" s="165"/>
      <c r="ML243" s="165"/>
      <c r="MM243" s="165"/>
      <c r="MN243" s="165"/>
      <c r="MO243" s="165"/>
      <c r="MP243" s="165"/>
      <c r="MQ243" s="165"/>
      <c r="MR243" s="165"/>
      <c r="MS243" s="165"/>
      <c r="MT243" s="165"/>
      <c r="MU243" s="165"/>
      <c r="MV243" s="165"/>
      <c r="MW243" s="165"/>
      <c r="MX243" s="165"/>
      <c r="MY243" s="165"/>
      <c r="MZ243" s="165"/>
      <c r="NA243" s="165"/>
      <c r="NB243" s="165"/>
      <c r="NC243" s="165"/>
      <c r="ND243" s="165"/>
      <c r="NE243" s="165"/>
      <c r="NF243" s="165"/>
      <c r="NG243" s="165"/>
      <c r="NH243" s="165"/>
      <c r="NI243" s="165"/>
      <c r="NJ243" s="165"/>
      <c r="NK243" s="165"/>
      <c r="NL243" s="165"/>
      <c r="NM243" s="165"/>
      <c r="NN243" s="165"/>
      <c r="NO243" s="165"/>
      <c r="NP243" s="165"/>
      <c r="NQ243" s="165"/>
      <c r="NR243" s="165"/>
      <c r="NS243" s="165"/>
      <c r="NT243" s="165"/>
      <c r="NU243" s="165"/>
      <c r="NV243" s="165"/>
      <c r="NW243" s="165"/>
      <c r="NX243" s="165"/>
      <c r="NY243" s="165"/>
      <c r="NZ243" s="165"/>
      <c r="OA243" s="165"/>
      <c r="OB243" s="165"/>
      <c r="OC243" s="165"/>
      <c r="OD243" s="165"/>
      <c r="OE243" s="165"/>
      <c r="OF243" s="165"/>
      <c r="OG243" s="165"/>
      <c r="OH243" s="165"/>
      <c r="OI243" s="165"/>
      <c r="OJ243" s="165"/>
      <c r="OK243" s="165"/>
      <c r="OL243" s="165"/>
      <c r="OM243" s="165"/>
      <c r="ON243" s="165"/>
      <c r="OO243" s="165"/>
      <c r="OP243" s="165"/>
      <c r="OQ243" s="165"/>
      <c r="OR243" s="165"/>
      <c r="OS243" s="165"/>
      <c r="OT243" s="165"/>
      <c r="OU243" s="165"/>
      <c r="OV243" s="165"/>
      <c r="OW243" s="165"/>
      <c r="OX243" s="165"/>
      <c r="OY243" s="165"/>
      <c r="OZ243" s="165"/>
      <c r="PA243" s="165"/>
      <c r="PB243" s="165"/>
      <c r="PC243" s="165"/>
      <c r="PD243" s="165"/>
      <c r="PE243" s="165"/>
      <c r="PF243" s="165"/>
      <c r="PG243" s="165"/>
      <c r="PH243" s="165"/>
      <c r="PI243" s="165"/>
      <c r="PJ243" s="165"/>
      <c r="PK243" s="165"/>
      <c r="PL243" s="165"/>
      <c r="PM243" s="165"/>
      <c r="PN243" s="165"/>
      <c r="PO243" s="165"/>
      <c r="PP243" s="165"/>
      <c r="PQ243" s="165"/>
      <c r="PR243" s="165"/>
      <c r="PS243" s="165"/>
      <c r="PT243" s="165"/>
      <c r="PU243" s="165"/>
      <c r="PV243" s="165"/>
      <c r="PW243" s="165"/>
      <c r="PX243" s="165"/>
      <c r="PY243" s="165"/>
      <c r="PZ243" s="165"/>
      <c r="QA243" s="165"/>
      <c r="QB243" s="165"/>
      <c r="QC243" s="165"/>
      <c r="QD243" s="165"/>
      <c r="QE243" s="165"/>
      <c r="QF243" s="165"/>
      <c r="QG243" s="165"/>
      <c r="QH243" s="165"/>
      <c r="QI243" s="165"/>
      <c r="QJ243" s="165"/>
      <c r="QK243" s="165"/>
      <c r="QL243" s="165"/>
      <c r="QM243" s="165"/>
      <c r="QN243" s="165"/>
      <c r="QO243" s="165"/>
      <c r="QP243" s="165"/>
      <c r="QQ243" s="165"/>
      <c r="QR243" s="165"/>
      <c r="QS243" s="165"/>
      <c r="QT243" s="165"/>
      <c r="QU243" s="165"/>
      <c r="QV243" s="165"/>
      <c r="QW243" s="165"/>
      <c r="QX243" s="165"/>
      <c r="QY243" s="165"/>
      <c r="QZ243" s="165"/>
      <c r="RA243" s="165"/>
      <c r="RB243" s="165"/>
      <c r="RC243" s="165"/>
      <c r="RD243" s="165"/>
      <c r="RE243" s="165"/>
      <c r="RF243" s="165"/>
      <c r="RG243" s="165"/>
      <c r="RH243" s="165"/>
      <c r="RI243" s="165"/>
      <c r="RJ243" s="165"/>
      <c r="RK243" s="165"/>
      <c r="RL243" s="165"/>
      <c r="RM243" s="165"/>
      <c r="RN243" s="165"/>
      <c r="RO243" s="165"/>
      <c r="RP243" s="165"/>
      <c r="RQ243" s="165"/>
      <c r="RR243" s="165"/>
      <c r="RS243" s="165"/>
      <c r="RT243" s="165"/>
      <c r="RU243" s="165"/>
      <c r="RV243" s="165"/>
      <c r="RW243" s="165"/>
      <c r="RX243" s="165"/>
      <c r="RY243" s="165"/>
      <c r="RZ243" s="165"/>
      <c r="SA243" s="165"/>
      <c r="SB243" s="165"/>
      <c r="SC243" s="165"/>
      <c r="SD243" s="165"/>
      <c r="SE243" s="165"/>
      <c r="SF243" s="165"/>
      <c r="SG243" s="165"/>
      <c r="SH243" s="165"/>
      <c r="SI243" s="165"/>
      <c r="SJ243" s="165"/>
      <c r="SK243" s="165"/>
      <c r="SL243" s="165"/>
      <c r="SM243" s="165"/>
      <c r="SN243" s="165"/>
      <c r="SO243" s="165"/>
      <c r="SP243" s="165"/>
      <c r="SQ243" s="165"/>
      <c r="SR243" s="165"/>
      <c r="SS243" s="165"/>
      <c r="ST243" s="165"/>
      <c r="SU243" s="165"/>
      <c r="SV243" s="165"/>
      <c r="SW243" s="165"/>
      <c r="SX243" s="165"/>
      <c r="SY243" s="165"/>
      <c r="SZ243" s="165"/>
      <c r="TA243" s="165"/>
      <c r="TB243" s="165"/>
      <c r="TC243" s="165"/>
      <c r="TD243" s="165"/>
      <c r="TE243" s="165"/>
      <c r="TF243" s="165"/>
      <c r="TG243" s="165"/>
      <c r="TH243" s="165"/>
      <c r="TI243" s="165"/>
      <c r="TJ243" s="165"/>
      <c r="TK243" s="165"/>
      <c r="TL243" s="165"/>
      <c r="TM243" s="165"/>
      <c r="TN243" s="165"/>
      <c r="TO243" s="165"/>
      <c r="TP243" s="165"/>
      <c r="TQ243" s="165"/>
      <c r="TR243" s="165"/>
      <c r="TS243" s="165"/>
      <c r="TT243" s="165"/>
      <c r="TU243" s="165"/>
      <c r="TV243" s="165"/>
      <c r="TW243" s="165"/>
      <c r="TX243" s="165"/>
      <c r="TY243" s="165"/>
      <c r="TZ243" s="165"/>
      <c r="UA243" s="165"/>
      <c r="UB243" s="165"/>
      <c r="UC243" s="165"/>
      <c r="UD243" s="165"/>
      <c r="UE243" s="165"/>
      <c r="UF243" s="165"/>
      <c r="UG243" s="165"/>
      <c r="UH243" s="165"/>
      <c r="UI243" s="165"/>
      <c r="UJ243" s="165"/>
      <c r="UK243" s="165"/>
      <c r="UL243" s="165"/>
      <c r="UM243" s="165"/>
      <c r="UN243" s="165"/>
      <c r="UO243" s="165"/>
      <c r="UP243" s="165"/>
      <c r="UQ243" s="165"/>
      <c r="UR243" s="165"/>
      <c r="US243" s="165"/>
      <c r="UT243" s="165"/>
      <c r="UU243" s="165"/>
      <c r="UV243" s="165"/>
      <c r="UW243" s="165"/>
      <c r="UX243" s="165"/>
      <c r="UY243" s="165"/>
      <c r="UZ243" s="165"/>
      <c r="VA243" s="165"/>
      <c r="VB243" s="165"/>
      <c r="VC243" s="165"/>
      <c r="VD243" s="165"/>
      <c r="VE243" s="165"/>
      <c r="VF243" s="165"/>
      <c r="VG243" s="165"/>
      <c r="VH243" s="165"/>
      <c r="VI243" s="165"/>
      <c r="VJ243" s="165"/>
      <c r="VK243" s="165"/>
      <c r="VL243" s="165"/>
      <c r="VM243" s="165"/>
      <c r="VN243" s="165"/>
      <c r="VO243" s="165"/>
      <c r="VP243" s="165"/>
      <c r="VQ243" s="165"/>
      <c r="VR243" s="165"/>
      <c r="VS243" s="165"/>
      <c r="VT243" s="165"/>
      <c r="VU243" s="165"/>
      <c r="VV243" s="165"/>
      <c r="VW243" s="165"/>
      <c r="VX243" s="165"/>
      <c r="VY243" s="165"/>
      <c r="VZ243" s="165"/>
      <c r="WA243" s="165"/>
      <c r="WB243" s="165"/>
      <c r="WC243" s="165"/>
      <c r="WD243" s="165"/>
      <c r="WE243" s="165"/>
      <c r="WF243" s="165"/>
      <c r="WG243" s="165"/>
      <c r="WH243" s="165"/>
      <c r="WI243" s="165"/>
      <c r="WJ243" s="165"/>
      <c r="WK243" s="165"/>
      <c r="WL243" s="165"/>
      <c r="WM243" s="165"/>
      <c r="WN243" s="165"/>
      <c r="WO243" s="165"/>
      <c r="WP243" s="165"/>
      <c r="WQ243" s="165"/>
      <c r="WR243" s="165"/>
      <c r="WS243" s="165"/>
      <c r="WT243" s="165"/>
      <c r="WU243" s="165"/>
      <c r="WV243" s="165"/>
      <c r="WW243" s="165"/>
      <c r="WX243" s="165"/>
      <c r="WY243" s="165"/>
      <c r="WZ243" s="165"/>
      <c r="XA243" s="165"/>
      <c r="XB243" s="165"/>
      <c r="XC243" s="165"/>
      <c r="XD243" s="165"/>
      <c r="XE243" s="165"/>
      <c r="XF243" s="165"/>
      <c r="XG243" s="165"/>
      <c r="XH243" s="165"/>
      <c r="XI243" s="165"/>
      <c r="XJ243" s="165"/>
      <c r="XK243" s="165"/>
      <c r="XL243" s="165"/>
      <c r="XM243" s="165"/>
      <c r="XN243" s="165"/>
      <c r="XO243" s="165"/>
      <c r="XP243" s="165"/>
      <c r="XQ243" s="165"/>
      <c r="XR243" s="165"/>
      <c r="XS243" s="165"/>
      <c r="XT243" s="165"/>
      <c r="XU243" s="165"/>
      <c r="XV243" s="165"/>
      <c r="XW243" s="165"/>
      <c r="XX243" s="165"/>
      <c r="XY243" s="165"/>
      <c r="XZ243" s="165"/>
      <c r="YA243" s="165"/>
      <c r="YB243" s="165"/>
      <c r="YC243" s="165"/>
      <c r="YD243" s="165"/>
      <c r="YE243" s="165"/>
      <c r="YF243" s="165"/>
      <c r="YG243" s="165"/>
      <c r="YH243" s="165"/>
      <c r="YI243" s="165"/>
      <c r="YJ243" s="165"/>
      <c r="YK243" s="165"/>
      <c r="YL243" s="165"/>
      <c r="YM243" s="165"/>
      <c r="YN243" s="165"/>
      <c r="YO243" s="165"/>
      <c r="YP243" s="165"/>
      <c r="YQ243" s="165"/>
      <c r="YR243" s="165"/>
      <c r="YS243" s="165"/>
      <c r="YT243" s="165"/>
      <c r="YU243" s="165"/>
      <c r="YV243" s="165"/>
      <c r="YW243" s="165"/>
      <c r="YX243" s="165"/>
      <c r="YY243" s="165"/>
      <c r="YZ243" s="165"/>
      <c r="ZA243" s="165"/>
      <c r="ZB243" s="165"/>
      <c r="ZC243" s="165"/>
      <c r="ZD243" s="165"/>
      <c r="ZE243" s="165"/>
      <c r="ZF243" s="165"/>
      <c r="ZG243" s="165"/>
      <c r="ZH243" s="165"/>
      <c r="ZI243" s="165"/>
      <c r="ZJ243" s="165"/>
      <c r="ZK243" s="165"/>
      <c r="ZL243" s="165"/>
      <c r="ZM243" s="165"/>
      <c r="ZN243" s="165"/>
      <c r="ZO243" s="165"/>
      <c r="ZP243" s="165"/>
      <c r="ZQ243" s="165"/>
      <c r="ZR243" s="165"/>
      <c r="ZS243" s="165"/>
      <c r="ZT243" s="165"/>
      <c r="ZU243" s="165"/>
      <c r="ZV243" s="165"/>
      <c r="ZW243" s="165"/>
      <c r="ZX243" s="165"/>
      <c r="ZY243" s="165"/>
      <c r="ZZ243" s="165"/>
      <c r="AAA243" s="165"/>
      <c r="AAB243" s="165"/>
      <c r="AAC243" s="165"/>
      <c r="AAD243" s="165"/>
      <c r="AAE243" s="165"/>
      <c r="AAF243" s="165"/>
      <c r="AAG243" s="165"/>
      <c r="AAH243" s="165"/>
      <c r="AAI243" s="165"/>
      <c r="AAJ243" s="165"/>
      <c r="AAK243" s="165"/>
      <c r="AAL243" s="165"/>
      <c r="AAM243" s="165"/>
      <c r="AAN243" s="165"/>
      <c r="AAO243" s="165"/>
      <c r="AAP243" s="165"/>
      <c r="AAQ243" s="165"/>
      <c r="AAR243" s="165"/>
      <c r="AAS243" s="165"/>
      <c r="AAT243" s="165"/>
      <c r="AAU243" s="165"/>
      <c r="AAV243" s="165"/>
      <c r="AAW243" s="165"/>
      <c r="AAX243" s="165"/>
      <c r="AAY243" s="165"/>
      <c r="AAZ243" s="165"/>
      <c r="ABA243" s="165"/>
      <c r="ABB243" s="165"/>
      <c r="ABC243" s="165"/>
      <c r="ABD243" s="165"/>
      <c r="ABE243" s="165"/>
      <c r="ABF243" s="165"/>
      <c r="ABG243" s="165"/>
      <c r="ABH243" s="165"/>
      <c r="ABI243" s="165"/>
      <c r="ABJ243" s="165"/>
      <c r="ABK243" s="165"/>
      <c r="ABL243" s="165"/>
      <c r="ABM243" s="165"/>
      <c r="ABN243" s="165"/>
      <c r="ABO243" s="165"/>
      <c r="ABP243" s="165"/>
      <c r="ABQ243" s="165"/>
      <c r="ABR243" s="165"/>
      <c r="ABS243" s="165"/>
      <c r="ABT243" s="165"/>
      <c r="ABU243" s="165"/>
      <c r="ABV243" s="165"/>
      <c r="ABW243" s="165"/>
      <c r="ABX243" s="165"/>
      <c r="ABY243" s="165"/>
      <c r="ABZ243" s="165"/>
      <c r="ACA243" s="165"/>
      <c r="ACB243" s="165"/>
      <c r="ACC243" s="165"/>
      <c r="ACD243" s="165"/>
      <c r="ACE243" s="165"/>
      <c r="ACF243" s="165"/>
      <c r="ACG243" s="165"/>
      <c r="ACH243" s="165"/>
      <c r="ACI243" s="165"/>
      <c r="ACJ243" s="165"/>
      <c r="ACK243" s="165"/>
      <c r="ACL243" s="165"/>
      <c r="ACM243" s="165"/>
      <c r="ACN243" s="165"/>
      <c r="ACO243" s="165"/>
      <c r="ACP243" s="165"/>
      <c r="ACQ243" s="165"/>
      <c r="ACR243" s="165"/>
      <c r="ACS243" s="165"/>
      <c r="ACT243" s="165"/>
      <c r="ACU243" s="165"/>
      <c r="ACV243" s="165"/>
      <c r="ACW243" s="165"/>
      <c r="ACX243" s="165"/>
      <c r="ACY243" s="165"/>
      <c r="ACZ243" s="165"/>
      <c r="ADA243" s="165"/>
      <c r="ADB243" s="165"/>
      <c r="ADC243" s="165"/>
      <c r="ADD243" s="165"/>
      <c r="ADE243" s="165"/>
      <c r="ADF243" s="165"/>
      <c r="ADG243" s="165"/>
      <c r="ADH243" s="165"/>
      <c r="ADI243" s="165"/>
      <c r="ADJ243" s="165"/>
      <c r="ADK243" s="165"/>
      <c r="ADL243" s="165"/>
      <c r="ADM243" s="165"/>
      <c r="ADN243" s="165"/>
      <c r="ADO243" s="165"/>
      <c r="ADP243" s="165"/>
      <c r="ADQ243" s="165"/>
      <c r="ADR243" s="165"/>
      <c r="ADS243" s="165"/>
      <c r="ADT243" s="165"/>
      <c r="ADU243" s="165"/>
      <c r="ADV243" s="165"/>
      <c r="ADW243" s="165"/>
      <c r="ADX243" s="165"/>
      <c r="ADY243" s="165"/>
      <c r="ADZ243" s="165"/>
      <c r="AEA243" s="165"/>
      <c r="AEB243" s="165"/>
      <c r="AEC243" s="165"/>
      <c r="AED243" s="165"/>
      <c r="AEE243" s="165"/>
      <c r="AEF243" s="165"/>
      <c r="AEG243" s="165"/>
      <c r="AEH243" s="165"/>
      <c r="AEI243" s="165"/>
      <c r="AEJ243" s="165"/>
      <c r="AEK243" s="165"/>
      <c r="AEL243" s="165"/>
      <c r="AEM243" s="165"/>
      <c r="AEN243" s="165"/>
      <c r="AEO243" s="165"/>
      <c r="AEP243" s="165"/>
      <c r="AEQ243" s="165"/>
      <c r="AER243" s="165"/>
      <c r="AES243" s="165"/>
      <c r="AET243" s="165"/>
      <c r="AEU243" s="165"/>
      <c r="AEV243" s="165"/>
      <c r="AEW243" s="165"/>
      <c r="AEX243" s="165"/>
      <c r="AEY243" s="165"/>
      <c r="AEZ243" s="165"/>
      <c r="AFA243" s="165"/>
      <c r="AFB243" s="165"/>
      <c r="AFC243" s="165"/>
      <c r="AFD243" s="165"/>
      <c r="AFE243" s="165"/>
      <c r="AFF243" s="165"/>
      <c r="AFG243" s="165"/>
      <c r="AFH243" s="165"/>
      <c r="AFI243" s="165"/>
      <c r="AFJ243" s="165"/>
      <c r="AFK243" s="165"/>
      <c r="AFL243" s="165"/>
      <c r="AFM243" s="165"/>
      <c r="AFN243" s="165"/>
      <c r="AFO243" s="165"/>
      <c r="AFP243" s="165"/>
      <c r="AFQ243" s="165"/>
      <c r="AFR243" s="165"/>
      <c r="AFS243" s="165"/>
      <c r="AFT243" s="165"/>
      <c r="AFU243" s="165"/>
      <c r="AFV243" s="165"/>
      <c r="AFW243" s="165"/>
      <c r="AFX243" s="165"/>
      <c r="AFY243" s="165"/>
      <c r="AFZ243" s="165"/>
      <c r="AGA243" s="165"/>
      <c r="AGB243" s="165"/>
      <c r="AGC243" s="165"/>
      <c r="AGD243" s="165"/>
      <c r="AGE243" s="165"/>
      <c r="AGF243" s="165"/>
      <c r="AGG243" s="165"/>
      <c r="AGH243" s="165"/>
      <c r="AGI243" s="165"/>
      <c r="AGJ243" s="165"/>
      <c r="AGK243" s="165"/>
      <c r="AGL243" s="165"/>
      <c r="AGM243" s="165"/>
      <c r="AGN243" s="165"/>
      <c r="AGO243" s="165"/>
      <c r="AGP243" s="165"/>
      <c r="AGQ243" s="165"/>
      <c r="AGR243" s="165"/>
      <c r="AGS243" s="165"/>
      <c r="AGT243" s="165"/>
      <c r="AGU243" s="165"/>
      <c r="AGV243" s="165"/>
      <c r="AGW243" s="165"/>
      <c r="AGX243" s="165"/>
      <c r="AGY243" s="165"/>
      <c r="AGZ243" s="165"/>
      <c r="AHA243" s="165"/>
      <c r="AHB243" s="165"/>
      <c r="AHC243" s="165"/>
      <c r="AHD243" s="165"/>
      <c r="AHE243" s="165"/>
      <c r="AHF243" s="165"/>
      <c r="AHG243" s="165"/>
      <c r="AHH243" s="165"/>
      <c r="AHI243" s="165"/>
      <c r="AHJ243" s="165"/>
      <c r="AHK243" s="165"/>
      <c r="AHL243" s="165"/>
      <c r="AHM243" s="165"/>
      <c r="AHN243" s="165"/>
      <c r="AHO243" s="165"/>
      <c r="AHP243" s="165"/>
      <c r="AHQ243" s="165"/>
      <c r="AHR243" s="165"/>
      <c r="AHS243" s="165"/>
      <c r="AHT243" s="165"/>
      <c r="AHU243" s="165"/>
      <c r="AHV243" s="165"/>
      <c r="AHW243" s="165"/>
      <c r="AHX243" s="165"/>
      <c r="AHY243" s="165"/>
      <c r="AHZ243" s="165"/>
      <c r="AIA243" s="165"/>
      <c r="AIB243" s="165"/>
      <c r="AIC243" s="165"/>
      <c r="AID243" s="165"/>
      <c r="AIE243" s="165"/>
      <c r="AIF243" s="165"/>
      <c r="AIG243" s="165"/>
      <c r="AIH243" s="165"/>
      <c r="AII243" s="165"/>
      <c r="AIJ243" s="165"/>
      <c r="AIK243" s="165"/>
      <c r="AIL243" s="165"/>
      <c r="AIM243" s="165"/>
      <c r="AIN243" s="165"/>
      <c r="AIO243" s="165"/>
      <c r="AIP243" s="165"/>
      <c r="AIQ243" s="165"/>
      <c r="AIR243" s="165"/>
      <c r="AIS243" s="165"/>
      <c r="AIT243" s="165"/>
      <c r="AIU243" s="165"/>
      <c r="AIV243" s="165"/>
      <c r="AIW243" s="165"/>
      <c r="AIX243" s="165"/>
      <c r="AIY243" s="165"/>
      <c r="AIZ243" s="165"/>
      <c r="AJA243" s="165"/>
      <c r="AJB243" s="165"/>
      <c r="AJC243" s="165"/>
      <c r="AJD243" s="165"/>
      <c r="AJE243" s="165"/>
      <c r="AJF243" s="165"/>
      <c r="AJG243" s="165"/>
      <c r="AJH243" s="165"/>
      <c r="AJI243" s="165"/>
      <c r="AJJ243" s="165"/>
      <c r="AJK243" s="165"/>
      <c r="AJL243" s="165"/>
      <c r="AJM243" s="165"/>
      <c r="AJN243" s="165"/>
      <c r="AJO243" s="165"/>
      <c r="AJP243" s="165"/>
      <c r="AJQ243" s="165"/>
      <c r="AJR243" s="165"/>
      <c r="AJS243" s="165"/>
      <c r="AJT243" s="165"/>
      <c r="AJU243" s="165"/>
      <c r="AJV243" s="165"/>
      <c r="AJW243" s="165"/>
      <c r="AJX243" s="165"/>
      <c r="AJY243" s="165"/>
      <c r="AJZ243" s="165"/>
      <c r="AKA243" s="165"/>
      <c r="AKB243" s="165"/>
      <c r="AKC243" s="165"/>
      <c r="AKD243" s="165"/>
      <c r="AKE243" s="165"/>
      <c r="AKF243" s="165"/>
      <c r="AKG243" s="165"/>
      <c r="AKH243" s="165"/>
      <c r="AKI243" s="165"/>
      <c r="AKJ243" s="165"/>
      <c r="AKK243" s="165"/>
      <c r="AKL243" s="165"/>
      <c r="AKM243" s="165"/>
      <c r="AKN243" s="165"/>
      <c r="AKO243" s="165"/>
      <c r="AKP243" s="165"/>
      <c r="AKQ243" s="165"/>
      <c r="AKR243" s="165"/>
      <c r="AKS243" s="165"/>
      <c r="AKT243" s="165"/>
      <c r="AKU243" s="165"/>
      <c r="AKV243" s="165"/>
      <c r="AKW243" s="165"/>
      <c r="AKX243" s="165"/>
      <c r="AKY243" s="165"/>
      <c r="AKZ243" s="165"/>
      <c r="ALA243" s="165"/>
      <c r="ALB243" s="165"/>
      <c r="ALC243" s="165"/>
      <c r="ALD243" s="165"/>
      <c r="ALE243" s="165"/>
      <c r="ALF243" s="165"/>
      <c r="ALG243" s="165"/>
      <c r="ALH243" s="165"/>
      <c r="ALI243" s="165"/>
      <c r="ALJ243" s="165"/>
      <c r="ALK243" s="165"/>
      <c r="ALL243" s="165"/>
      <c r="ALM243" s="165"/>
      <c r="ALN243" s="165"/>
      <c r="ALO243" s="165"/>
      <c r="ALP243" s="165"/>
      <c r="ALQ243" s="165"/>
      <c r="ALR243" s="165"/>
      <c r="ALS243" s="165"/>
      <c r="ALT243" s="165"/>
      <c r="ALU243" s="165"/>
      <c r="ALV243" s="165"/>
      <c r="ALW243" s="165"/>
      <c r="ALX243" s="165"/>
      <c r="ALY243" s="165"/>
      <c r="ALZ243" s="165"/>
      <c r="AMA243" s="165"/>
      <c r="AMB243" s="165"/>
      <c r="AMC243" s="165"/>
      <c r="AMD243" s="165"/>
      <c r="AME243" s="165"/>
      <c r="AMF243" s="165"/>
      <c r="AMG243" s="165"/>
      <c r="AMH243" s="165"/>
      <c r="AMI243" s="165"/>
      <c r="AMJ243" s="165"/>
    </row>
    <row r="244" spans="1:1024" s="166" customFormat="1" ht="21.75" customHeight="1" x14ac:dyDescent="0.2">
      <c r="A244" s="252"/>
      <c r="B244" s="447" t="s">
        <v>48</v>
      </c>
      <c r="C244" s="253" t="s">
        <v>38</v>
      </c>
      <c r="D244" s="249">
        <f t="shared" si="4"/>
        <v>359</v>
      </c>
      <c r="E244" s="250">
        <v>23</v>
      </c>
      <c r="F244" s="250">
        <v>19</v>
      </c>
      <c r="G244" s="250">
        <v>14</v>
      </c>
      <c r="H244" s="250">
        <v>14</v>
      </c>
      <c r="I244" s="250">
        <v>15</v>
      </c>
      <c r="J244" s="250">
        <v>28</v>
      </c>
      <c r="K244" s="250">
        <v>25</v>
      </c>
      <c r="L244" s="250">
        <v>35</v>
      </c>
      <c r="M244" s="250">
        <v>16</v>
      </c>
      <c r="N244" s="250">
        <v>55</v>
      </c>
      <c r="O244" s="250">
        <v>5</v>
      </c>
      <c r="P244" s="250">
        <v>47</v>
      </c>
      <c r="Q244" s="250">
        <v>17</v>
      </c>
      <c r="R244" s="250">
        <v>24</v>
      </c>
      <c r="S244" s="250">
        <v>6</v>
      </c>
      <c r="T244" s="250">
        <v>16</v>
      </c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  <c r="AO244" s="165"/>
      <c r="AP244" s="165"/>
      <c r="AQ244" s="165"/>
      <c r="AR244" s="165"/>
      <c r="AS244" s="165"/>
      <c r="AT244" s="165"/>
      <c r="AU244" s="165"/>
      <c r="AV244" s="165"/>
      <c r="AW244" s="165"/>
      <c r="AX244" s="165"/>
      <c r="AY244" s="165"/>
      <c r="AZ244" s="165"/>
      <c r="BA244" s="165"/>
      <c r="BB244" s="165"/>
      <c r="BC244" s="165"/>
      <c r="BD244" s="165"/>
      <c r="BE244" s="165"/>
      <c r="BF244" s="165"/>
      <c r="BG244" s="165"/>
      <c r="BH244" s="165"/>
      <c r="BI244" s="165"/>
      <c r="BJ244" s="165"/>
      <c r="BK244" s="165"/>
      <c r="BL244" s="165"/>
      <c r="BM244" s="165"/>
      <c r="BN244" s="165"/>
      <c r="BO244" s="165"/>
      <c r="BP244" s="165"/>
      <c r="BQ244" s="165"/>
      <c r="BR244" s="165"/>
      <c r="BS244" s="165"/>
      <c r="BT244" s="165"/>
      <c r="BU244" s="165"/>
      <c r="BV244" s="165"/>
      <c r="BW244" s="165"/>
      <c r="BX244" s="165"/>
      <c r="BY244" s="165"/>
      <c r="BZ244" s="165"/>
      <c r="CA244" s="165"/>
      <c r="CB244" s="165"/>
      <c r="CC244" s="165"/>
      <c r="CD244" s="165"/>
      <c r="CE244" s="165"/>
      <c r="CF244" s="165"/>
      <c r="CG244" s="165"/>
      <c r="CH244" s="165"/>
      <c r="CI244" s="165"/>
      <c r="CJ244" s="165"/>
      <c r="CK244" s="165"/>
      <c r="CL244" s="165"/>
      <c r="CM244" s="165"/>
      <c r="CN244" s="165"/>
      <c r="CO244" s="165"/>
      <c r="CP244" s="165"/>
      <c r="CQ244" s="165"/>
      <c r="CR244" s="165"/>
      <c r="CS244" s="165"/>
      <c r="CT244" s="165"/>
      <c r="CU244" s="165"/>
      <c r="CV244" s="165"/>
      <c r="CW244" s="165"/>
      <c r="CX244" s="165"/>
      <c r="CY244" s="165"/>
      <c r="CZ244" s="165"/>
      <c r="DA244" s="165"/>
      <c r="DB244" s="165"/>
      <c r="DC244" s="165"/>
      <c r="DD244" s="165"/>
      <c r="DE244" s="165"/>
      <c r="DF244" s="165"/>
      <c r="DG244" s="165"/>
      <c r="DH244" s="165"/>
      <c r="DI244" s="165"/>
      <c r="DJ244" s="165"/>
      <c r="DK244" s="165"/>
      <c r="DL244" s="165"/>
      <c r="DM244" s="165"/>
      <c r="DN244" s="165"/>
      <c r="DO244" s="165"/>
      <c r="DP244" s="165"/>
      <c r="DQ244" s="165"/>
      <c r="DR244" s="165"/>
      <c r="DS244" s="165"/>
      <c r="DT244" s="165"/>
      <c r="DU244" s="165"/>
      <c r="DV244" s="165"/>
      <c r="DW244" s="165"/>
      <c r="DX244" s="165"/>
      <c r="DY244" s="165"/>
      <c r="DZ244" s="165"/>
      <c r="EA244" s="165"/>
      <c r="EB244" s="165"/>
      <c r="EC244" s="165"/>
      <c r="ED244" s="165"/>
      <c r="EE244" s="165"/>
      <c r="EF244" s="165"/>
      <c r="EG244" s="165"/>
      <c r="EH244" s="165"/>
      <c r="EI244" s="165"/>
      <c r="EJ244" s="165"/>
      <c r="EK244" s="165"/>
      <c r="EL244" s="165"/>
      <c r="EM244" s="165"/>
      <c r="EN244" s="165"/>
      <c r="EO244" s="165"/>
      <c r="EP244" s="165"/>
      <c r="EQ244" s="165"/>
      <c r="ER244" s="165"/>
      <c r="ES244" s="165"/>
      <c r="ET244" s="165"/>
      <c r="EU244" s="165"/>
      <c r="EV244" s="165"/>
      <c r="EW244" s="165"/>
      <c r="EX244" s="165"/>
      <c r="EY244" s="165"/>
      <c r="EZ244" s="165"/>
      <c r="FA244" s="165"/>
      <c r="FB244" s="165"/>
      <c r="FC244" s="165"/>
      <c r="FD244" s="165"/>
      <c r="FE244" s="165"/>
      <c r="FF244" s="165"/>
      <c r="FG244" s="165"/>
      <c r="FH244" s="165"/>
      <c r="FI244" s="165"/>
      <c r="FJ244" s="165"/>
      <c r="FK244" s="165"/>
      <c r="FL244" s="165"/>
      <c r="FM244" s="165"/>
      <c r="FN244" s="165"/>
      <c r="FO244" s="165"/>
      <c r="FP244" s="165"/>
      <c r="FQ244" s="165"/>
      <c r="FR244" s="165"/>
      <c r="FS244" s="165"/>
      <c r="FT244" s="165"/>
      <c r="FU244" s="165"/>
      <c r="FV244" s="165"/>
      <c r="FW244" s="165"/>
      <c r="FX244" s="165"/>
      <c r="FY244" s="165"/>
      <c r="FZ244" s="165"/>
      <c r="GA244" s="165"/>
      <c r="GB244" s="165"/>
      <c r="GC244" s="165"/>
      <c r="GD244" s="165"/>
      <c r="GE244" s="165"/>
      <c r="GF244" s="165"/>
      <c r="GG244" s="165"/>
      <c r="GH244" s="165"/>
      <c r="GI244" s="165"/>
      <c r="GJ244" s="165"/>
      <c r="GK244" s="165"/>
      <c r="GL244" s="165"/>
      <c r="GM244" s="165"/>
      <c r="GN244" s="165"/>
      <c r="GO244" s="165"/>
      <c r="GP244" s="165"/>
      <c r="GQ244" s="165"/>
      <c r="GR244" s="165"/>
      <c r="GS244" s="165"/>
      <c r="GT244" s="165"/>
      <c r="GU244" s="165"/>
      <c r="GV244" s="165"/>
      <c r="GW244" s="165"/>
      <c r="GX244" s="165"/>
      <c r="GY244" s="165"/>
      <c r="GZ244" s="165"/>
      <c r="HA244" s="165"/>
      <c r="HB244" s="165"/>
      <c r="HC244" s="165"/>
      <c r="HD244" s="165"/>
      <c r="HE244" s="165"/>
      <c r="HF244" s="165"/>
      <c r="HG244" s="165"/>
      <c r="HH244" s="165"/>
      <c r="HI244" s="165"/>
      <c r="HJ244" s="165"/>
      <c r="HK244" s="165"/>
      <c r="HL244" s="165"/>
      <c r="HM244" s="165"/>
      <c r="HN244" s="165"/>
      <c r="HO244" s="165"/>
      <c r="HP244" s="165"/>
      <c r="HQ244" s="165"/>
      <c r="HR244" s="165"/>
      <c r="HS244" s="165"/>
      <c r="HT244" s="165"/>
      <c r="HU244" s="165"/>
      <c r="HV244" s="165"/>
      <c r="HW244" s="165"/>
      <c r="HX244" s="165"/>
      <c r="HY244" s="165"/>
      <c r="HZ244" s="165"/>
      <c r="IA244" s="165"/>
      <c r="IB244" s="165"/>
      <c r="IC244" s="165"/>
      <c r="ID244" s="165"/>
      <c r="IE244" s="165"/>
      <c r="IF244" s="165"/>
      <c r="IG244" s="165"/>
      <c r="IH244" s="165"/>
      <c r="II244" s="165"/>
      <c r="IJ244" s="165"/>
      <c r="IK244" s="165"/>
      <c r="IL244" s="165"/>
      <c r="IM244" s="165"/>
      <c r="IN244" s="165"/>
      <c r="IO244" s="165"/>
      <c r="IP244" s="165"/>
      <c r="IQ244" s="165"/>
      <c r="IR244" s="165"/>
      <c r="IS244" s="165"/>
      <c r="IT244" s="165"/>
      <c r="IU244" s="165"/>
      <c r="IV244" s="165"/>
      <c r="IW244" s="165"/>
      <c r="IX244" s="165"/>
      <c r="IY244" s="165"/>
      <c r="IZ244" s="165"/>
      <c r="JA244" s="165"/>
      <c r="JB244" s="165"/>
      <c r="JC244" s="165"/>
      <c r="JD244" s="165"/>
      <c r="JE244" s="165"/>
      <c r="JF244" s="165"/>
      <c r="JG244" s="165"/>
      <c r="JH244" s="165"/>
      <c r="JI244" s="165"/>
      <c r="JJ244" s="165"/>
      <c r="JK244" s="165"/>
      <c r="JL244" s="165"/>
      <c r="JM244" s="165"/>
      <c r="JN244" s="165"/>
      <c r="JO244" s="165"/>
      <c r="JP244" s="165"/>
      <c r="JQ244" s="165"/>
      <c r="JR244" s="165"/>
      <c r="JS244" s="165"/>
      <c r="JT244" s="165"/>
      <c r="JU244" s="165"/>
      <c r="JV244" s="165"/>
      <c r="JW244" s="165"/>
      <c r="JX244" s="165"/>
      <c r="JY244" s="165"/>
      <c r="JZ244" s="165"/>
      <c r="KA244" s="165"/>
      <c r="KB244" s="165"/>
      <c r="KC244" s="165"/>
      <c r="KD244" s="165"/>
      <c r="KE244" s="165"/>
      <c r="KF244" s="165"/>
      <c r="KG244" s="165"/>
      <c r="KH244" s="165"/>
      <c r="KI244" s="165"/>
      <c r="KJ244" s="165"/>
      <c r="KK244" s="165"/>
      <c r="KL244" s="165"/>
      <c r="KM244" s="165"/>
      <c r="KN244" s="165"/>
      <c r="KO244" s="165"/>
      <c r="KP244" s="165"/>
      <c r="KQ244" s="165"/>
      <c r="KR244" s="165"/>
      <c r="KS244" s="165"/>
      <c r="KT244" s="165"/>
      <c r="KU244" s="165"/>
      <c r="KV244" s="165"/>
      <c r="KW244" s="165"/>
      <c r="KX244" s="165"/>
      <c r="KY244" s="165"/>
      <c r="KZ244" s="165"/>
      <c r="LA244" s="165"/>
      <c r="LB244" s="165"/>
      <c r="LC244" s="165"/>
      <c r="LD244" s="165"/>
      <c r="LE244" s="165"/>
      <c r="LF244" s="165"/>
      <c r="LG244" s="165"/>
      <c r="LH244" s="165"/>
      <c r="LI244" s="165"/>
      <c r="LJ244" s="165"/>
      <c r="LK244" s="165"/>
      <c r="LL244" s="165"/>
      <c r="LM244" s="165"/>
      <c r="LN244" s="165"/>
      <c r="LO244" s="165"/>
      <c r="LP244" s="165"/>
      <c r="LQ244" s="165"/>
      <c r="LR244" s="165"/>
      <c r="LS244" s="165"/>
      <c r="LT244" s="165"/>
      <c r="LU244" s="165"/>
      <c r="LV244" s="165"/>
      <c r="LW244" s="165"/>
      <c r="LX244" s="165"/>
      <c r="LY244" s="165"/>
      <c r="LZ244" s="165"/>
      <c r="MA244" s="165"/>
      <c r="MB244" s="165"/>
      <c r="MC244" s="165"/>
      <c r="MD244" s="165"/>
      <c r="ME244" s="165"/>
      <c r="MF244" s="165"/>
      <c r="MG244" s="165"/>
      <c r="MH244" s="165"/>
      <c r="MI244" s="165"/>
      <c r="MJ244" s="165"/>
      <c r="MK244" s="165"/>
      <c r="ML244" s="165"/>
      <c r="MM244" s="165"/>
      <c r="MN244" s="165"/>
      <c r="MO244" s="165"/>
      <c r="MP244" s="165"/>
      <c r="MQ244" s="165"/>
      <c r="MR244" s="165"/>
      <c r="MS244" s="165"/>
      <c r="MT244" s="165"/>
      <c r="MU244" s="165"/>
      <c r="MV244" s="165"/>
      <c r="MW244" s="165"/>
      <c r="MX244" s="165"/>
      <c r="MY244" s="165"/>
      <c r="MZ244" s="165"/>
      <c r="NA244" s="165"/>
      <c r="NB244" s="165"/>
      <c r="NC244" s="165"/>
      <c r="ND244" s="165"/>
      <c r="NE244" s="165"/>
      <c r="NF244" s="165"/>
      <c r="NG244" s="165"/>
      <c r="NH244" s="165"/>
      <c r="NI244" s="165"/>
      <c r="NJ244" s="165"/>
      <c r="NK244" s="165"/>
      <c r="NL244" s="165"/>
      <c r="NM244" s="165"/>
      <c r="NN244" s="165"/>
      <c r="NO244" s="165"/>
      <c r="NP244" s="165"/>
      <c r="NQ244" s="165"/>
      <c r="NR244" s="165"/>
      <c r="NS244" s="165"/>
      <c r="NT244" s="165"/>
      <c r="NU244" s="165"/>
      <c r="NV244" s="165"/>
      <c r="NW244" s="165"/>
      <c r="NX244" s="165"/>
      <c r="NY244" s="165"/>
      <c r="NZ244" s="165"/>
      <c r="OA244" s="165"/>
      <c r="OB244" s="165"/>
      <c r="OC244" s="165"/>
      <c r="OD244" s="165"/>
      <c r="OE244" s="165"/>
      <c r="OF244" s="165"/>
      <c r="OG244" s="165"/>
      <c r="OH244" s="165"/>
      <c r="OI244" s="165"/>
      <c r="OJ244" s="165"/>
      <c r="OK244" s="165"/>
      <c r="OL244" s="165"/>
      <c r="OM244" s="165"/>
      <c r="ON244" s="165"/>
      <c r="OO244" s="165"/>
      <c r="OP244" s="165"/>
      <c r="OQ244" s="165"/>
      <c r="OR244" s="165"/>
      <c r="OS244" s="165"/>
      <c r="OT244" s="165"/>
      <c r="OU244" s="165"/>
      <c r="OV244" s="165"/>
      <c r="OW244" s="165"/>
      <c r="OX244" s="165"/>
      <c r="OY244" s="165"/>
      <c r="OZ244" s="165"/>
      <c r="PA244" s="165"/>
      <c r="PB244" s="165"/>
      <c r="PC244" s="165"/>
      <c r="PD244" s="165"/>
      <c r="PE244" s="165"/>
      <c r="PF244" s="165"/>
      <c r="PG244" s="165"/>
      <c r="PH244" s="165"/>
      <c r="PI244" s="165"/>
      <c r="PJ244" s="165"/>
      <c r="PK244" s="165"/>
      <c r="PL244" s="165"/>
      <c r="PM244" s="165"/>
      <c r="PN244" s="165"/>
      <c r="PO244" s="165"/>
      <c r="PP244" s="165"/>
      <c r="PQ244" s="165"/>
      <c r="PR244" s="165"/>
      <c r="PS244" s="165"/>
      <c r="PT244" s="165"/>
      <c r="PU244" s="165"/>
      <c r="PV244" s="165"/>
      <c r="PW244" s="165"/>
      <c r="PX244" s="165"/>
      <c r="PY244" s="165"/>
      <c r="PZ244" s="165"/>
      <c r="QA244" s="165"/>
      <c r="QB244" s="165"/>
      <c r="QC244" s="165"/>
      <c r="QD244" s="165"/>
      <c r="QE244" s="165"/>
      <c r="QF244" s="165"/>
      <c r="QG244" s="165"/>
      <c r="QH244" s="165"/>
      <c r="QI244" s="165"/>
      <c r="QJ244" s="165"/>
      <c r="QK244" s="165"/>
      <c r="QL244" s="165"/>
      <c r="QM244" s="165"/>
      <c r="QN244" s="165"/>
      <c r="QO244" s="165"/>
      <c r="QP244" s="165"/>
      <c r="QQ244" s="165"/>
      <c r="QR244" s="165"/>
      <c r="QS244" s="165"/>
      <c r="QT244" s="165"/>
      <c r="QU244" s="165"/>
      <c r="QV244" s="165"/>
      <c r="QW244" s="165"/>
      <c r="QX244" s="165"/>
      <c r="QY244" s="165"/>
      <c r="QZ244" s="165"/>
      <c r="RA244" s="165"/>
      <c r="RB244" s="165"/>
      <c r="RC244" s="165"/>
      <c r="RD244" s="165"/>
      <c r="RE244" s="165"/>
      <c r="RF244" s="165"/>
      <c r="RG244" s="165"/>
      <c r="RH244" s="165"/>
      <c r="RI244" s="165"/>
      <c r="RJ244" s="165"/>
      <c r="RK244" s="165"/>
      <c r="RL244" s="165"/>
      <c r="RM244" s="165"/>
      <c r="RN244" s="165"/>
      <c r="RO244" s="165"/>
      <c r="RP244" s="165"/>
      <c r="RQ244" s="165"/>
      <c r="RR244" s="165"/>
      <c r="RS244" s="165"/>
      <c r="RT244" s="165"/>
      <c r="RU244" s="165"/>
      <c r="RV244" s="165"/>
      <c r="RW244" s="165"/>
      <c r="RX244" s="165"/>
      <c r="RY244" s="165"/>
      <c r="RZ244" s="165"/>
      <c r="SA244" s="165"/>
      <c r="SB244" s="165"/>
      <c r="SC244" s="165"/>
      <c r="SD244" s="165"/>
      <c r="SE244" s="165"/>
      <c r="SF244" s="165"/>
      <c r="SG244" s="165"/>
      <c r="SH244" s="165"/>
      <c r="SI244" s="165"/>
      <c r="SJ244" s="165"/>
      <c r="SK244" s="165"/>
      <c r="SL244" s="165"/>
      <c r="SM244" s="165"/>
      <c r="SN244" s="165"/>
      <c r="SO244" s="165"/>
      <c r="SP244" s="165"/>
      <c r="SQ244" s="165"/>
      <c r="SR244" s="165"/>
      <c r="SS244" s="165"/>
      <c r="ST244" s="165"/>
      <c r="SU244" s="165"/>
      <c r="SV244" s="165"/>
      <c r="SW244" s="165"/>
      <c r="SX244" s="165"/>
      <c r="SY244" s="165"/>
      <c r="SZ244" s="165"/>
      <c r="TA244" s="165"/>
      <c r="TB244" s="165"/>
      <c r="TC244" s="165"/>
      <c r="TD244" s="165"/>
      <c r="TE244" s="165"/>
      <c r="TF244" s="165"/>
      <c r="TG244" s="165"/>
      <c r="TH244" s="165"/>
      <c r="TI244" s="165"/>
      <c r="TJ244" s="165"/>
      <c r="TK244" s="165"/>
      <c r="TL244" s="165"/>
      <c r="TM244" s="165"/>
      <c r="TN244" s="165"/>
      <c r="TO244" s="165"/>
      <c r="TP244" s="165"/>
      <c r="TQ244" s="165"/>
      <c r="TR244" s="165"/>
      <c r="TS244" s="165"/>
      <c r="TT244" s="165"/>
      <c r="TU244" s="165"/>
      <c r="TV244" s="165"/>
      <c r="TW244" s="165"/>
      <c r="TX244" s="165"/>
      <c r="TY244" s="165"/>
      <c r="TZ244" s="165"/>
      <c r="UA244" s="165"/>
      <c r="UB244" s="165"/>
      <c r="UC244" s="165"/>
      <c r="UD244" s="165"/>
      <c r="UE244" s="165"/>
      <c r="UF244" s="165"/>
      <c r="UG244" s="165"/>
      <c r="UH244" s="165"/>
      <c r="UI244" s="165"/>
      <c r="UJ244" s="165"/>
      <c r="UK244" s="165"/>
      <c r="UL244" s="165"/>
      <c r="UM244" s="165"/>
      <c r="UN244" s="165"/>
      <c r="UO244" s="165"/>
      <c r="UP244" s="165"/>
      <c r="UQ244" s="165"/>
      <c r="UR244" s="165"/>
      <c r="US244" s="165"/>
      <c r="UT244" s="165"/>
      <c r="UU244" s="165"/>
      <c r="UV244" s="165"/>
      <c r="UW244" s="165"/>
      <c r="UX244" s="165"/>
      <c r="UY244" s="165"/>
      <c r="UZ244" s="165"/>
      <c r="VA244" s="165"/>
      <c r="VB244" s="165"/>
      <c r="VC244" s="165"/>
      <c r="VD244" s="165"/>
      <c r="VE244" s="165"/>
      <c r="VF244" s="165"/>
      <c r="VG244" s="165"/>
      <c r="VH244" s="165"/>
      <c r="VI244" s="165"/>
      <c r="VJ244" s="165"/>
      <c r="VK244" s="165"/>
      <c r="VL244" s="165"/>
      <c r="VM244" s="165"/>
      <c r="VN244" s="165"/>
      <c r="VO244" s="165"/>
      <c r="VP244" s="165"/>
      <c r="VQ244" s="165"/>
      <c r="VR244" s="165"/>
      <c r="VS244" s="165"/>
      <c r="VT244" s="165"/>
      <c r="VU244" s="165"/>
      <c r="VV244" s="165"/>
      <c r="VW244" s="165"/>
      <c r="VX244" s="165"/>
      <c r="VY244" s="165"/>
      <c r="VZ244" s="165"/>
      <c r="WA244" s="165"/>
      <c r="WB244" s="165"/>
      <c r="WC244" s="165"/>
      <c r="WD244" s="165"/>
      <c r="WE244" s="165"/>
      <c r="WF244" s="165"/>
      <c r="WG244" s="165"/>
      <c r="WH244" s="165"/>
      <c r="WI244" s="165"/>
      <c r="WJ244" s="165"/>
      <c r="WK244" s="165"/>
      <c r="WL244" s="165"/>
      <c r="WM244" s="165"/>
      <c r="WN244" s="165"/>
      <c r="WO244" s="165"/>
      <c r="WP244" s="165"/>
      <c r="WQ244" s="165"/>
      <c r="WR244" s="165"/>
      <c r="WS244" s="165"/>
      <c r="WT244" s="165"/>
      <c r="WU244" s="165"/>
      <c r="WV244" s="165"/>
      <c r="WW244" s="165"/>
      <c r="WX244" s="165"/>
      <c r="WY244" s="165"/>
      <c r="WZ244" s="165"/>
      <c r="XA244" s="165"/>
      <c r="XB244" s="165"/>
      <c r="XC244" s="165"/>
      <c r="XD244" s="165"/>
      <c r="XE244" s="165"/>
      <c r="XF244" s="165"/>
      <c r="XG244" s="165"/>
      <c r="XH244" s="165"/>
      <c r="XI244" s="165"/>
      <c r="XJ244" s="165"/>
      <c r="XK244" s="165"/>
      <c r="XL244" s="165"/>
      <c r="XM244" s="165"/>
      <c r="XN244" s="165"/>
      <c r="XO244" s="165"/>
      <c r="XP244" s="165"/>
      <c r="XQ244" s="165"/>
      <c r="XR244" s="165"/>
      <c r="XS244" s="165"/>
      <c r="XT244" s="165"/>
      <c r="XU244" s="165"/>
      <c r="XV244" s="165"/>
      <c r="XW244" s="165"/>
      <c r="XX244" s="165"/>
      <c r="XY244" s="165"/>
      <c r="XZ244" s="165"/>
      <c r="YA244" s="165"/>
      <c r="YB244" s="165"/>
      <c r="YC244" s="165"/>
      <c r="YD244" s="165"/>
      <c r="YE244" s="165"/>
      <c r="YF244" s="165"/>
      <c r="YG244" s="165"/>
      <c r="YH244" s="165"/>
      <c r="YI244" s="165"/>
      <c r="YJ244" s="165"/>
      <c r="YK244" s="165"/>
      <c r="YL244" s="165"/>
      <c r="YM244" s="165"/>
      <c r="YN244" s="165"/>
      <c r="YO244" s="165"/>
      <c r="YP244" s="165"/>
      <c r="YQ244" s="165"/>
      <c r="YR244" s="165"/>
      <c r="YS244" s="165"/>
      <c r="YT244" s="165"/>
      <c r="YU244" s="165"/>
      <c r="YV244" s="165"/>
      <c r="YW244" s="165"/>
      <c r="YX244" s="165"/>
      <c r="YY244" s="165"/>
      <c r="YZ244" s="165"/>
      <c r="ZA244" s="165"/>
      <c r="ZB244" s="165"/>
      <c r="ZC244" s="165"/>
      <c r="ZD244" s="165"/>
      <c r="ZE244" s="165"/>
      <c r="ZF244" s="165"/>
      <c r="ZG244" s="165"/>
      <c r="ZH244" s="165"/>
      <c r="ZI244" s="165"/>
      <c r="ZJ244" s="165"/>
      <c r="ZK244" s="165"/>
      <c r="ZL244" s="165"/>
      <c r="ZM244" s="165"/>
      <c r="ZN244" s="165"/>
      <c r="ZO244" s="165"/>
      <c r="ZP244" s="165"/>
      <c r="ZQ244" s="165"/>
      <c r="ZR244" s="165"/>
      <c r="ZS244" s="165"/>
      <c r="ZT244" s="165"/>
      <c r="ZU244" s="165"/>
      <c r="ZV244" s="165"/>
      <c r="ZW244" s="165"/>
      <c r="ZX244" s="165"/>
      <c r="ZY244" s="165"/>
      <c r="ZZ244" s="165"/>
      <c r="AAA244" s="165"/>
      <c r="AAB244" s="165"/>
      <c r="AAC244" s="165"/>
      <c r="AAD244" s="165"/>
      <c r="AAE244" s="165"/>
      <c r="AAF244" s="165"/>
      <c r="AAG244" s="165"/>
      <c r="AAH244" s="165"/>
      <c r="AAI244" s="165"/>
      <c r="AAJ244" s="165"/>
      <c r="AAK244" s="165"/>
      <c r="AAL244" s="165"/>
      <c r="AAM244" s="165"/>
      <c r="AAN244" s="165"/>
      <c r="AAO244" s="165"/>
      <c r="AAP244" s="165"/>
      <c r="AAQ244" s="165"/>
      <c r="AAR244" s="165"/>
      <c r="AAS244" s="165"/>
      <c r="AAT244" s="165"/>
      <c r="AAU244" s="165"/>
      <c r="AAV244" s="165"/>
      <c r="AAW244" s="165"/>
      <c r="AAX244" s="165"/>
      <c r="AAY244" s="165"/>
      <c r="AAZ244" s="165"/>
      <c r="ABA244" s="165"/>
      <c r="ABB244" s="165"/>
      <c r="ABC244" s="165"/>
      <c r="ABD244" s="165"/>
      <c r="ABE244" s="165"/>
      <c r="ABF244" s="165"/>
      <c r="ABG244" s="165"/>
      <c r="ABH244" s="165"/>
      <c r="ABI244" s="165"/>
      <c r="ABJ244" s="165"/>
      <c r="ABK244" s="165"/>
      <c r="ABL244" s="165"/>
      <c r="ABM244" s="165"/>
      <c r="ABN244" s="165"/>
      <c r="ABO244" s="165"/>
      <c r="ABP244" s="165"/>
      <c r="ABQ244" s="165"/>
      <c r="ABR244" s="165"/>
      <c r="ABS244" s="165"/>
      <c r="ABT244" s="165"/>
      <c r="ABU244" s="165"/>
      <c r="ABV244" s="165"/>
      <c r="ABW244" s="165"/>
      <c r="ABX244" s="165"/>
      <c r="ABY244" s="165"/>
      <c r="ABZ244" s="165"/>
      <c r="ACA244" s="165"/>
      <c r="ACB244" s="165"/>
      <c r="ACC244" s="165"/>
      <c r="ACD244" s="165"/>
      <c r="ACE244" s="165"/>
      <c r="ACF244" s="165"/>
      <c r="ACG244" s="165"/>
      <c r="ACH244" s="165"/>
      <c r="ACI244" s="165"/>
      <c r="ACJ244" s="165"/>
      <c r="ACK244" s="165"/>
      <c r="ACL244" s="165"/>
      <c r="ACM244" s="165"/>
      <c r="ACN244" s="165"/>
      <c r="ACO244" s="165"/>
      <c r="ACP244" s="165"/>
      <c r="ACQ244" s="165"/>
      <c r="ACR244" s="165"/>
      <c r="ACS244" s="165"/>
      <c r="ACT244" s="165"/>
      <c r="ACU244" s="165"/>
      <c r="ACV244" s="165"/>
      <c r="ACW244" s="165"/>
      <c r="ACX244" s="165"/>
      <c r="ACY244" s="165"/>
      <c r="ACZ244" s="165"/>
      <c r="ADA244" s="165"/>
      <c r="ADB244" s="165"/>
      <c r="ADC244" s="165"/>
      <c r="ADD244" s="165"/>
      <c r="ADE244" s="165"/>
      <c r="ADF244" s="165"/>
      <c r="ADG244" s="165"/>
      <c r="ADH244" s="165"/>
      <c r="ADI244" s="165"/>
      <c r="ADJ244" s="165"/>
      <c r="ADK244" s="165"/>
      <c r="ADL244" s="165"/>
      <c r="ADM244" s="165"/>
      <c r="ADN244" s="165"/>
      <c r="ADO244" s="165"/>
      <c r="ADP244" s="165"/>
      <c r="ADQ244" s="165"/>
      <c r="ADR244" s="165"/>
      <c r="ADS244" s="165"/>
      <c r="ADT244" s="165"/>
      <c r="ADU244" s="165"/>
      <c r="ADV244" s="165"/>
      <c r="ADW244" s="165"/>
      <c r="ADX244" s="165"/>
      <c r="ADY244" s="165"/>
      <c r="ADZ244" s="165"/>
      <c r="AEA244" s="165"/>
      <c r="AEB244" s="165"/>
      <c r="AEC244" s="165"/>
      <c r="AED244" s="165"/>
      <c r="AEE244" s="165"/>
      <c r="AEF244" s="165"/>
      <c r="AEG244" s="165"/>
      <c r="AEH244" s="165"/>
      <c r="AEI244" s="165"/>
      <c r="AEJ244" s="165"/>
      <c r="AEK244" s="165"/>
      <c r="AEL244" s="165"/>
      <c r="AEM244" s="165"/>
      <c r="AEN244" s="165"/>
      <c r="AEO244" s="165"/>
      <c r="AEP244" s="165"/>
      <c r="AEQ244" s="165"/>
      <c r="AER244" s="165"/>
      <c r="AES244" s="165"/>
      <c r="AET244" s="165"/>
      <c r="AEU244" s="165"/>
      <c r="AEV244" s="165"/>
      <c r="AEW244" s="165"/>
      <c r="AEX244" s="165"/>
      <c r="AEY244" s="165"/>
      <c r="AEZ244" s="165"/>
      <c r="AFA244" s="165"/>
      <c r="AFB244" s="165"/>
      <c r="AFC244" s="165"/>
      <c r="AFD244" s="165"/>
      <c r="AFE244" s="165"/>
      <c r="AFF244" s="165"/>
      <c r="AFG244" s="165"/>
      <c r="AFH244" s="165"/>
      <c r="AFI244" s="165"/>
      <c r="AFJ244" s="165"/>
      <c r="AFK244" s="165"/>
      <c r="AFL244" s="165"/>
      <c r="AFM244" s="165"/>
      <c r="AFN244" s="165"/>
      <c r="AFO244" s="165"/>
      <c r="AFP244" s="165"/>
      <c r="AFQ244" s="165"/>
      <c r="AFR244" s="165"/>
      <c r="AFS244" s="165"/>
      <c r="AFT244" s="165"/>
      <c r="AFU244" s="165"/>
      <c r="AFV244" s="165"/>
      <c r="AFW244" s="165"/>
      <c r="AFX244" s="165"/>
      <c r="AFY244" s="165"/>
      <c r="AFZ244" s="165"/>
      <c r="AGA244" s="165"/>
      <c r="AGB244" s="165"/>
      <c r="AGC244" s="165"/>
      <c r="AGD244" s="165"/>
      <c r="AGE244" s="165"/>
      <c r="AGF244" s="165"/>
      <c r="AGG244" s="165"/>
      <c r="AGH244" s="165"/>
      <c r="AGI244" s="165"/>
      <c r="AGJ244" s="165"/>
      <c r="AGK244" s="165"/>
      <c r="AGL244" s="165"/>
      <c r="AGM244" s="165"/>
      <c r="AGN244" s="165"/>
      <c r="AGO244" s="165"/>
      <c r="AGP244" s="165"/>
      <c r="AGQ244" s="165"/>
      <c r="AGR244" s="165"/>
      <c r="AGS244" s="165"/>
      <c r="AGT244" s="165"/>
      <c r="AGU244" s="165"/>
      <c r="AGV244" s="165"/>
      <c r="AGW244" s="165"/>
      <c r="AGX244" s="165"/>
      <c r="AGY244" s="165"/>
      <c r="AGZ244" s="165"/>
      <c r="AHA244" s="165"/>
      <c r="AHB244" s="165"/>
      <c r="AHC244" s="165"/>
      <c r="AHD244" s="165"/>
      <c r="AHE244" s="165"/>
      <c r="AHF244" s="165"/>
      <c r="AHG244" s="165"/>
      <c r="AHH244" s="165"/>
      <c r="AHI244" s="165"/>
      <c r="AHJ244" s="165"/>
      <c r="AHK244" s="165"/>
      <c r="AHL244" s="165"/>
      <c r="AHM244" s="165"/>
      <c r="AHN244" s="165"/>
      <c r="AHO244" s="165"/>
      <c r="AHP244" s="165"/>
      <c r="AHQ244" s="165"/>
      <c r="AHR244" s="165"/>
      <c r="AHS244" s="165"/>
      <c r="AHT244" s="165"/>
      <c r="AHU244" s="165"/>
      <c r="AHV244" s="165"/>
      <c r="AHW244" s="165"/>
      <c r="AHX244" s="165"/>
      <c r="AHY244" s="165"/>
      <c r="AHZ244" s="165"/>
      <c r="AIA244" s="165"/>
      <c r="AIB244" s="165"/>
      <c r="AIC244" s="165"/>
      <c r="AID244" s="165"/>
      <c r="AIE244" s="165"/>
      <c r="AIF244" s="165"/>
      <c r="AIG244" s="165"/>
      <c r="AIH244" s="165"/>
      <c r="AII244" s="165"/>
      <c r="AIJ244" s="165"/>
      <c r="AIK244" s="165"/>
      <c r="AIL244" s="165"/>
      <c r="AIM244" s="165"/>
      <c r="AIN244" s="165"/>
      <c r="AIO244" s="165"/>
      <c r="AIP244" s="165"/>
      <c r="AIQ244" s="165"/>
      <c r="AIR244" s="165"/>
      <c r="AIS244" s="165"/>
      <c r="AIT244" s="165"/>
      <c r="AIU244" s="165"/>
      <c r="AIV244" s="165"/>
      <c r="AIW244" s="165"/>
      <c r="AIX244" s="165"/>
      <c r="AIY244" s="165"/>
      <c r="AIZ244" s="165"/>
      <c r="AJA244" s="165"/>
      <c r="AJB244" s="165"/>
      <c r="AJC244" s="165"/>
      <c r="AJD244" s="165"/>
      <c r="AJE244" s="165"/>
      <c r="AJF244" s="165"/>
      <c r="AJG244" s="165"/>
      <c r="AJH244" s="165"/>
      <c r="AJI244" s="165"/>
      <c r="AJJ244" s="165"/>
      <c r="AJK244" s="165"/>
      <c r="AJL244" s="165"/>
      <c r="AJM244" s="165"/>
      <c r="AJN244" s="165"/>
      <c r="AJO244" s="165"/>
      <c r="AJP244" s="165"/>
      <c r="AJQ244" s="165"/>
      <c r="AJR244" s="165"/>
      <c r="AJS244" s="165"/>
      <c r="AJT244" s="165"/>
      <c r="AJU244" s="165"/>
      <c r="AJV244" s="165"/>
      <c r="AJW244" s="165"/>
      <c r="AJX244" s="165"/>
      <c r="AJY244" s="165"/>
      <c r="AJZ244" s="165"/>
      <c r="AKA244" s="165"/>
      <c r="AKB244" s="165"/>
      <c r="AKC244" s="165"/>
      <c r="AKD244" s="165"/>
      <c r="AKE244" s="165"/>
      <c r="AKF244" s="165"/>
      <c r="AKG244" s="165"/>
      <c r="AKH244" s="165"/>
      <c r="AKI244" s="165"/>
      <c r="AKJ244" s="165"/>
      <c r="AKK244" s="165"/>
      <c r="AKL244" s="165"/>
      <c r="AKM244" s="165"/>
      <c r="AKN244" s="165"/>
      <c r="AKO244" s="165"/>
      <c r="AKP244" s="165"/>
      <c r="AKQ244" s="165"/>
      <c r="AKR244" s="165"/>
      <c r="AKS244" s="165"/>
      <c r="AKT244" s="165"/>
      <c r="AKU244" s="165"/>
      <c r="AKV244" s="165"/>
      <c r="AKW244" s="165"/>
      <c r="AKX244" s="165"/>
      <c r="AKY244" s="165"/>
      <c r="AKZ244" s="165"/>
      <c r="ALA244" s="165"/>
      <c r="ALB244" s="165"/>
      <c r="ALC244" s="165"/>
      <c r="ALD244" s="165"/>
      <c r="ALE244" s="165"/>
      <c r="ALF244" s="165"/>
      <c r="ALG244" s="165"/>
      <c r="ALH244" s="165"/>
      <c r="ALI244" s="165"/>
      <c r="ALJ244" s="165"/>
      <c r="ALK244" s="165"/>
      <c r="ALL244" s="165"/>
      <c r="ALM244" s="165"/>
      <c r="ALN244" s="165"/>
      <c r="ALO244" s="165"/>
      <c r="ALP244" s="165"/>
      <c r="ALQ244" s="165"/>
      <c r="ALR244" s="165"/>
      <c r="ALS244" s="165"/>
      <c r="ALT244" s="165"/>
      <c r="ALU244" s="165"/>
      <c r="ALV244" s="165"/>
      <c r="ALW244" s="165"/>
      <c r="ALX244" s="165"/>
      <c r="ALY244" s="165"/>
      <c r="ALZ244" s="165"/>
      <c r="AMA244" s="165"/>
      <c r="AMB244" s="165"/>
      <c r="AMC244" s="165"/>
      <c r="AMD244" s="165"/>
      <c r="AME244" s="165"/>
      <c r="AMF244" s="165"/>
      <c r="AMG244" s="165"/>
      <c r="AMH244" s="165"/>
      <c r="AMI244" s="165"/>
      <c r="AMJ244" s="165"/>
    </row>
    <row r="245" spans="1:1024" s="166" customFormat="1" ht="21.75" customHeight="1" x14ac:dyDescent="0.2">
      <c r="A245" s="247"/>
      <c r="B245" s="447"/>
      <c r="C245" s="251" t="s">
        <v>23</v>
      </c>
      <c r="D245" s="249">
        <f t="shared" si="4"/>
        <v>5394</v>
      </c>
      <c r="E245" s="250">
        <v>113</v>
      </c>
      <c r="F245" s="250">
        <v>148</v>
      </c>
      <c r="G245" s="250">
        <v>611</v>
      </c>
      <c r="H245" s="250">
        <v>437</v>
      </c>
      <c r="I245" s="250">
        <v>194</v>
      </c>
      <c r="J245" s="250">
        <v>271</v>
      </c>
      <c r="K245" s="250">
        <v>207</v>
      </c>
      <c r="L245" s="250">
        <v>442</v>
      </c>
      <c r="M245" s="250">
        <v>205</v>
      </c>
      <c r="N245" s="250">
        <v>882</v>
      </c>
      <c r="O245" s="250">
        <v>134</v>
      </c>
      <c r="P245" s="250">
        <v>1427</v>
      </c>
      <c r="Q245" s="250">
        <v>135</v>
      </c>
      <c r="R245" s="250">
        <v>129</v>
      </c>
      <c r="S245" s="250">
        <v>22</v>
      </c>
      <c r="T245" s="250">
        <v>37</v>
      </c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  <c r="BG245" s="165"/>
      <c r="BH245" s="165"/>
      <c r="BI245" s="165"/>
      <c r="BJ245" s="165"/>
      <c r="BK245" s="165"/>
      <c r="BL245" s="165"/>
      <c r="BM245" s="165"/>
      <c r="BN245" s="165"/>
      <c r="BO245" s="165"/>
      <c r="BP245" s="165"/>
      <c r="BQ245" s="165"/>
      <c r="BR245" s="165"/>
      <c r="BS245" s="165"/>
      <c r="BT245" s="165"/>
      <c r="BU245" s="165"/>
      <c r="BV245" s="165"/>
      <c r="BW245" s="165"/>
      <c r="BX245" s="165"/>
      <c r="BY245" s="165"/>
      <c r="BZ245" s="165"/>
      <c r="CA245" s="165"/>
      <c r="CB245" s="165"/>
      <c r="CC245" s="165"/>
      <c r="CD245" s="165"/>
      <c r="CE245" s="165"/>
      <c r="CF245" s="165"/>
      <c r="CG245" s="165"/>
      <c r="CH245" s="165"/>
      <c r="CI245" s="165"/>
      <c r="CJ245" s="165"/>
      <c r="CK245" s="165"/>
      <c r="CL245" s="165"/>
      <c r="CM245" s="165"/>
      <c r="CN245" s="165"/>
      <c r="CO245" s="165"/>
      <c r="CP245" s="165"/>
      <c r="CQ245" s="165"/>
      <c r="CR245" s="165"/>
      <c r="CS245" s="165"/>
      <c r="CT245" s="165"/>
      <c r="CU245" s="165"/>
      <c r="CV245" s="165"/>
      <c r="CW245" s="165"/>
      <c r="CX245" s="165"/>
      <c r="CY245" s="165"/>
      <c r="CZ245" s="165"/>
      <c r="DA245" s="165"/>
      <c r="DB245" s="165"/>
      <c r="DC245" s="165"/>
      <c r="DD245" s="165"/>
      <c r="DE245" s="165"/>
      <c r="DF245" s="165"/>
      <c r="DG245" s="165"/>
      <c r="DH245" s="165"/>
      <c r="DI245" s="165"/>
      <c r="DJ245" s="165"/>
      <c r="DK245" s="165"/>
      <c r="DL245" s="165"/>
      <c r="DM245" s="165"/>
      <c r="DN245" s="165"/>
      <c r="DO245" s="165"/>
      <c r="DP245" s="165"/>
      <c r="DQ245" s="165"/>
      <c r="DR245" s="165"/>
      <c r="DS245" s="165"/>
      <c r="DT245" s="165"/>
      <c r="DU245" s="165"/>
      <c r="DV245" s="165"/>
      <c r="DW245" s="165"/>
      <c r="DX245" s="165"/>
      <c r="DY245" s="165"/>
      <c r="DZ245" s="165"/>
      <c r="EA245" s="165"/>
      <c r="EB245" s="165"/>
      <c r="EC245" s="165"/>
      <c r="ED245" s="165"/>
      <c r="EE245" s="165"/>
      <c r="EF245" s="165"/>
      <c r="EG245" s="165"/>
      <c r="EH245" s="165"/>
      <c r="EI245" s="165"/>
      <c r="EJ245" s="165"/>
      <c r="EK245" s="165"/>
      <c r="EL245" s="165"/>
      <c r="EM245" s="165"/>
      <c r="EN245" s="165"/>
      <c r="EO245" s="165"/>
      <c r="EP245" s="165"/>
      <c r="EQ245" s="165"/>
      <c r="ER245" s="165"/>
      <c r="ES245" s="165"/>
      <c r="ET245" s="165"/>
      <c r="EU245" s="165"/>
      <c r="EV245" s="165"/>
      <c r="EW245" s="165"/>
      <c r="EX245" s="165"/>
      <c r="EY245" s="165"/>
      <c r="EZ245" s="165"/>
      <c r="FA245" s="165"/>
      <c r="FB245" s="165"/>
      <c r="FC245" s="165"/>
      <c r="FD245" s="165"/>
      <c r="FE245" s="165"/>
      <c r="FF245" s="165"/>
      <c r="FG245" s="165"/>
      <c r="FH245" s="165"/>
      <c r="FI245" s="165"/>
      <c r="FJ245" s="165"/>
      <c r="FK245" s="165"/>
      <c r="FL245" s="165"/>
      <c r="FM245" s="165"/>
      <c r="FN245" s="165"/>
      <c r="FO245" s="165"/>
      <c r="FP245" s="165"/>
      <c r="FQ245" s="165"/>
      <c r="FR245" s="165"/>
      <c r="FS245" s="165"/>
      <c r="FT245" s="165"/>
      <c r="FU245" s="165"/>
      <c r="FV245" s="165"/>
      <c r="FW245" s="165"/>
      <c r="FX245" s="165"/>
      <c r="FY245" s="165"/>
      <c r="FZ245" s="165"/>
      <c r="GA245" s="165"/>
      <c r="GB245" s="165"/>
      <c r="GC245" s="165"/>
      <c r="GD245" s="165"/>
      <c r="GE245" s="165"/>
      <c r="GF245" s="165"/>
      <c r="GG245" s="165"/>
      <c r="GH245" s="165"/>
      <c r="GI245" s="165"/>
      <c r="GJ245" s="165"/>
      <c r="GK245" s="165"/>
      <c r="GL245" s="165"/>
      <c r="GM245" s="165"/>
      <c r="GN245" s="165"/>
      <c r="GO245" s="165"/>
      <c r="GP245" s="165"/>
      <c r="GQ245" s="165"/>
      <c r="GR245" s="165"/>
      <c r="GS245" s="165"/>
      <c r="GT245" s="165"/>
      <c r="GU245" s="165"/>
      <c r="GV245" s="165"/>
      <c r="GW245" s="165"/>
      <c r="GX245" s="165"/>
      <c r="GY245" s="165"/>
      <c r="GZ245" s="165"/>
      <c r="HA245" s="165"/>
      <c r="HB245" s="165"/>
      <c r="HC245" s="165"/>
      <c r="HD245" s="165"/>
      <c r="HE245" s="165"/>
      <c r="HF245" s="165"/>
      <c r="HG245" s="165"/>
      <c r="HH245" s="165"/>
      <c r="HI245" s="165"/>
      <c r="HJ245" s="165"/>
      <c r="HK245" s="165"/>
      <c r="HL245" s="165"/>
      <c r="HM245" s="165"/>
      <c r="HN245" s="165"/>
      <c r="HO245" s="165"/>
      <c r="HP245" s="165"/>
      <c r="HQ245" s="165"/>
      <c r="HR245" s="165"/>
      <c r="HS245" s="165"/>
      <c r="HT245" s="165"/>
      <c r="HU245" s="165"/>
      <c r="HV245" s="165"/>
      <c r="HW245" s="165"/>
      <c r="HX245" s="165"/>
      <c r="HY245" s="165"/>
      <c r="HZ245" s="165"/>
      <c r="IA245" s="165"/>
      <c r="IB245" s="165"/>
      <c r="IC245" s="165"/>
      <c r="ID245" s="165"/>
      <c r="IE245" s="165"/>
      <c r="IF245" s="165"/>
      <c r="IG245" s="165"/>
      <c r="IH245" s="165"/>
      <c r="II245" s="165"/>
      <c r="IJ245" s="165"/>
      <c r="IK245" s="165"/>
      <c r="IL245" s="165"/>
      <c r="IM245" s="165"/>
      <c r="IN245" s="165"/>
      <c r="IO245" s="165"/>
      <c r="IP245" s="165"/>
      <c r="IQ245" s="165"/>
      <c r="IR245" s="165"/>
      <c r="IS245" s="165"/>
      <c r="IT245" s="165"/>
      <c r="IU245" s="165"/>
      <c r="IV245" s="165"/>
      <c r="IW245" s="165"/>
      <c r="IX245" s="165"/>
      <c r="IY245" s="165"/>
      <c r="IZ245" s="165"/>
      <c r="JA245" s="165"/>
      <c r="JB245" s="165"/>
      <c r="JC245" s="165"/>
      <c r="JD245" s="165"/>
      <c r="JE245" s="165"/>
      <c r="JF245" s="165"/>
      <c r="JG245" s="165"/>
      <c r="JH245" s="165"/>
      <c r="JI245" s="165"/>
      <c r="JJ245" s="165"/>
      <c r="JK245" s="165"/>
      <c r="JL245" s="165"/>
      <c r="JM245" s="165"/>
      <c r="JN245" s="165"/>
      <c r="JO245" s="165"/>
      <c r="JP245" s="165"/>
      <c r="JQ245" s="165"/>
      <c r="JR245" s="165"/>
      <c r="JS245" s="165"/>
      <c r="JT245" s="165"/>
      <c r="JU245" s="165"/>
      <c r="JV245" s="165"/>
      <c r="JW245" s="165"/>
      <c r="JX245" s="165"/>
      <c r="JY245" s="165"/>
      <c r="JZ245" s="165"/>
      <c r="KA245" s="165"/>
      <c r="KB245" s="165"/>
      <c r="KC245" s="165"/>
      <c r="KD245" s="165"/>
      <c r="KE245" s="165"/>
      <c r="KF245" s="165"/>
      <c r="KG245" s="165"/>
      <c r="KH245" s="165"/>
      <c r="KI245" s="165"/>
      <c r="KJ245" s="165"/>
      <c r="KK245" s="165"/>
      <c r="KL245" s="165"/>
      <c r="KM245" s="165"/>
      <c r="KN245" s="165"/>
      <c r="KO245" s="165"/>
      <c r="KP245" s="165"/>
      <c r="KQ245" s="165"/>
      <c r="KR245" s="165"/>
      <c r="KS245" s="165"/>
      <c r="KT245" s="165"/>
      <c r="KU245" s="165"/>
      <c r="KV245" s="165"/>
      <c r="KW245" s="165"/>
      <c r="KX245" s="165"/>
      <c r="KY245" s="165"/>
      <c r="KZ245" s="165"/>
      <c r="LA245" s="165"/>
      <c r="LB245" s="165"/>
      <c r="LC245" s="165"/>
      <c r="LD245" s="165"/>
      <c r="LE245" s="165"/>
      <c r="LF245" s="165"/>
      <c r="LG245" s="165"/>
      <c r="LH245" s="165"/>
      <c r="LI245" s="165"/>
      <c r="LJ245" s="165"/>
      <c r="LK245" s="165"/>
      <c r="LL245" s="165"/>
      <c r="LM245" s="165"/>
      <c r="LN245" s="165"/>
      <c r="LO245" s="165"/>
      <c r="LP245" s="165"/>
      <c r="LQ245" s="165"/>
      <c r="LR245" s="165"/>
      <c r="LS245" s="165"/>
      <c r="LT245" s="165"/>
      <c r="LU245" s="165"/>
      <c r="LV245" s="165"/>
      <c r="LW245" s="165"/>
      <c r="LX245" s="165"/>
      <c r="LY245" s="165"/>
      <c r="LZ245" s="165"/>
      <c r="MA245" s="165"/>
      <c r="MB245" s="165"/>
      <c r="MC245" s="165"/>
      <c r="MD245" s="165"/>
      <c r="ME245" s="165"/>
      <c r="MF245" s="165"/>
      <c r="MG245" s="165"/>
      <c r="MH245" s="165"/>
      <c r="MI245" s="165"/>
      <c r="MJ245" s="165"/>
      <c r="MK245" s="165"/>
      <c r="ML245" s="165"/>
      <c r="MM245" s="165"/>
      <c r="MN245" s="165"/>
      <c r="MO245" s="165"/>
      <c r="MP245" s="165"/>
      <c r="MQ245" s="165"/>
      <c r="MR245" s="165"/>
      <c r="MS245" s="165"/>
      <c r="MT245" s="165"/>
      <c r="MU245" s="165"/>
      <c r="MV245" s="165"/>
      <c r="MW245" s="165"/>
      <c r="MX245" s="165"/>
      <c r="MY245" s="165"/>
      <c r="MZ245" s="165"/>
      <c r="NA245" s="165"/>
      <c r="NB245" s="165"/>
      <c r="NC245" s="165"/>
      <c r="ND245" s="165"/>
      <c r="NE245" s="165"/>
      <c r="NF245" s="165"/>
      <c r="NG245" s="165"/>
      <c r="NH245" s="165"/>
      <c r="NI245" s="165"/>
      <c r="NJ245" s="165"/>
      <c r="NK245" s="165"/>
      <c r="NL245" s="165"/>
      <c r="NM245" s="165"/>
      <c r="NN245" s="165"/>
      <c r="NO245" s="165"/>
      <c r="NP245" s="165"/>
      <c r="NQ245" s="165"/>
      <c r="NR245" s="165"/>
      <c r="NS245" s="165"/>
      <c r="NT245" s="165"/>
      <c r="NU245" s="165"/>
      <c r="NV245" s="165"/>
      <c r="NW245" s="165"/>
      <c r="NX245" s="165"/>
      <c r="NY245" s="165"/>
      <c r="NZ245" s="165"/>
      <c r="OA245" s="165"/>
      <c r="OB245" s="165"/>
      <c r="OC245" s="165"/>
      <c r="OD245" s="165"/>
      <c r="OE245" s="165"/>
      <c r="OF245" s="165"/>
      <c r="OG245" s="165"/>
      <c r="OH245" s="165"/>
      <c r="OI245" s="165"/>
      <c r="OJ245" s="165"/>
      <c r="OK245" s="165"/>
      <c r="OL245" s="165"/>
      <c r="OM245" s="165"/>
      <c r="ON245" s="165"/>
      <c r="OO245" s="165"/>
      <c r="OP245" s="165"/>
      <c r="OQ245" s="165"/>
      <c r="OR245" s="165"/>
      <c r="OS245" s="165"/>
      <c r="OT245" s="165"/>
      <c r="OU245" s="165"/>
      <c r="OV245" s="165"/>
      <c r="OW245" s="165"/>
      <c r="OX245" s="165"/>
      <c r="OY245" s="165"/>
      <c r="OZ245" s="165"/>
      <c r="PA245" s="165"/>
      <c r="PB245" s="165"/>
      <c r="PC245" s="165"/>
      <c r="PD245" s="165"/>
      <c r="PE245" s="165"/>
      <c r="PF245" s="165"/>
      <c r="PG245" s="165"/>
      <c r="PH245" s="165"/>
      <c r="PI245" s="165"/>
      <c r="PJ245" s="165"/>
      <c r="PK245" s="165"/>
      <c r="PL245" s="165"/>
      <c r="PM245" s="165"/>
      <c r="PN245" s="165"/>
      <c r="PO245" s="165"/>
      <c r="PP245" s="165"/>
      <c r="PQ245" s="165"/>
      <c r="PR245" s="165"/>
      <c r="PS245" s="165"/>
      <c r="PT245" s="165"/>
      <c r="PU245" s="165"/>
      <c r="PV245" s="165"/>
      <c r="PW245" s="165"/>
      <c r="PX245" s="165"/>
      <c r="PY245" s="165"/>
      <c r="PZ245" s="165"/>
      <c r="QA245" s="165"/>
      <c r="QB245" s="165"/>
      <c r="QC245" s="165"/>
      <c r="QD245" s="165"/>
      <c r="QE245" s="165"/>
      <c r="QF245" s="165"/>
      <c r="QG245" s="165"/>
      <c r="QH245" s="165"/>
      <c r="QI245" s="165"/>
      <c r="QJ245" s="165"/>
      <c r="QK245" s="165"/>
      <c r="QL245" s="165"/>
      <c r="QM245" s="165"/>
      <c r="QN245" s="165"/>
      <c r="QO245" s="165"/>
      <c r="QP245" s="165"/>
      <c r="QQ245" s="165"/>
      <c r="QR245" s="165"/>
      <c r="QS245" s="165"/>
      <c r="QT245" s="165"/>
      <c r="QU245" s="165"/>
      <c r="QV245" s="165"/>
      <c r="QW245" s="165"/>
      <c r="QX245" s="165"/>
      <c r="QY245" s="165"/>
      <c r="QZ245" s="165"/>
      <c r="RA245" s="165"/>
      <c r="RB245" s="165"/>
      <c r="RC245" s="165"/>
      <c r="RD245" s="165"/>
      <c r="RE245" s="165"/>
      <c r="RF245" s="165"/>
      <c r="RG245" s="165"/>
      <c r="RH245" s="165"/>
      <c r="RI245" s="165"/>
      <c r="RJ245" s="165"/>
      <c r="RK245" s="165"/>
      <c r="RL245" s="165"/>
      <c r="RM245" s="165"/>
      <c r="RN245" s="165"/>
      <c r="RO245" s="165"/>
      <c r="RP245" s="165"/>
      <c r="RQ245" s="165"/>
      <c r="RR245" s="165"/>
      <c r="RS245" s="165"/>
      <c r="RT245" s="165"/>
      <c r="RU245" s="165"/>
      <c r="RV245" s="165"/>
      <c r="RW245" s="165"/>
      <c r="RX245" s="165"/>
      <c r="RY245" s="165"/>
      <c r="RZ245" s="165"/>
      <c r="SA245" s="165"/>
      <c r="SB245" s="165"/>
      <c r="SC245" s="165"/>
      <c r="SD245" s="165"/>
      <c r="SE245" s="165"/>
      <c r="SF245" s="165"/>
      <c r="SG245" s="165"/>
      <c r="SH245" s="165"/>
      <c r="SI245" s="165"/>
      <c r="SJ245" s="165"/>
      <c r="SK245" s="165"/>
      <c r="SL245" s="165"/>
      <c r="SM245" s="165"/>
      <c r="SN245" s="165"/>
      <c r="SO245" s="165"/>
      <c r="SP245" s="165"/>
      <c r="SQ245" s="165"/>
      <c r="SR245" s="165"/>
      <c r="SS245" s="165"/>
      <c r="ST245" s="165"/>
      <c r="SU245" s="165"/>
      <c r="SV245" s="165"/>
      <c r="SW245" s="165"/>
      <c r="SX245" s="165"/>
      <c r="SY245" s="165"/>
      <c r="SZ245" s="165"/>
      <c r="TA245" s="165"/>
      <c r="TB245" s="165"/>
      <c r="TC245" s="165"/>
      <c r="TD245" s="165"/>
      <c r="TE245" s="165"/>
      <c r="TF245" s="165"/>
      <c r="TG245" s="165"/>
      <c r="TH245" s="165"/>
      <c r="TI245" s="165"/>
      <c r="TJ245" s="165"/>
      <c r="TK245" s="165"/>
      <c r="TL245" s="165"/>
      <c r="TM245" s="165"/>
      <c r="TN245" s="165"/>
      <c r="TO245" s="165"/>
      <c r="TP245" s="165"/>
      <c r="TQ245" s="165"/>
      <c r="TR245" s="165"/>
      <c r="TS245" s="165"/>
      <c r="TT245" s="165"/>
      <c r="TU245" s="165"/>
      <c r="TV245" s="165"/>
      <c r="TW245" s="165"/>
      <c r="TX245" s="165"/>
      <c r="TY245" s="165"/>
      <c r="TZ245" s="165"/>
      <c r="UA245" s="165"/>
      <c r="UB245" s="165"/>
      <c r="UC245" s="165"/>
      <c r="UD245" s="165"/>
      <c r="UE245" s="165"/>
      <c r="UF245" s="165"/>
      <c r="UG245" s="165"/>
      <c r="UH245" s="165"/>
      <c r="UI245" s="165"/>
      <c r="UJ245" s="165"/>
      <c r="UK245" s="165"/>
      <c r="UL245" s="165"/>
      <c r="UM245" s="165"/>
      <c r="UN245" s="165"/>
      <c r="UO245" s="165"/>
      <c r="UP245" s="165"/>
      <c r="UQ245" s="165"/>
      <c r="UR245" s="165"/>
      <c r="US245" s="165"/>
      <c r="UT245" s="165"/>
      <c r="UU245" s="165"/>
      <c r="UV245" s="165"/>
      <c r="UW245" s="165"/>
      <c r="UX245" s="165"/>
      <c r="UY245" s="165"/>
      <c r="UZ245" s="165"/>
      <c r="VA245" s="165"/>
      <c r="VB245" s="165"/>
      <c r="VC245" s="165"/>
      <c r="VD245" s="165"/>
      <c r="VE245" s="165"/>
      <c r="VF245" s="165"/>
      <c r="VG245" s="165"/>
      <c r="VH245" s="165"/>
      <c r="VI245" s="165"/>
      <c r="VJ245" s="165"/>
      <c r="VK245" s="165"/>
      <c r="VL245" s="165"/>
      <c r="VM245" s="165"/>
      <c r="VN245" s="165"/>
      <c r="VO245" s="165"/>
      <c r="VP245" s="165"/>
      <c r="VQ245" s="165"/>
      <c r="VR245" s="165"/>
      <c r="VS245" s="165"/>
      <c r="VT245" s="165"/>
      <c r="VU245" s="165"/>
      <c r="VV245" s="165"/>
      <c r="VW245" s="165"/>
      <c r="VX245" s="165"/>
      <c r="VY245" s="165"/>
      <c r="VZ245" s="165"/>
      <c r="WA245" s="165"/>
      <c r="WB245" s="165"/>
      <c r="WC245" s="165"/>
      <c r="WD245" s="165"/>
      <c r="WE245" s="165"/>
      <c r="WF245" s="165"/>
      <c r="WG245" s="165"/>
      <c r="WH245" s="165"/>
      <c r="WI245" s="165"/>
      <c r="WJ245" s="165"/>
      <c r="WK245" s="165"/>
      <c r="WL245" s="165"/>
      <c r="WM245" s="165"/>
      <c r="WN245" s="165"/>
      <c r="WO245" s="165"/>
      <c r="WP245" s="165"/>
      <c r="WQ245" s="165"/>
      <c r="WR245" s="165"/>
      <c r="WS245" s="165"/>
      <c r="WT245" s="165"/>
      <c r="WU245" s="165"/>
      <c r="WV245" s="165"/>
      <c r="WW245" s="165"/>
      <c r="WX245" s="165"/>
      <c r="WY245" s="165"/>
      <c r="WZ245" s="165"/>
      <c r="XA245" s="165"/>
      <c r="XB245" s="165"/>
      <c r="XC245" s="165"/>
      <c r="XD245" s="165"/>
      <c r="XE245" s="165"/>
      <c r="XF245" s="165"/>
      <c r="XG245" s="165"/>
      <c r="XH245" s="165"/>
      <c r="XI245" s="165"/>
      <c r="XJ245" s="165"/>
      <c r="XK245" s="165"/>
      <c r="XL245" s="165"/>
      <c r="XM245" s="165"/>
      <c r="XN245" s="165"/>
      <c r="XO245" s="165"/>
      <c r="XP245" s="165"/>
      <c r="XQ245" s="165"/>
      <c r="XR245" s="165"/>
      <c r="XS245" s="165"/>
      <c r="XT245" s="165"/>
      <c r="XU245" s="165"/>
      <c r="XV245" s="165"/>
      <c r="XW245" s="165"/>
      <c r="XX245" s="165"/>
      <c r="XY245" s="165"/>
      <c r="XZ245" s="165"/>
      <c r="YA245" s="165"/>
      <c r="YB245" s="165"/>
      <c r="YC245" s="165"/>
      <c r="YD245" s="165"/>
      <c r="YE245" s="165"/>
      <c r="YF245" s="165"/>
      <c r="YG245" s="165"/>
      <c r="YH245" s="165"/>
      <c r="YI245" s="165"/>
      <c r="YJ245" s="165"/>
      <c r="YK245" s="165"/>
      <c r="YL245" s="165"/>
      <c r="YM245" s="165"/>
      <c r="YN245" s="165"/>
      <c r="YO245" s="165"/>
      <c r="YP245" s="165"/>
      <c r="YQ245" s="165"/>
      <c r="YR245" s="165"/>
      <c r="YS245" s="165"/>
      <c r="YT245" s="165"/>
      <c r="YU245" s="165"/>
      <c r="YV245" s="165"/>
      <c r="YW245" s="165"/>
      <c r="YX245" s="165"/>
      <c r="YY245" s="165"/>
      <c r="YZ245" s="165"/>
      <c r="ZA245" s="165"/>
      <c r="ZB245" s="165"/>
      <c r="ZC245" s="165"/>
      <c r="ZD245" s="165"/>
      <c r="ZE245" s="165"/>
      <c r="ZF245" s="165"/>
      <c r="ZG245" s="165"/>
      <c r="ZH245" s="165"/>
      <c r="ZI245" s="165"/>
      <c r="ZJ245" s="165"/>
      <c r="ZK245" s="165"/>
      <c r="ZL245" s="165"/>
      <c r="ZM245" s="165"/>
      <c r="ZN245" s="165"/>
      <c r="ZO245" s="165"/>
      <c r="ZP245" s="165"/>
      <c r="ZQ245" s="165"/>
      <c r="ZR245" s="165"/>
      <c r="ZS245" s="165"/>
      <c r="ZT245" s="165"/>
      <c r="ZU245" s="165"/>
      <c r="ZV245" s="165"/>
      <c r="ZW245" s="165"/>
      <c r="ZX245" s="165"/>
      <c r="ZY245" s="165"/>
      <c r="ZZ245" s="165"/>
      <c r="AAA245" s="165"/>
      <c r="AAB245" s="165"/>
      <c r="AAC245" s="165"/>
      <c r="AAD245" s="165"/>
      <c r="AAE245" s="165"/>
      <c r="AAF245" s="165"/>
      <c r="AAG245" s="165"/>
      <c r="AAH245" s="165"/>
      <c r="AAI245" s="165"/>
      <c r="AAJ245" s="165"/>
      <c r="AAK245" s="165"/>
      <c r="AAL245" s="165"/>
      <c r="AAM245" s="165"/>
      <c r="AAN245" s="165"/>
      <c r="AAO245" s="165"/>
      <c r="AAP245" s="165"/>
      <c r="AAQ245" s="165"/>
      <c r="AAR245" s="165"/>
      <c r="AAS245" s="165"/>
      <c r="AAT245" s="165"/>
      <c r="AAU245" s="165"/>
      <c r="AAV245" s="165"/>
      <c r="AAW245" s="165"/>
      <c r="AAX245" s="165"/>
      <c r="AAY245" s="165"/>
      <c r="AAZ245" s="165"/>
      <c r="ABA245" s="165"/>
      <c r="ABB245" s="165"/>
      <c r="ABC245" s="165"/>
      <c r="ABD245" s="165"/>
      <c r="ABE245" s="165"/>
      <c r="ABF245" s="165"/>
      <c r="ABG245" s="165"/>
      <c r="ABH245" s="165"/>
      <c r="ABI245" s="165"/>
      <c r="ABJ245" s="165"/>
      <c r="ABK245" s="165"/>
      <c r="ABL245" s="165"/>
      <c r="ABM245" s="165"/>
      <c r="ABN245" s="165"/>
      <c r="ABO245" s="165"/>
      <c r="ABP245" s="165"/>
      <c r="ABQ245" s="165"/>
      <c r="ABR245" s="165"/>
      <c r="ABS245" s="165"/>
      <c r="ABT245" s="165"/>
      <c r="ABU245" s="165"/>
      <c r="ABV245" s="165"/>
      <c r="ABW245" s="165"/>
      <c r="ABX245" s="165"/>
      <c r="ABY245" s="165"/>
      <c r="ABZ245" s="165"/>
      <c r="ACA245" s="165"/>
      <c r="ACB245" s="165"/>
      <c r="ACC245" s="165"/>
      <c r="ACD245" s="165"/>
      <c r="ACE245" s="165"/>
      <c r="ACF245" s="165"/>
      <c r="ACG245" s="165"/>
      <c r="ACH245" s="165"/>
      <c r="ACI245" s="165"/>
      <c r="ACJ245" s="165"/>
      <c r="ACK245" s="165"/>
      <c r="ACL245" s="165"/>
      <c r="ACM245" s="165"/>
      <c r="ACN245" s="165"/>
      <c r="ACO245" s="165"/>
      <c r="ACP245" s="165"/>
      <c r="ACQ245" s="165"/>
      <c r="ACR245" s="165"/>
      <c r="ACS245" s="165"/>
      <c r="ACT245" s="165"/>
      <c r="ACU245" s="165"/>
      <c r="ACV245" s="165"/>
      <c r="ACW245" s="165"/>
      <c r="ACX245" s="165"/>
      <c r="ACY245" s="165"/>
      <c r="ACZ245" s="165"/>
      <c r="ADA245" s="165"/>
      <c r="ADB245" s="165"/>
      <c r="ADC245" s="165"/>
      <c r="ADD245" s="165"/>
      <c r="ADE245" s="165"/>
      <c r="ADF245" s="165"/>
      <c r="ADG245" s="165"/>
      <c r="ADH245" s="165"/>
      <c r="ADI245" s="165"/>
      <c r="ADJ245" s="165"/>
      <c r="ADK245" s="165"/>
      <c r="ADL245" s="165"/>
      <c r="ADM245" s="165"/>
      <c r="ADN245" s="165"/>
      <c r="ADO245" s="165"/>
      <c r="ADP245" s="165"/>
      <c r="ADQ245" s="165"/>
      <c r="ADR245" s="165"/>
      <c r="ADS245" s="165"/>
      <c r="ADT245" s="165"/>
      <c r="ADU245" s="165"/>
      <c r="ADV245" s="165"/>
      <c r="ADW245" s="165"/>
      <c r="ADX245" s="165"/>
      <c r="ADY245" s="165"/>
      <c r="ADZ245" s="165"/>
      <c r="AEA245" s="165"/>
      <c r="AEB245" s="165"/>
      <c r="AEC245" s="165"/>
      <c r="AED245" s="165"/>
      <c r="AEE245" s="165"/>
      <c r="AEF245" s="165"/>
      <c r="AEG245" s="165"/>
      <c r="AEH245" s="165"/>
      <c r="AEI245" s="165"/>
      <c r="AEJ245" s="165"/>
      <c r="AEK245" s="165"/>
      <c r="AEL245" s="165"/>
      <c r="AEM245" s="165"/>
      <c r="AEN245" s="165"/>
      <c r="AEO245" s="165"/>
      <c r="AEP245" s="165"/>
      <c r="AEQ245" s="165"/>
      <c r="AER245" s="165"/>
      <c r="AES245" s="165"/>
      <c r="AET245" s="165"/>
      <c r="AEU245" s="165"/>
      <c r="AEV245" s="165"/>
      <c r="AEW245" s="165"/>
      <c r="AEX245" s="165"/>
      <c r="AEY245" s="165"/>
      <c r="AEZ245" s="165"/>
      <c r="AFA245" s="165"/>
      <c r="AFB245" s="165"/>
      <c r="AFC245" s="165"/>
      <c r="AFD245" s="165"/>
      <c r="AFE245" s="165"/>
      <c r="AFF245" s="165"/>
      <c r="AFG245" s="165"/>
      <c r="AFH245" s="165"/>
      <c r="AFI245" s="165"/>
      <c r="AFJ245" s="165"/>
      <c r="AFK245" s="165"/>
      <c r="AFL245" s="165"/>
      <c r="AFM245" s="165"/>
      <c r="AFN245" s="165"/>
      <c r="AFO245" s="165"/>
      <c r="AFP245" s="165"/>
      <c r="AFQ245" s="165"/>
      <c r="AFR245" s="165"/>
      <c r="AFS245" s="165"/>
      <c r="AFT245" s="165"/>
      <c r="AFU245" s="165"/>
      <c r="AFV245" s="165"/>
      <c r="AFW245" s="165"/>
      <c r="AFX245" s="165"/>
      <c r="AFY245" s="165"/>
      <c r="AFZ245" s="165"/>
      <c r="AGA245" s="165"/>
      <c r="AGB245" s="165"/>
      <c r="AGC245" s="165"/>
      <c r="AGD245" s="165"/>
      <c r="AGE245" s="165"/>
      <c r="AGF245" s="165"/>
      <c r="AGG245" s="165"/>
      <c r="AGH245" s="165"/>
      <c r="AGI245" s="165"/>
      <c r="AGJ245" s="165"/>
      <c r="AGK245" s="165"/>
      <c r="AGL245" s="165"/>
      <c r="AGM245" s="165"/>
      <c r="AGN245" s="165"/>
      <c r="AGO245" s="165"/>
      <c r="AGP245" s="165"/>
      <c r="AGQ245" s="165"/>
      <c r="AGR245" s="165"/>
      <c r="AGS245" s="165"/>
      <c r="AGT245" s="165"/>
      <c r="AGU245" s="165"/>
      <c r="AGV245" s="165"/>
      <c r="AGW245" s="165"/>
      <c r="AGX245" s="165"/>
      <c r="AGY245" s="165"/>
      <c r="AGZ245" s="165"/>
      <c r="AHA245" s="165"/>
      <c r="AHB245" s="165"/>
      <c r="AHC245" s="165"/>
      <c r="AHD245" s="165"/>
      <c r="AHE245" s="165"/>
      <c r="AHF245" s="165"/>
      <c r="AHG245" s="165"/>
      <c r="AHH245" s="165"/>
      <c r="AHI245" s="165"/>
      <c r="AHJ245" s="165"/>
      <c r="AHK245" s="165"/>
      <c r="AHL245" s="165"/>
      <c r="AHM245" s="165"/>
      <c r="AHN245" s="165"/>
      <c r="AHO245" s="165"/>
      <c r="AHP245" s="165"/>
      <c r="AHQ245" s="165"/>
      <c r="AHR245" s="165"/>
      <c r="AHS245" s="165"/>
      <c r="AHT245" s="165"/>
      <c r="AHU245" s="165"/>
      <c r="AHV245" s="165"/>
      <c r="AHW245" s="165"/>
      <c r="AHX245" s="165"/>
      <c r="AHY245" s="165"/>
      <c r="AHZ245" s="165"/>
      <c r="AIA245" s="165"/>
      <c r="AIB245" s="165"/>
      <c r="AIC245" s="165"/>
      <c r="AID245" s="165"/>
      <c r="AIE245" s="165"/>
      <c r="AIF245" s="165"/>
      <c r="AIG245" s="165"/>
      <c r="AIH245" s="165"/>
      <c r="AII245" s="165"/>
      <c r="AIJ245" s="165"/>
      <c r="AIK245" s="165"/>
      <c r="AIL245" s="165"/>
      <c r="AIM245" s="165"/>
      <c r="AIN245" s="165"/>
      <c r="AIO245" s="165"/>
      <c r="AIP245" s="165"/>
      <c r="AIQ245" s="165"/>
      <c r="AIR245" s="165"/>
      <c r="AIS245" s="165"/>
      <c r="AIT245" s="165"/>
      <c r="AIU245" s="165"/>
      <c r="AIV245" s="165"/>
      <c r="AIW245" s="165"/>
      <c r="AIX245" s="165"/>
      <c r="AIY245" s="165"/>
      <c r="AIZ245" s="165"/>
      <c r="AJA245" s="165"/>
      <c r="AJB245" s="165"/>
      <c r="AJC245" s="165"/>
      <c r="AJD245" s="165"/>
      <c r="AJE245" s="165"/>
      <c r="AJF245" s="165"/>
      <c r="AJG245" s="165"/>
      <c r="AJH245" s="165"/>
      <c r="AJI245" s="165"/>
      <c r="AJJ245" s="165"/>
      <c r="AJK245" s="165"/>
      <c r="AJL245" s="165"/>
      <c r="AJM245" s="165"/>
      <c r="AJN245" s="165"/>
      <c r="AJO245" s="165"/>
      <c r="AJP245" s="165"/>
      <c r="AJQ245" s="165"/>
      <c r="AJR245" s="165"/>
      <c r="AJS245" s="165"/>
      <c r="AJT245" s="165"/>
      <c r="AJU245" s="165"/>
      <c r="AJV245" s="165"/>
      <c r="AJW245" s="165"/>
      <c r="AJX245" s="165"/>
      <c r="AJY245" s="165"/>
      <c r="AJZ245" s="165"/>
      <c r="AKA245" s="165"/>
      <c r="AKB245" s="165"/>
      <c r="AKC245" s="165"/>
      <c r="AKD245" s="165"/>
      <c r="AKE245" s="165"/>
      <c r="AKF245" s="165"/>
      <c r="AKG245" s="165"/>
      <c r="AKH245" s="165"/>
      <c r="AKI245" s="165"/>
      <c r="AKJ245" s="165"/>
      <c r="AKK245" s="165"/>
      <c r="AKL245" s="165"/>
      <c r="AKM245" s="165"/>
      <c r="AKN245" s="165"/>
      <c r="AKO245" s="165"/>
      <c r="AKP245" s="165"/>
      <c r="AKQ245" s="165"/>
      <c r="AKR245" s="165"/>
      <c r="AKS245" s="165"/>
      <c r="AKT245" s="165"/>
      <c r="AKU245" s="165"/>
      <c r="AKV245" s="165"/>
      <c r="AKW245" s="165"/>
      <c r="AKX245" s="165"/>
      <c r="AKY245" s="165"/>
      <c r="AKZ245" s="165"/>
      <c r="ALA245" s="165"/>
      <c r="ALB245" s="165"/>
      <c r="ALC245" s="165"/>
      <c r="ALD245" s="165"/>
      <c r="ALE245" s="165"/>
      <c r="ALF245" s="165"/>
      <c r="ALG245" s="165"/>
      <c r="ALH245" s="165"/>
      <c r="ALI245" s="165"/>
      <c r="ALJ245" s="165"/>
      <c r="ALK245" s="165"/>
      <c r="ALL245" s="165"/>
      <c r="ALM245" s="165"/>
      <c r="ALN245" s="165"/>
      <c r="ALO245" s="165"/>
      <c r="ALP245" s="165"/>
      <c r="ALQ245" s="165"/>
      <c r="ALR245" s="165"/>
      <c r="ALS245" s="165"/>
      <c r="ALT245" s="165"/>
      <c r="ALU245" s="165"/>
      <c r="ALV245" s="165"/>
      <c r="ALW245" s="165"/>
      <c r="ALX245" s="165"/>
      <c r="ALY245" s="165"/>
      <c r="ALZ245" s="165"/>
      <c r="AMA245" s="165"/>
      <c r="AMB245" s="165"/>
      <c r="AMC245" s="165"/>
      <c r="AMD245" s="165"/>
      <c r="AME245" s="165"/>
      <c r="AMF245" s="165"/>
      <c r="AMG245" s="165"/>
      <c r="AMH245" s="165"/>
      <c r="AMI245" s="165"/>
      <c r="AMJ245" s="165"/>
    </row>
    <row r="246" spans="1:1024" ht="21.75" customHeight="1" x14ac:dyDescent="0.2">
      <c r="A246" s="224"/>
      <c r="B246" s="442" t="s">
        <v>49</v>
      </c>
      <c r="C246" s="208" t="s">
        <v>38</v>
      </c>
      <c r="D246" s="249">
        <f t="shared" si="4"/>
        <v>45</v>
      </c>
      <c r="E246" s="210">
        <v>4</v>
      </c>
      <c r="F246" s="210">
        <v>3</v>
      </c>
      <c r="G246" s="235">
        <v>5</v>
      </c>
      <c r="H246" s="210">
        <v>3</v>
      </c>
      <c r="I246" s="210">
        <v>2</v>
      </c>
      <c r="J246" s="210">
        <v>3</v>
      </c>
      <c r="K246" s="210">
        <v>4</v>
      </c>
      <c r="L246" s="210">
        <v>0</v>
      </c>
      <c r="M246" s="210">
        <v>2</v>
      </c>
      <c r="N246" s="210">
        <v>2</v>
      </c>
      <c r="O246" s="210">
        <v>2</v>
      </c>
      <c r="P246" s="210">
        <v>0</v>
      </c>
      <c r="Q246" s="210">
        <v>5</v>
      </c>
      <c r="R246" s="210">
        <v>3</v>
      </c>
      <c r="S246" s="210">
        <v>4</v>
      </c>
      <c r="T246" s="210">
        <v>3</v>
      </c>
    </row>
    <row r="247" spans="1:1024" ht="21.75" customHeight="1" x14ac:dyDescent="0.2">
      <c r="A247" s="224"/>
      <c r="B247" s="442"/>
      <c r="C247" s="212" t="s">
        <v>23</v>
      </c>
      <c r="D247" s="249">
        <f t="shared" si="4"/>
        <v>344</v>
      </c>
      <c r="E247" s="210">
        <v>11</v>
      </c>
      <c r="F247" s="210">
        <v>13</v>
      </c>
      <c r="G247" s="235">
        <v>48</v>
      </c>
      <c r="H247" s="210">
        <v>18</v>
      </c>
      <c r="I247" s="210">
        <v>24</v>
      </c>
      <c r="J247" s="210">
        <v>39</v>
      </c>
      <c r="K247" s="210">
        <v>29</v>
      </c>
      <c r="L247" s="210">
        <v>0</v>
      </c>
      <c r="M247" s="210">
        <v>19</v>
      </c>
      <c r="N247" s="210">
        <v>22</v>
      </c>
      <c r="O247" s="210">
        <v>8</v>
      </c>
      <c r="P247" s="210">
        <v>0</v>
      </c>
      <c r="Q247" s="210">
        <v>38</v>
      </c>
      <c r="R247" s="210">
        <v>33</v>
      </c>
      <c r="S247" s="210">
        <v>29</v>
      </c>
      <c r="T247" s="210">
        <v>13</v>
      </c>
    </row>
    <row r="248" spans="1:1024" ht="21.75" customHeight="1" x14ac:dyDescent="0.2">
      <c r="A248" s="224"/>
      <c r="B248" s="442" t="s">
        <v>50</v>
      </c>
      <c r="C248" s="208" t="s">
        <v>38</v>
      </c>
      <c r="D248" s="249">
        <f t="shared" si="4"/>
        <v>28</v>
      </c>
      <c r="E248" s="210">
        <v>1</v>
      </c>
      <c r="F248" s="210">
        <v>3</v>
      </c>
      <c r="G248" s="235">
        <v>6</v>
      </c>
      <c r="H248" s="210">
        <v>0</v>
      </c>
      <c r="I248" s="210">
        <v>1</v>
      </c>
      <c r="J248" s="210">
        <v>0</v>
      </c>
      <c r="K248" s="210">
        <v>2</v>
      </c>
      <c r="L248" s="210">
        <v>4</v>
      </c>
      <c r="M248" s="210">
        <v>0</v>
      </c>
      <c r="N248" s="210">
        <v>0</v>
      </c>
      <c r="O248" s="210">
        <v>2</v>
      </c>
      <c r="P248" s="210">
        <v>7</v>
      </c>
      <c r="Q248" s="210">
        <v>2</v>
      </c>
      <c r="R248" s="210">
        <v>0</v>
      </c>
      <c r="S248" s="210">
        <v>0</v>
      </c>
      <c r="T248" s="210">
        <v>0</v>
      </c>
    </row>
    <row r="249" spans="1:1024" ht="21.75" customHeight="1" x14ac:dyDescent="0.2">
      <c r="A249" s="224"/>
      <c r="B249" s="442"/>
      <c r="C249" s="212" t="s">
        <v>23</v>
      </c>
      <c r="D249" s="249">
        <f t="shared" si="4"/>
        <v>404</v>
      </c>
      <c r="E249" s="210">
        <v>40</v>
      </c>
      <c r="F249" s="210">
        <v>33</v>
      </c>
      <c r="G249" s="235">
        <v>93</v>
      </c>
      <c r="H249" s="210">
        <v>0</v>
      </c>
      <c r="I249" s="210">
        <v>19</v>
      </c>
      <c r="J249" s="210">
        <v>0</v>
      </c>
      <c r="K249" s="210">
        <v>29</v>
      </c>
      <c r="L249" s="210">
        <v>51</v>
      </c>
      <c r="M249" s="210">
        <v>0</v>
      </c>
      <c r="N249" s="210">
        <v>0</v>
      </c>
      <c r="O249" s="210">
        <v>54</v>
      </c>
      <c r="P249" s="210">
        <v>56</v>
      </c>
      <c r="Q249" s="210">
        <v>29</v>
      </c>
      <c r="R249" s="210">
        <v>0</v>
      </c>
      <c r="S249" s="210">
        <v>0</v>
      </c>
      <c r="T249" s="210">
        <v>0</v>
      </c>
    </row>
    <row r="250" spans="1:1024" ht="21.75" customHeight="1" x14ac:dyDescent="0.2">
      <c r="A250" s="224"/>
      <c r="B250" s="442" t="s">
        <v>51</v>
      </c>
      <c r="C250" s="208" t="s">
        <v>38</v>
      </c>
      <c r="D250" s="249">
        <f t="shared" si="4"/>
        <v>0</v>
      </c>
      <c r="E250" s="210">
        <v>0</v>
      </c>
      <c r="F250" s="210">
        <v>0</v>
      </c>
      <c r="G250" s="235">
        <v>0</v>
      </c>
      <c r="H250" s="210">
        <v>0</v>
      </c>
      <c r="I250" s="210">
        <v>0</v>
      </c>
      <c r="J250" s="210">
        <v>0</v>
      </c>
      <c r="K250" s="210">
        <v>0</v>
      </c>
      <c r="L250" s="210">
        <v>0</v>
      </c>
      <c r="M250" s="210">
        <v>0</v>
      </c>
      <c r="N250" s="210">
        <v>0</v>
      </c>
      <c r="O250" s="210">
        <v>0</v>
      </c>
      <c r="P250" s="210">
        <v>0</v>
      </c>
      <c r="Q250" s="210">
        <v>0</v>
      </c>
      <c r="R250" s="210">
        <v>0</v>
      </c>
      <c r="S250" s="210">
        <v>0</v>
      </c>
      <c r="T250" s="210">
        <v>0</v>
      </c>
    </row>
    <row r="251" spans="1:1024" ht="21.75" customHeight="1" x14ac:dyDescent="0.2">
      <c r="A251" s="224"/>
      <c r="B251" s="442"/>
      <c r="C251" s="212" t="s">
        <v>23</v>
      </c>
      <c r="D251" s="249">
        <f t="shared" si="4"/>
        <v>0</v>
      </c>
      <c r="E251" s="210">
        <v>0</v>
      </c>
      <c r="F251" s="210">
        <v>0</v>
      </c>
      <c r="G251" s="235">
        <v>0</v>
      </c>
      <c r="H251" s="210">
        <v>0</v>
      </c>
      <c r="I251" s="210">
        <v>0</v>
      </c>
      <c r="J251" s="210">
        <v>0</v>
      </c>
      <c r="K251" s="210">
        <v>0</v>
      </c>
      <c r="L251" s="210">
        <v>0</v>
      </c>
      <c r="M251" s="210">
        <v>0</v>
      </c>
      <c r="N251" s="210">
        <v>0</v>
      </c>
      <c r="O251" s="210">
        <v>0</v>
      </c>
      <c r="P251" s="210">
        <v>0</v>
      </c>
      <c r="Q251" s="210">
        <v>0</v>
      </c>
      <c r="R251" s="210">
        <v>0</v>
      </c>
      <c r="S251" s="210">
        <v>0</v>
      </c>
      <c r="T251" s="210">
        <v>0</v>
      </c>
    </row>
    <row r="252" spans="1:1024" ht="21.75" customHeight="1" x14ac:dyDescent="0.2">
      <c r="A252" s="224"/>
      <c r="B252" s="443" t="s">
        <v>33</v>
      </c>
      <c r="C252" s="208" t="s">
        <v>38</v>
      </c>
      <c r="D252" s="249">
        <f t="shared" si="4"/>
        <v>17</v>
      </c>
      <c r="E252" s="210">
        <v>2</v>
      </c>
      <c r="F252" s="210">
        <v>0</v>
      </c>
      <c r="G252" s="235">
        <v>1</v>
      </c>
      <c r="H252" s="210">
        <v>2</v>
      </c>
      <c r="I252" s="210">
        <v>0</v>
      </c>
      <c r="J252" s="210">
        <v>0</v>
      </c>
      <c r="K252" s="210">
        <v>3</v>
      </c>
      <c r="L252" s="210">
        <v>0</v>
      </c>
      <c r="M252" s="210">
        <v>1</v>
      </c>
      <c r="N252" s="210">
        <v>0</v>
      </c>
      <c r="O252" s="210">
        <v>1</v>
      </c>
      <c r="P252" s="210">
        <v>5</v>
      </c>
      <c r="Q252" s="210">
        <v>0</v>
      </c>
      <c r="R252" s="210">
        <v>0</v>
      </c>
      <c r="S252" s="210">
        <v>1</v>
      </c>
      <c r="T252" s="210">
        <v>1</v>
      </c>
    </row>
    <row r="253" spans="1:1024" ht="21.75" customHeight="1" x14ac:dyDescent="0.2">
      <c r="A253" s="224"/>
      <c r="B253" s="443"/>
      <c r="C253" s="212" t="s">
        <v>23</v>
      </c>
      <c r="D253" s="249">
        <f t="shared" si="4"/>
        <v>362</v>
      </c>
      <c r="E253" s="210">
        <v>21</v>
      </c>
      <c r="F253" s="210">
        <v>0</v>
      </c>
      <c r="G253" s="235">
        <v>47</v>
      </c>
      <c r="H253" s="210">
        <v>81</v>
      </c>
      <c r="I253" s="210">
        <v>0</v>
      </c>
      <c r="J253" s="210">
        <v>0</v>
      </c>
      <c r="K253" s="210">
        <v>44</v>
      </c>
      <c r="L253" s="210">
        <v>0</v>
      </c>
      <c r="M253" s="210">
        <v>17</v>
      </c>
      <c r="N253" s="210">
        <v>0</v>
      </c>
      <c r="O253" s="210">
        <v>36</v>
      </c>
      <c r="P253" s="210">
        <v>116</v>
      </c>
      <c r="Q253" s="210">
        <v>0</v>
      </c>
      <c r="R253" s="210">
        <v>0</v>
      </c>
      <c r="S253" s="210">
        <v>0</v>
      </c>
      <c r="T253" s="210">
        <v>0</v>
      </c>
    </row>
    <row r="254" spans="1:1024" ht="21.75" customHeight="1" x14ac:dyDescent="0.2">
      <c r="A254" s="444"/>
      <c r="B254" s="225" t="s">
        <v>52</v>
      </c>
      <c r="C254" s="208" t="s">
        <v>38</v>
      </c>
      <c r="D254" s="249">
        <f t="shared" si="4"/>
        <v>93</v>
      </c>
      <c r="E254" s="210">
        <v>8</v>
      </c>
      <c r="F254" s="210">
        <v>12</v>
      </c>
      <c r="G254" s="235">
        <v>3</v>
      </c>
      <c r="H254" s="210">
        <v>5</v>
      </c>
      <c r="I254" s="210">
        <v>12</v>
      </c>
      <c r="J254" s="210">
        <v>4</v>
      </c>
      <c r="K254" s="210">
        <v>9</v>
      </c>
      <c r="L254" s="210">
        <v>6</v>
      </c>
      <c r="M254" s="210">
        <v>7</v>
      </c>
      <c r="N254" s="210">
        <v>2</v>
      </c>
      <c r="O254" s="210">
        <v>4</v>
      </c>
      <c r="P254" s="210">
        <v>5</v>
      </c>
      <c r="Q254" s="210">
        <v>3</v>
      </c>
      <c r="R254" s="210">
        <v>3</v>
      </c>
      <c r="S254" s="210">
        <v>3</v>
      </c>
      <c r="T254" s="210">
        <v>7</v>
      </c>
    </row>
    <row r="255" spans="1:1024" ht="21.75" customHeight="1" x14ac:dyDescent="0.2">
      <c r="A255" s="444"/>
      <c r="B255" s="226"/>
      <c r="C255" s="208" t="s">
        <v>23</v>
      </c>
      <c r="D255" s="249">
        <f t="shared" si="4"/>
        <v>1051</v>
      </c>
      <c r="E255" s="210">
        <v>47</v>
      </c>
      <c r="F255" s="210">
        <v>98</v>
      </c>
      <c r="G255" s="235">
        <v>18</v>
      </c>
      <c r="H255" s="210">
        <v>40</v>
      </c>
      <c r="I255" s="210">
        <v>138</v>
      </c>
      <c r="J255" s="210">
        <v>40</v>
      </c>
      <c r="K255" s="210">
        <v>166</v>
      </c>
      <c r="L255" s="210">
        <v>48</v>
      </c>
      <c r="M255" s="210">
        <v>160</v>
      </c>
      <c r="N255" s="210">
        <v>28</v>
      </c>
      <c r="O255" s="210">
        <v>32</v>
      </c>
      <c r="P255" s="210">
        <v>50</v>
      </c>
      <c r="Q255" s="210">
        <v>71</v>
      </c>
      <c r="R255" s="210">
        <v>23</v>
      </c>
      <c r="S255" s="210">
        <v>53</v>
      </c>
      <c r="T255" s="210">
        <v>39</v>
      </c>
    </row>
    <row r="256" spans="1:1024" ht="21.75" customHeight="1" x14ac:dyDescent="0.2">
      <c r="A256" s="224"/>
      <c r="B256" s="227" t="s">
        <v>53</v>
      </c>
      <c r="C256" s="208" t="s">
        <v>38</v>
      </c>
      <c r="D256" s="249">
        <f t="shared" si="4"/>
        <v>17</v>
      </c>
      <c r="E256" s="210">
        <v>0</v>
      </c>
      <c r="F256" s="210">
        <v>1</v>
      </c>
      <c r="G256" s="235">
        <v>0</v>
      </c>
      <c r="H256" s="210">
        <v>0</v>
      </c>
      <c r="I256" s="210">
        <v>0</v>
      </c>
      <c r="J256" s="210">
        <v>1</v>
      </c>
      <c r="K256" s="210">
        <v>0</v>
      </c>
      <c r="L256" s="210">
        <v>0</v>
      </c>
      <c r="M256" s="210">
        <v>0</v>
      </c>
      <c r="N256" s="210">
        <v>0</v>
      </c>
      <c r="O256" s="210">
        <v>15</v>
      </c>
      <c r="P256" s="210">
        <v>0</v>
      </c>
      <c r="Q256" s="210">
        <v>0</v>
      </c>
      <c r="R256" s="210">
        <v>0</v>
      </c>
      <c r="S256" s="210">
        <v>0</v>
      </c>
      <c r="T256" s="210">
        <v>0</v>
      </c>
    </row>
    <row r="257" spans="1:1024" ht="21.75" customHeight="1" x14ac:dyDescent="0.2">
      <c r="A257" s="206"/>
      <c r="B257" s="227"/>
      <c r="C257" s="212" t="s">
        <v>23</v>
      </c>
      <c r="D257" s="249">
        <f t="shared" si="4"/>
        <v>361</v>
      </c>
      <c r="E257" s="210">
        <v>0</v>
      </c>
      <c r="F257" s="210">
        <v>9</v>
      </c>
      <c r="G257" s="235">
        <v>0</v>
      </c>
      <c r="H257" s="210">
        <v>0</v>
      </c>
      <c r="I257" s="210">
        <v>0</v>
      </c>
      <c r="J257" s="210">
        <v>14</v>
      </c>
      <c r="K257" s="210">
        <v>0</v>
      </c>
      <c r="L257" s="210">
        <v>0</v>
      </c>
      <c r="M257" s="210">
        <v>0</v>
      </c>
      <c r="N257" s="210">
        <v>0</v>
      </c>
      <c r="O257" s="210">
        <v>338</v>
      </c>
      <c r="P257" s="210">
        <v>0</v>
      </c>
      <c r="Q257" s="210">
        <v>0</v>
      </c>
      <c r="R257" s="210">
        <v>0</v>
      </c>
      <c r="S257" s="210">
        <v>0</v>
      </c>
      <c r="T257" s="210">
        <v>0</v>
      </c>
    </row>
    <row r="258" spans="1:1024" ht="21.75" customHeight="1" x14ac:dyDescent="0.2">
      <c r="A258" s="224"/>
      <c r="B258" s="227" t="s">
        <v>54</v>
      </c>
      <c r="C258" s="208" t="s">
        <v>38</v>
      </c>
      <c r="D258" s="249">
        <f t="shared" si="4"/>
        <v>115</v>
      </c>
      <c r="E258" s="210">
        <v>6</v>
      </c>
      <c r="F258" s="210">
        <v>8</v>
      </c>
      <c r="G258" s="235">
        <v>18</v>
      </c>
      <c r="H258" s="210">
        <v>11</v>
      </c>
      <c r="I258" s="210">
        <v>17</v>
      </c>
      <c r="J258" s="210">
        <v>8</v>
      </c>
      <c r="K258" s="210">
        <v>4</v>
      </c>
      <c r="L258" s="210">
        <v>7</v>
      </c>
      <c r="M258" s="210">
        <v>6</v>
      </c>
      <c r="N258" s="210">
        <v>4</v>
      </c>
      <c r="O258" s="210">
        <v>3</v>
      </c>
      <c r="P258" s="210">
        <v>6</v>
      </c>
      <c r="Q258" s="210">
        <v>10</v>
      </c>
      <c r="R258" s="210">
        <v>4</v>
      </c>
      <c r="S258" s="210">
        <v>1</v>
      </c>
      <c r="T258" s="210">
        <v>2</v>
      </c>
    </row>
    <row r="259" spans="1:1024" ht="21.75" customHeight="1" x14ac:dyDescent="0.2">
      <c r="A259" s="224"/>
      <c r="B259" s="227"/>
      <c r="C259" s="212" t="s">
        <v>23</v>
      </c>
      <c r="D259" s="249">
        <f t="shared" si="4"/>
        <v>2269</v>
      </c>
      <c r="E259" s="210">
        <v>99</v>
      </c>
      <c r="F259" s="210">
        <v>146</v>
      </c>
      <c r="G259" s="235">
        <v>299</v>
      </c>
      <c r="H259" s="210">
        <v>236</v>
      </c>
      <c r="I259" s="210">
        <v>284</v>
      </c>
      <c r="J259" s="210">
        <v>265</v>
      </c>
      <c r="K259" s="210">
        <v>59</v>
      </c>
      <c r="L259" s="210">
        <v>100</v>
      </c>
      <c r="M259" s="210">
        <v>161</v>
      </c>
      <c r="N259" s="210">
        <v>67</v>
      </c>
      <c r="O259" s="210">
        <v>65</v>
      </c>
      <c r="P259" s="210">
        <v>133</v>
      </c>
      <c r="Q259" s="210">
        <v>196</v>
      </c>
      <c r="R259" s="210">
        <v>91</v>
      </c>
      <c r="S259" s="210">
        <v>25</v>
      </c>
      <c r="T259" s="210">
        <v>43</v>
      </c>
    </row>
    <row r="260" spans="1:1024" ht="21.75" customHeight="1" x14ac:dyDescent="0.2">
      <c r="A260" s="224"/>
      <c r="B260" s="445" t="s">
        <v>55</v>
      </c>
      <c r="C260" s="208" t="s">
        <v>38</v>
      </c>
      <c r="D260" s="249">
        <f t="shared" si="4"/>
        <v>27</v>
      </c>
      <c r="E260" s="210">
        <v>2</v>
      </c>
      <c r="F260" s="210">
        <v>0</v>
      </c>
      <c r="G260" s="235">
        <v>1</v>
      </c>
      <c r="H260" s="210">
        <v>3</v>
      </c>
      <c r="I260" s="210">
        <v>15</v>
      </c>
      <c r="J260" s="210">
        <v>0</v>
      </c>
      <c r="K260" s="210">
        <v>0</v>
      </c>
      <c r="L260" s="210">
        <v>0</v>
      </c>
      <c r="M260" s="210">
        <v>0</v>
      </c>
      <c r="N260" s="210">
        <v>0</v>
      </c>
      <c r="O260" s="210">
        <v>0</v>
      </c>
      <c r="P260" s="210">
        <v>6</v>
      </c>
      <c r="Q260" s="210">
        <v>0</v>
      </c>
      <c r="R260" s="210">
        <v>0</v>
      </c>
      <c r="S260" s="210">
        <v>0</v>
      </c>
      <c r="T260" s="210">
        <v>0</v>
      </c>
    </row>
    <row r="261" spans="1:1024" ht="21.75" customHeight="1" x14ac:dyDescent="0.2">
      <c r="A261" s="224"/>
      <c r="B261" s="445"/>
      <c r="C261" s="212" t="s">
        <v>23</v>
      </c>
      <c r="D261" s="249">
        <f t="shared" si="4"/>
        <v>475</v>
      </c>
      <c r="E261" s="210">
        <v>44</v>
      </c>
      <c r="F261" s="210">
        <v>0</v>
      </c>
      <c r="G261" s="235">
        <v>40</v>
      </c>
      <c r="H261" s="210">
        <v>58</v>
      </c>
      <c r="I261" s="210">
        <v>237</v>
      </c>
      <c r="J261" s="210">
        <v>0</v>
      </c>
      <c r="K261" s="210">
        <v>0</v>
      </c>
      <c r="L261" s="210">
        <v>0</v>
      </c>
      <c r="M261" s="210">
        <v>0</v>
      </c>
      <c r="N261" s="210">
        <v>0</v>
      </c>
      <c r="O261" s="210">
        <v>0</v>
      </c>
      <c r="P261" s="210">
        <v>96</v>
      </c>
      <c r="Q261" s="210">
        <v>0</v>
      </c>
      <c r="R261" s="210">
        <v>0</v>
      </c>
      <c r="S261" s="210">
        <v>0</v>
      </c>
      <c r="T261" s="210">
        <v>0</v>
      </c>
    </row>
    <row r="262" spans="1:1024" s="166" customFormat="1" ht="21.75" customHeight="1" x14ac:dyDescent="0.2">
      <c r="A262" s="247"/>
      <c r="B262" s="254" t="s">
        <v>56</v>
      </c>
      <c r="C262" s="255" t="s">
        <v>38</v>
      </c>
      <c r="D262" s="249">
        <f t="shared" si="4"/>
        <v>45</v>
      </c>
      <c r="E262" s="250">
        <v>3</v>
      </c>
      <c r="F262" s="250">
        <v>3</v>
      </c>
      <c r="G262" s="250">
        <v>3</v>
      </c>
      <c r="H262" s="250">
        <v>3</v>
      </c>
      <c r="I262" s="250">
        <v>3</v>
      </c>
      <c r="J262" s="250">
        <v>3</v>
      </c>
      <c r="K262" s="250">
        <v>3</v>
      </c>
      <c r="L262" s="250">
        <v>3</v>
      </c>
      <c r="M262" s="250">
        <v>3</v>
      </c>
      <c r="N262" s="250">
        <v>3</v>
      </c>
      <c r="O262" s="250">
        <v>1</v>
      </c>
      <c r="P262" s="250">
        <v>3</v>
      </c>
      <c r="Q262" s="250">
        <v>3</v>
      </c>
      <c r="R262" s="250">
        <v>3</v>
      </c>
      <c r="S262" s="250">
        <v>2</v>
      </c>
      <c r="T262" s="250">
        <v>3</v>
      </c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5"/>
      <c r="BN262" s="165"/>
      <c r="BO262" s="165"/>
      <c r="BP262" s="165"/>
      <c r="BQ262" s="165"/>
      <c r="BR262" s="165"/>
      <c r="BS262" s="165"/>
      <c r="BT262" s="165"/>
      <c r="BU262" s="165"/>
      <c r="BV262" s="165"/>
      <c r="BW262" s="165"/>
      <c r="BX262" s="165"/>
      <c r="BY262" s="165"/>
      <c r="BZ262" s="165"/>
      <c r="CA262" s="165"/>
      <c r="CB262" s="165"/>
      <c r="CC262" s="165"/>
      <c r="CD262" s="165"/>
      <c r="CE262" s="165"/>
      <c r="CF262" s="165"/>
      <c r="CG262" s="165"/>
      <c r="CH262" s="165"/>
      <c r="CI262" s="165"/>
      <c r="CJ262" s="165"/>
      <c r="CK262" s="165"/>
      <c r="CL262" s="165"/>
      <c r="CM262" s="165"/>
      <c r="CN262" s="165"/>
      <c r="CO262" s="165"/>
      <c r="CP262" s="165"/>
      <c r="CQ262" s="165"/>
      <c r="CR262" s="165"/>
      <c r="CS262" s="165"/>
      <c r="CT262" s="165"/>
      <c r="CU262" s="165"/>
      <c r="CV262" s="165"/>
      <c r="CW262" s="165"/>
      <c r="CX262" s="165"/>
      <c r="CY262" s="165"/>
      <c r="CZ262" s="165"/>
      <c r="DA262" s="165"/>
      <c r="DB262" s="165"/>
      <c r="DC262" s="165"/>
      <c r="DD262" s="165"/>
      <c r="DE262" s="165"/>
      <c r="DF262" s="165"/>
      <c r="DG262" s="165"/>
      <c r="DH262" s="165"/>
      <c r="DI262" s="165"/>
      <c r="DJ262" s="165"/>
      <c r="DK262" s="165"/>
      <c r="DL262" s="165"/>
      <c r="DM262" s="165"/>
      <c r="DN262" s="165"/>
      <c r="DO262" s="165"/>
      <c r="DP262" s="165"/>
      <c r="DQ262" s="165"/>
      <c r="DR262" s="165"/>
      <c r="DS262" s="165"/>
      <c r="DT262" s="165"/>
      <c r="DU262" s="165"/>
      <c r="DV262" s="165"/>
      <c r="DW262" s="165"/>
      <c r="DX262" s="165"/>
      <c r="DY262" s="165"/>
      <c r="DZ262" s="165"/>
      <c r="EA262" s="165"/>
      <c r="EB262" s="165"/>
      <c r="EC262" s="165"/>
      <c r="ED262" s="165"/>
      <c r="EE262" s="165"/>
      <c r="EF262" s="165"/>
      <c r="EG262" s="165"/>
      <c r="EH262" s="165"/>
      <c r="EI262" s="165"/>
      <c r="EJ262" s="165"/>
      <c r="EK262" s="165"/>
      <c r="EL262" s="165"/>
      <c r="EM262" s="165"/>
      <c r="EN262" s="165"/>
      <c r="EO262" s="165"/>
      <c r="EP262" s="165"/>
      <c r="EQ262" s="165"/>
      <c r="ER262" s="165"/>
      <c r="ES262" s="165"/>
      <c r="ET262" s="165"/>
      <c r="EU262" s="165"/>
      <c r="EV262" s="165"/>
      <c r="EW262" s="165"/>
      <c r="EX262" s="165"/>
      <c r="EY262" s="165"/>
      <c r="EZ262" s="165"/>
      <c r="FA262" s="165"/>
      <c r="FB262" s="165"/>
      <c r="FC262" s="165"/>
      <c r="FD262" s="165"/>
      <c r="FE262" s="165"/>
      <c r="FF262" s="165"/>
      <c r="FG262" s="165"/>
      <c r="FH262" s="165"/>
      <c r="FI262" s="165"/>
      <c r="FJ262" s="165"/>
      <c r="FK262" s="165"/>
      <c r="FL262" s="165"/>
      <c r="FM262" s="165"/>
      <c r="FN262" s="165"/>
      <c r="FO262" s="165"/>
      <c r="FP262" s="165"/>
      <c r="FQ262" s="165"/>
      <c r="FR262" s="165"/>
      <c r="FS262" s="165"/>
      <c r="FT262" s="165"/>
      <c r="FU262" s="165"/>
      <c r="FV262" s="165"/>
      <c r="FW262" s="165"/>
      <c r="FX262" s="165"/>
      <c r="FY262" s="165"/>
      <c r="FZ262" s="165"/>
      <c r="GA262" s="165"/>
      <c r="GB262" s="165"/>
      <c r="GC262" s="165"/>
      <c r="GD262" s="165"/>
      <c r="GE262" s="165"/>
      <c r="GF262" s="165"/>
      <c r="GG262" s="165"/>
      <c r="GH262" s="165"/>
      <c r="GI262" s="165"/>
      <c r="GJ262" s="165"/>
      <c r="GK262" s="165"/>
      <c r="GL262" s="165"/>
      <c r="GM262" s="165"/>
      <c r="GN262" s="165"/>
      <c r="GO262" s="165"/>
      <c r="GP262" s="165"/>
      <c r="GQ262" s="165"/>
      <c r="GR262" s="165"/>
      <c r="GS262" s="165"/>
      <c r="GT262" s="165"/>
      <c r="GU262" s="165"/>
      <c r="GV262" s="165"/>
      <c r="GW262" s="165"/>
      <c r="GX262" s="165"/>
      <c r="GY262" s="165"/>
      <c r="GZ262" s="165"/>
      <c r="HA262" s="165"/>
      <c r="HB262" s="165"/>
      <c r="HC262" s="165"/>
      <c r="HD262" s="165"/>
      <c r="HE262" s="165"/>
      <c r="HF262" s="165"/>
      <c r="HG262" s="165"/>
      <c r="HH262" s="165"/>
      <c r="HI262" s="165"/>
      <c r="HJ262" s="165"/>
      <c r="HK262" s="165"/>
      <c r="HL262" s="165"/>
      <c r="HM262" s="165"/>
      <c r="HN262" s="165"/>
      <c r="HO262" s="165"/>
      <c r="HP262" s="165"/>
      <c r="HQ262" s="165"/>
      <c r="HR262" s="165"/>
      <c r="HS262" s="165"/>
      <c r="HT262" s="165"/>
      <c r="HU262" s="165"/>
      <c r="HV262" s="165"/>
      <c r="HW262" s="165"/>
      <c r="HX262" s="165"/>
      <c r="HY262" s="165"/>
      <c r="HZ262" s="165"/>
      <c r="IA262" s="165"/>
      <c r="IB262" s="165"/>
      <c r="IC262" s="165"/>
      <c r="ID262" s="165"/>
      <c r="IE262" s="165"/>
      <c r="IF262" s="165"/>
      <c r="IG262" s="165"/>
      <c r="IH262" s="165"/>
      <c r="II262" s="165"/>
      <c r="IJ262" s="165"/>
      <c r="IK262" s="165"/>
      <c r="IL262" s="165"/>
      <c r="IM262" s="165"/>
      <c r="IN262" s="165"/>
      <c r="IO262" s="165"/>
      <c r="IP262" s="165"/>
      <c r="IQ262" s="165"/>
      <c r="IR262" s="165"/>
      <c r="IS262" s="165"/>
      <c r="IT262" s="165"/>
      <c r="IU262" s="165"/>
      <c r="IV262" s="165"/>
      <c r="IW262" s="165"/>
      <c r="IX262" s="165"/>
      <c r="IY262" s="165"/>
      <c r="IZ262" s="165"/>
      <c r="JA262" s="165"/>
      <c r="JB262" s="165"/>
      <c r="JC262" s="165"/>
      <c r="JD262" s="165"/>
      <c r="JE262" s="165"/>
      <c r="JF262" s="165"/>
      <c r="JG262" s="165"/>
      <c r="JH262" s="165"/>
      <c r="JI262" s="165"/>
      <c r="JJ262" s="165"/>
      <c r="JK262" s="165"/>
      <c r="JL262" s="165"/>
      <c r="JM262" s="165"/>
      <c r="JN262" s="165"/>
      <c r="JO262" s="165"/>
      <c r="JP262" s="165"/>
      <c r="JQ262" s="165"/>
      <c r="JR262" s="165"/>
      <c r="JS262" s="165"/>
      <c r="JT262" s="165"/>
      <c r="JU262" s="165"/>
      <c r="JV262" s="165"/>
      <c r="JW262" s="165"/>
      <c r="JX262" s="165"/>
      <c r="JY262" s="165"/>
      <c r="JZ262" s="165"/>
      <c r="KA262" s="165"/>
      <c r="KB262" s="165"/>
      <c r="KC262" s="165"/>
      <c r="KD262" s="165"/>
      <c r="KE262" s="165"/>
      <c r="KF262" s="165"/>
      <c r="KG262" s="165"/>
      <c r="KH262" s="165"/>
      <c r="KI262" s="165"/>
      <c r="KJ262" s="165"/>
      <c r="KK262" s="165"/>
      <c r="KL262" s="165"/>
      <c r="KM262" s="165"/>
      <c r="KN262" s="165"/>
      <c r="KO262" s="165"/>
      <c r="KP262" s="165"/>
      <c r="KQ262" s="165"/>
      <c r="KR262" s="165"/>
      <c r="KS262" s="165"/>
      <c r="KT262" s="165"/>
      <c r="KU262" s="165"/>
      <c r="KV262" s="165"/>
      <c r="KW262" s="165"/>
      <c r="KX262" s="165"/>
      <c r="KY262" s="165"/>
      <c r="KZ262" s="165"/>
      <c r="LA262" s="165"/>
      <c r="LB262" s="165"/>
      <c r="LC262" s="165"/>
      <c r="LD262" s="165"/>
      <c r="LE262" s="165"/>
      <c r="LF262" s="165"/>
      <c r="LG262" s="165"/>
      <c r="LH262" s="165"/>
      <c r="LI262" s="165"/>
      <c r="LJ262" s="165"/>
      <c r="LK262" s="165"/>
      <c r="LL262" s="165"/>
      <c r="LM262" s="165"/>
      <c r="LN262" s="165"/>
      <c r="LO262" s="165"/>
      <c r="LP262" s="165"/>
      <c r="LQ262" s="165"/>
      <c r="LR262" s="165"/>
      <c r="LS262" s="165"/>
      <c r="LT262" s="165"/>
      <c r="LU262" s="165"/>
      <c r="LV262" s="165"/>
      <c r="LW262" s="165"/>
      <c r="LX262" s="165"/>
      <c r="LY262" s="165"/>
      <c r="LZ262" s="165"/>
      <c r="MA262" s="165"/>
      <c r="MB262" s="165"/>
      <c r="MC262" s="165"/>
      <c r="MD262" s="165"/>
      <c r="ME262" s="165"/>
      <c r="MF262" s="165"/>
      <c r="MG262" s="165"/>
      <c r="MH262" s="165"/>
      <c r="MI262" s="165"/>
      <c r="MJ262" s="165"/>
      <c r="MK262" s="165"/>
      <c r="ML262" s="165"/>
      <c r="MM262" s="165"/>
      <c r="MN262" s="165"/>
      <c r="MO262" s="165"/>
      <c r="MP262" s="165"/>
      <c r="MQ262" s="165"/>
      <c r="MR262" s="165"/>
      <c r="MS262" s="165"/>
      <c r="MT262" s="165"/>
      <c r="MU262" s="165"/>
      <c r="MV262" s="165"/>
      <c r="MW262" s="165"/>
      <c r="MX262" s="165"/>
      <c r="MY262" s="165"/>
      <c r="MZ262" s="165"/>
      <c r="NA262" s="165"/>
      <c r="NB262" s="165"/>
      <c r="NC262" s="165"/>
      <c r="ND262" s="165"/>
      <c r="NE262" s="165"/>
      <c r="NF262" s="165"/>
      <c r="NG262" s="165"/>
      <c r="NH262" s="165"/>
      <c r="NI262" s="165"/>
      <c r="NJ262" s="165"/>
      <c r="NK262" s="165"/>
      <c r="NL262" s="165"/>
      <c r="NM262" s="165"/>
      <c r="NN262" s="165"/>
      <c r="NO262" s="165"/>
      <c r="NP262" s="165"/>
      <c r="NQ262" s="165"/>
      <c r="NR262" s="165"/>
      <c r="NS262" s="165"/>
      <c r="NT262" s="165"/>
      <c r="NU262" s="165"/>
      <c r="NV262" s="165"/>
      <c r="NW262" s="165"/>
      <c r="NX262" s="165"/>
      <c r="NY262" s="165"/>
      <c r="NZ262" s="165"/>
      <c r="OA262" s="165"/>
      <c r="OB262" s="165"/>
      <c r="OC262" s="165"/>
      <c r="OD262" s="165"/>
      <c r="OE262" s="165"/>
      <c r="OF262" s="165"/>
      <c r="OG262" s="165"/>
      <c r="OH262" s="165"/>
      <c r="OI262" s="165"/>
      <c r="OJ262" s="165"/>
      <c r="OK262" s="165"/>
      <c r="OL262" s="165"/>
      <c r="OM262" s="165"/>
      <c r="ON262" s="165"/>
      <c r="OO262" s="165"/>
      <c r="OP262" s="165"/>
      <c r="OQ262" s="165"/>
      <c r="OR262" s="165"/>
      <c r="OS262" s="165"/>
      <c r="OT262" s="165"/>
      <c r="OU262" s="165"/>
      <c r="OV262" s="165"/>
      <c r="OW262" s="165"/>
      <c r="OX262" s="165"/>
      <c r="OY262" s="165"/>
      <c r="OZ262" s="165"/>
      <c r="PA262" s="165"/>
      <c r="PB262" s="165"/>
      <c r="PC262" s="165"/>
      <c r="PD262" s="165"/>
      <c r="PE262" s="165"/>
      <c r="PF262" s="165"/>
      <c r="PG262" s="165"/>
      <c r="PH262" s="165"/>
      <c r="PI262" s="165"/>
      <c r="PJ262" s="165"/>
      <c r="PK262" s="165"/>
      <c r="PL262" s="165"/>
      <c r="PM262" s="165"/>
      <c r="PN262" s="165"/>
      <c r="PO262" s="165"/>
      <c r="PP262" s="165"/>
      <c r="PQ262" s="165"/>
      <c r="PR262" s="165"/>
      <c r="PS262" s="165"/>
      <c r="PT262" s="165"/>
      <c r="PU262" s="165"/>
      <c r="PV262" s="165"/>
      <c r="PW262" s="165"/>
      <c r="PX262" s="165"/>
      <c r="PY262" s="165"/>
      <c r="PZ262" s="165"/>
      <c r="QA262" s="165"/>
      <c r="QB262" s="165"/>
      <c r="QC262" s="165"/>
      <c r="QD262" s="165"/>
      <c r="QE262" s="165"/>
      <c r="QF262" s="165"/>
      <c r="QG262" s="165"/>
      <c r="QH262" s="165"/>
      <c r="QI262" s="165"/>
      <c r="QJ262" s="165"/>
      <c r="QK262" s="165"/>
      <c r="QL262" s="165"/>
      <c r="QM262" s="165"/>
      <c r="QN262" s="165"/>
      <c r="QO262" s="165"/>
      <c r="QP262" s="165"/>
      <c r="QQ262" s="165"/>
      <c r="QR262" s="165"/>
      <c r="QS262" s="165"/>
      <c r="QT262" s="165"/>
      <c r="QU262" s="165"/>
      <c r="QV262" s="165"/>
      <c r="QW262" s="165"/>
      <c r="QX262" s="165"/>
      <c r="QY262" s="165"/>
      <c r="QZ262" s="165"/>
      <c r="RA262" s="165"/>
      <c r="RB262" s="165"/>
      <c r="RC262" s="165"/>
      <c r="RD262" s="165"/>
      <c r="RE262" s="165"/>
      <c r="RF262" s="165"/>
      <c r="RG262" s="165"/>
      <c r="RH262" s="165"/>
      <c r="RI262" s="165"/>
      <c r="RJ262" s="165"/>
      <c r="RK262" s="165"/>
      <c r="RL262" s="165"/>
      <c r="RM262" s="165"/>
      <c r="RN262" s="165"/>
      <c r="RO262" s="165"/>
      <c r="RP262" s="165"/>
      <c r="RQ262" s="165"/>
      <c r="RR262" s="165"/>
      <c r="RS262" s="165"/>
      <c r="RT262" s="165"/>
      <c r="RU262" s="165"/>
      <c r="RV262" s="165"/>
      <c r="RW262" s="165"/>
      <c r="RX262" s="165"/>
      <c r="RY262" s="165"/>
      <c r="RZ262" s="165"/>
      <c r="SA262" s="165"/>
      <c r="SB262" s="165"/>
      <c r="SC262" s="165"/>
      <c r="SD262" s="165"/>
      <c r="SE262" s="165"/>
      <c r="SF262" s="165"/>
      <c r="SG262" s="165"/>
      <c r="SH262" s="165"/>
      <c r="SI262" s="165"/>
      <c r="SJ262" s="165"/>
      <c r="SK262" s="165"/>
      <c r="SL262" s="165"/>
      <c r="SM262" s="165"/>
      <c r="SN262" s="165"/>
      <c r="SO262" s="165"/>
      <c r="SP262" s="165"/>
      <c r="SQ262" s="165"/>
      <c r="SR262" s="165"/>
      <c r="SS262" s="165"/>
      <c r="ST262" s="165"/>
      <c r="SU262" s="165"/>
      <c r="SV262" s="165"/>
      <c r="SW262" s="165"/>
      <c r="SX262" s="165"/>
      <c r="SY262" s="165"/>
      <c r="SZ262" s="165"/>
      <c r="TA262" s="165"/>
      <c r="TB262" s="165"/>
      <c r="TC262" s="165"/>
      <c r="TD262" s="165"/>
      <c r="TE262" s="165"/>
      <c r="TF262" s="165"/>
      <c r="TG262" s="165"/>
      <c r="TH262" s="165"/>
      <c r="TI262" s="165"/>
      <c r="TJ262" s="165"/>
      <c r="TK262" s="165"/>
      <c r="TL262" s="165"/>
      <c r="TM262" s="165"/>
      <c r="TN262" s="165"/>
      <c r="TO262" s="165"/>
      <c r="TP262" s="165"/>
      <c r="TQ262" s="165"/>
      <c r="TR262" s="165"/>
      <c r="TS262" s="165"/>
      <c r="TT262" s="165"/>
      <c r="TU262" s="165"/>
      <c r="TV262" s="165"/>
      <c r="TW262" s="165"/>
      <c r="TX262" s="165"/>
      <c r="TY262" s="165"/>
      <c r="TZ262" s="165"/>
      <c r="UA262" s="165"/>
      <c r="UB262" s="165"/>
      <c r="UC262" s="165"/>
      <c r="UD262" s="165"/>
      <c r="UE262" s="165"/>
      <c r="UF262" s="165"/>
      <c r="UG262" s="165"/>
      <c r="UH262" s="165"/>
      <c r="UI262" s="165"/>
      <c r="UJ262" s="165"/>
      <c r="UK262" s="165"/>
      <c r="UL262" s="165"/>
      <c r="UM262" s="165"/>
      <c r="UN262" s="165"/>
      <c r="UO262" s="165"/>
      <c r="UP262" s="165"/>
      <c r="UQ262" s="165"/>
      <c r="UR262" s="165"/>
      <c r="US262" s="165"/>
      <c r="UT262" s="165"/>
      <c r="UU262" s="165"/>
      <c r="UV262" s="165"/>
      <c r="UW262" s="165"/>
      <c r="UX262" s="165"/>
      <c r="UY262" s="165"/>
      <c r="UZ262" s="165"/>
      <c r="VA262" s="165"/>
      <c r="VB262" s="165"/>
      <c r="VC262" s="165"/>
      <c r="VD262" s="165"/>
      <c r="VE262" s="165"/>
      <c r="VF262" s="165"/>
      <c r="VG262" s="165"/>
      <c r="VH262" s="165"/>
      <c r="VI262" s="165"/>
      <c r="VJ262" s="165"/>
      <c r="VK262" s="165"/>
      <c r="VL262" s="165"/>
      <c r="VM262" s="165"/>
      <c r="VN262" s="165"/>
      <c r="VO262" s="165"/>
      <c r="VP262" s="165"/>
      <c r="VQ262" s="165"/>
      <c r="VR262" s="165"/>
      <c r="VS262" s="165"/>
      <c r="VT262" s="165"/>
      <c r="VU262" s="165"/>
      <c r="VV262" s="165"/>
      <c r="VW262" s="165"/>
      <c r="VX262" s="165"/>
      <c r="VY262" s="165"/>
      <c r="VZ262" s="165"/>
      <c r="WA262" s="165"/>
      <c r="WB262" s="165"/>
      <c r="WC262" s="165"/>
      <c r="WD262" s="165"/>
      <c r="WE262" s="165"/>
      <c r="WF262" s="165"/>
      <c r="WG262" s="165"/>
      <c r="WH262" s="165"/>
      <c r="WI262" s="165"/>
      <c r="WJ262" s="165"/>
      <c r="WK262" s="165"/>
      <c r="WL262" s="165"/>
      <c r="WM262" s="165"/>
      <c r="WN262" s="165"/>
      <c r="WO262" s="165"/>
      <c r="WP262" s="165"/>
      <c r="WQ262" s="165"/>
      <c r="WR262" s="165"/>
      <c r="WS262" s="165"/>
      <c r="WT262" s="165"/>
      <c r="WU262" s="165"/>
      <c r="WV262" s="165"/>
      <c r="WW262" s="165"/>
      <c r="WX262" s="165"/>
      <c r="WY262" s="165"/>
      <c r="WZ262" s="165"/>
      <c r="XA262" s="165"/>
      <c r="XB262" s="165"/>
      <c r="XC262" s="165"/>
      <c r="XD262" s="165"/>
      <c r="XE262" s="165"/>
      <c r="XF262" s="165"/>
      <c r="XG262" s="165"/>
      <c r="XH262" s="165"/>
      <c r="XI262" s="165"/>
      <c r="XJ262" s="165"/>
      <c r="XK262" s="165"/>
      <c r="XL262" s="165"/>
      <c r="XM262" s="165"/>
      <c r="XN262" s="165"/>
      <c r="XO262" s="165"/>
      <c r="XP262" s="165"/>
      <c r="XQ262" s="165"/>
      <c r="XR262" s="165"/>
      <c r="XS262" s="165"/>
      <c r="XT262" s="165"/>
      <c r="XU262" s="165"/>
      <c r="XV262" s="165"/>
      <c r="XW262" s="165"/>
      <c r="XX262" s="165"/>
      <c r="XY262" s="165"/>
      <c r="XZ262" s="165"/>
      <c r="YA262" s="165"/>
      <c r="YB262" s="165"/>
      <c r="YC262" s="165"/>
      <c r="YD262" s="165"/>
      <c r="YE262" s="165"/>
      <c r="YF262" s="165"/>
      <c r="YG262" s="165"/>
      <c r="YH262" s="165"/>
      <c r="YI262" s="165"/>
      <c r="YJ262" s="165"/>
      <c r="YK262" s="165"/>
      <c r="YL262" s="165"/>
      <c r="YM262" s="165"/>
      <c r="YN262" s="165"/>
      <c r="YO262" s="165"/>
      <c r="YP262" s="165"/>
      <c r="YQ262" s="165"/>
      <c r="YR262" s="165"/>
      <c r="YS262" s="165"/>
      <c r="YT262" s="165"/>
      <c r="YU262" s="165"/>
      <c r="YV262" s="165"/>
      <c r="YW262" s="165"/>
      <c r="YX262" s="165"/>
      <c r="YY262" s="165"/>
      <c r="YZ262" s="165"/>
      <c r="ZA262" s="165"/>
      <c r="ZB262" s="165"/>
      <c r="ZC262" s="165"/>
      <c r="ZD262" s="165"/>
      <c r="ZE262" s="165"/>
      <c r="ZF262" s="165"/>
      <c r="ZG262" s="165"/>
      <c r="ZH262" s="165"/>
      <c r="ZI262" s="165"/>
      <c r="ZJ262" s="165"/>
      <c r="ZK262" s="165"/>
      <c r="ZL262" s="165"/>
      <c r="ZM262" s="165"/>
      <c r="ZN262" s="165"/>
      <c r="ZO262" s="165"/>
      <c r="ZP262" s="165"/>
      <c r="ZQ262" s="165"/>
      <c r="ZR262" s="165"/>
      <c r="ZS262" s="165"/>
      <c r="ZT262" s="165"/>
      <c r="ZU262" s="165"/>
      <c r="ZV262" s="165"/>
      <c r="ZW262" s="165"/>
      <c r="ZX262" s="165"/>
      <c r="ZY262" s="165"/>
      <c r="ZZ262" s="165"/>
      <c r="AAA262" s="165"/>
      <c r="AAB262" s="165"/>
      <c r="AAC262" s="165"/>
      <c r="AAD262" s="165"/>
      <c r="AAE262" s="165"/>
      <c r="AAF262" s="165"/>
      <c r="AAG262" s="165"/>
      <c r="AAH262" s="165"/>
      <c r="AAI262" s="165"/>
      <c r="AAJ262" s="165"/>
      <c r="AAK262" s="165"/>
      <c r="AAL262" s="165"/>
      <c r="AAM262" s="165"/>
      <c r="AAN262" s="165"/>
      <c r="AAO262" s="165"/>
      <c r="AAP262" s="165"/>
      <c r="AAQ262" s="165"/>
      <c r="AAR262" s="165"/>
      <c r="AAS262" s="165"/>
      <c r="AAT262" s="165"/>
      <c r="AAU262" s="165"/>
      <c r="AAV262" s="165"/>
      <c r="AAW262" s="165"/>
      <c r="AAX262" s="165"/>
      <c r="AAY262" s="165"/>
      <c r="AAZ262" s="165"/>
      <c r="ABA262" s="165"/>
      <c r="ABB262" s="165"/>
      <c r="ABC262" s="165"/>
      <c r="ABD262" s="165"/>
      <c r="ABE262" s="165"/>
      <c r="ABF262" s="165"/>
      <c r="ABG262" s="165"/>
      <c r="ABH262" s="165"/>
      <c r="ABI262" s="165"/>
      <c r="ABJ262" s="165"/>
      <c r="ABK262" s="165"/>
      <c r="ABL262" s="165"/>
      <c r="ABM262" s="165"/>
      <c r="ABN262" s="165"/>
      <c r="ABO262" s="165"/>
      <c r="ABP262" s="165"/>
      <c r="ABQ262" s="165"/>
      <c r="ABR262" s="165"/>
      <c r="ABS262" s="165"/>
      <c r="ABT262" s="165"/>
      <c r="ABU262" s="165"/>
      <c r="ABV262" s="165"/>
      <c r="ABW262" s="165"/>
      <c r="ABX262" s="165"/>
      <c r="ABY262" s="165"/>
      <c r="ABZ262" s="165"/>
      <c r="ACA262" s="165"/>
      <c r="ACB262" s="165"/>
      <c r="ACC262" s="165"/>
      <c r="ACD262" s="165"/>
      <c r="ACE262" s="165"/>
      <c r="ACF262" s="165"/>
      <c r="ACG262" s="165"/>
      <c r="ACH262" s="165"/>
      <c r="ACI262" s="165"/>
      <c r="ACJ262" s="165"/>
      <c r="ACK262" s="165"/>
      <c r="ACL262" s="165"/>
      <c r="ACM262" s="165"/>
      <c r="ACN262" s="165"/>
      <c r="ACO262" s="165"/>
      <c r="ACP262" s="165"/>
      <c r="ACQ262" s="165"/>
      <c r="ACR262" s="165"/>
      <c r="ACS262" s="165"/>
      <c r="ACT262" s="165"/>
      <c r="ACU262" s="165"/>
      <c r="ACV262" s="165"/>
      <c r="ACW262" s="165"/>
      <c r="ACX262" s="165"/>
      <c r="ACY262" s="165"/>
      <c r="ACZ262" s="165"/>
      <c r="ADA262" s="165"/>
      <c r="ADB262" s="165"/>
      <c r="ADC262" s="165"/>
      <c r="ADD262" s="165"/>
      <c r="ADE262" s="165"/>
      <c r="ADF262" s="165"/>
      <c r="ADG262" s="165"/>
      <c r="ADH262" s="165"/>
      <c r="ADI262" s="165"/>
      <c r="ADJ262" s="165"/>
      <c r="ADK262" s="165"/>
      <c r="ADL262" s="165"/>
      <c r="ADM262" s="165"/>
      <c r="ADN262" s="165"/>
      <c r="ADO262" s="165"/>
      <c r="ADP262" s="165"/>
      <c r="ADQ262" s="165"/>
      <c r="ADR262" s="165"/>
      <c r="ADS262" s="165"/>
      <c r="ADT262" s="165"/>
      <c r="ADU262" s="165"/>
      <c r="ADV262" s="165"/>
      <c r="ADW262" s="165"/>
      <c r="ADX262" s="165"/>
      <c r="ADY262" s="165"/>
      <c r="ADZ262" s="165"/>
      <c r="AEA262" s="165"/>
      <c r="AEB262" s="165"/>
      <c r="AEC262" s="165"/>
      <c r="AED262" s="165"/>
      <c r="AEE262" s="165"/>
      <c r="AEF262" s="165"/>
      <c r="AEG262" s="165"/>
      <c r="AEH262" s="165"/>
      <c r="AEI262" s="165"/>
      <c r="AEJ262" s="165"/>
      <c r="AEK262" s="165"/>
      <c r="AEL262" s="165"/>
      <c r="AEM262" s="165"/>
      <c r="AEN262" s="165"/>
      <c r="AEO262" s="165"/>
      <c r="AEP262" s="165"/>
      <c r="AEQ262" s="165"/>
      <c r="AER262" s="165"/>
      <c r="AES262" s="165"/>
      <c r="AET262" s="165"/>
      <c r="AEU262" s="165"/>
      <c r="AEV262" s="165"/>
      <c r="AEW262" s="165"/>
      <c r="AEX262" s="165"/>
      <c r="AEY262" s="165"/>
      <c r="AEZ262" s="165"/>
      <c r="AFA262" s="165"/>
      <c r="AFB262" s="165"/>
      <c r="AFC262" s="165"/>
      <c r="AFD262" s="165"/>
      <c r="AFE262" s="165"/>
      <c r="AFF262" s="165"/>
      <c r="AFG262" s="165"/>
      <c r="AFH262" s="165"/>
      <c r="AFI262" s="165"/>
      <c r="AFJ262" s="165"/>
      <c r="AFK262" s="165"/>
      <c r="AFL262" s="165"/>
      <c r="AFM262" s="165"/>
      <c r="AFN262" s="165"/>
      <c r="AFO262" s="165"/>
      <c r="AFP262" s="165"/>
      <c r="AFQ262" s="165"/>
      <c r="AFR262" s="165"/>
      <c r="AFS262" s="165"/>
      <c r="AFT262" s="165"/>
      <c r="AFU262" s="165"/>
      <c r="AFV262" s="165"/>
      <c r="AFW262" s="165"/>
      <c r="AFX262" s="165"/>
      <c r="AFY262" s="165"/>
      <c r="AFZ262" s="165"/>
      <c r="AGA262" s="165"/>
      <c r="AGB262" s="165"/>
      <c r="AGC262" s="165"/>
      <c r="AGD262" s="165"/>
      <c r="AGE262" s="165"/>
      <c r="AGF262" s="165"/>
      <c r="AGG262" s="165"/>
      <c r="AGH262" s="165"/>
      <c r="AGI262" s="165"/>
      <c r="AGJ262" s="165"/>
      <c r="AGK262" s="165"/>
      <c r="AGL262" s="165"/>
      <c r="AGM262" s="165"/>
      <c r="AGN262" s="165"/>
      <c r="AGO262" s="165"/>
      <c r="AGP262" s="165"/>
      <c r="AGQ262" s="165"/>
      <c r="AGR262" s="165"/>
      <c r="AGS262" s="165"/>
      <c r="AGT262" s="165"/>
      <c r="AGU262" s="165"/>
      <c r="AGV262" s="165"/>
      <c r="AGW262" s="165"/>
      <c r="AGX262" s="165"/>
      <c r="AGY262" s="165"/>
      <c r="AGZ262" s="165"/>
      <c r="AHA262" s="165"/>
      <c r="AHB262" s="165"/>
      <c r="AHC262" s="165"/>
      <c r="AHD262" s="165"/>
      <c r="AHE262" s="165"/>
      <c r="AHF262" s="165"/>
      <c r="AHG262" s="165"/>
      <c r="AHH262" s="165"/>
      <c r="AHI262" s="165"/>
      <c r="AHJ262" s="165"/>
      <c r="AHK262" s="165"/>
      <c r="AHL262" s="165"/>
      <c r="AHM262" s="165"/>
      <c r="AHN262" s="165"/>
      <c r="AHO262" s="165"/>
      <c r="AHP262" s="165"/>
      <c r="AHQ262" s="165"/>
      <c r="AHR262" s="165"/>
      <c r="AHS262" s="165"/>
      <c r="AHT262" s="165"/>
      <c r="AHU262" s="165"/>
      <c r="AHV262" s="165"/>
      <c r="AHW262" s="165"/>
      <c r="AHX262" s="165"/>
      <c r="AHY262" s="165"/>
      <c r="AHZ262" s="165"/>
      <c r="AIA262" s="165"/>
      <c r="AIB262" s="165"/>
      <c r="AIC262" s="165"/>
      <c r="AID262" s="165"/>
      <c r="AIE262" s="165"/>
      <c r="AIF262" s="165"/>
      <c r="AIG262" s="165"/>
      <c r="AIH262" s="165"/>
      <c r="AII262" s="165"/>
      <c r="AIJ262" s="165"/>
      <c r="AIK262" s="165"/>
      <c r="AIL262" s="165"/>
      <c r="AIM262" s="165"/>
      <c r="AIN262" s="165"/>
      <c r="AIO262" s="165"/>
      <c r="AIP262" s="165"/>
      <c r="AIQ262" s="165"/>
      <c r="AIR262" s="165"/>
      <c r="AIS262" s="165"/>
      <c r="AIT262" s="165"/>
      <c r="AIU262" s="165"/>
      <c r="AIV262" s="165"/>
      <c r="AIW262" s="165"/>
      <c r="AIX262" s="165"/>
      <c r="AIY262" s="165"/>
      <c r="AIZ262" s="165"/>
      <c r="AJA262" s="165"/>
      <c r="AJB262" s="165"/>
      <c r="AJC262" s="165"/>
      <c r="AJD262" s="165"/>
      <c r="AJE262" s="165"/>
      <c r="AJF262" s="165"/>
      <c r="AJG262" s="165"/>
      <c r="AJH262" s="165"/>
      <c r="AJI262" s="165"/>
      <c r="AJJ262" s="165"/>
      <c r="AJK262" s="165"/>
      <c r="AJL262" s="165"/>
      <c r="AJM262" s="165"/>
      <c r="AJN262" s="165"/>
      <c r="AJO262" s="165"/>
      <c r="AJP262" s="165"/>
      <c r="AJQ262" s="165"/>
      <c r="AJR262" s="165"/>
      <c r="AJS262" s="165"/>
      <c r="AJT262" s="165"/>
      <c r="AJU262" s="165"/>
      <c r="AJV262" s="165"/>
      <c r="AJW262" s="165"/>
      <c r="AJX262" s="165"/>
      <c r="AJY262" s="165"/>
      <c r="AJZ262" s="165"/>
      <c r="AKA262" s="165"/>
      <c r="AKB262" s="165"/>
      <c r="AKC262" s="165"/>
      <c r="AKD262" s="165"/>
      <c r="AKE262" s="165"/>
      <c r="AKF262" s="165"/>
      <c r="AKG262" s="165"/>
      <c r="AKH262" s="165"/>
      <c r="AKI262" s="165"/>
      <c r="AKJ262" s="165"/>
      <c r="AKK262" s="165"/>
      <c r="AKL262" s="165"/>
      <c r="AKM262" s="165"/>
      <c r="AKN262" s="165"/>
      <c r="AKO262" s="165"/>
      <c r="AKP262" s="165"/>
      <c r="AKQ262" s="165"/>
      <c r="AKR262" s="165"/>
      <c r="AKS262" s="165"/>
      <c r="AKT262" s="165"/>
      <c r="AKU262" s="165"/>
      <c r="AKV262" s="165"/>
      <c r="AKW262" s="165"/>
      <c r="AKX262" s="165"/>
      <c r="AKY262" s="165"/>
      <c r="AKZ262" s="165"/>
      <c r="ALA262" s="165"/>
      <c r="ALB262" s="165"/>
      <c r="ALC262" s="165"/>
      <c r="ALD262" s="165"/>
      <c r="ALE262" s="165"/>
      <c r="ALF262" s="165"/>
      <c r="ALG262" s="165"/>
      <c r="ALH262" s="165"/>
      <c r="ALI262" s="165"/>
      <c r="ALJ262" s="165"/>
      <c r="ALK262" s="165"/>
      <c r="ALL262" s="165"/>
      <c r="ALM262" s="165"/>
      <c r="ALN262" s="165"/>
      <c r="ALO262" s="165"/>
      <c r="ALP262" s="165"/>
      <c r="ALQ262" s="165"/>
      <c r="ALR262" s="165"/>
      <c r="ALS262" s="165"/>
      <c r="ALT262" s="165"/>
      <c r="ALU262" s="165"/>
      <c r="ALV262" s="165"/>
      <c r="ALW262" s="165"/>
      <c r="ALX262" s="165"/>
      <c r="ALY262" s="165"/>
      <c r="ALZ262" s="165"/>
      <c r="AMA262" s="165"/>
      <c r="AMB262" s="165"/>
      <c r="AMC262" s="165"/>
      <c r="AMD262" s="165"/>
      <c r="AME262" s="165"/>
      <c r="AMF262" s="165"/>
      <c r="AMG262" s="165"/>
      <c r="AMH262" s="165"/>
      <c r="AMI262" s="165"/>
      <c r="AMJ262" s="165"/>
    </row>
    <row r="263" spans="1:1024" s="166" customFormat="1" x14ac:dyDescent="0.2">
      <c r="A263" s="247"/>
      <c r="B263" s="256"/>
      <c r="C263" s="251" t="s">
        <v>23</v>
      </c>
      <c r="D263" s="249">
        <f t="shared" si="4"/>
        <v>390</v>
      </c>
      <c r="E263" s="250">
        <v>18</v>
      </c>
      <c r="F263" s="250">
        <v>23</v>
      </c>
      <c r="G263" s="250">
        <v>78</v>
      </c>
      <c r="H263" s="250">
        <v>45</v>
      </c>
      <c r="I263" s="250">
        <v>13</v>
      </c>
      <c r="J263" s="250">
        <v>14</v>
      </c>
      <c r="K263" s="250">
        <v>26</v>
      </c>
      <c r="L263" s="250">
        <v>13</v>
      </c>
      <c r="M263" s="250">
        <v>5</v>
      </c>
      <c r="N263" s="250">
        <v>28</v>
      </c>
      <c r="O263" s="250">
        <v>3</v>
      </c>
      <c r="P263" s="250">
        <v>63</v>
      </c>
      <c r="Q263" s="250">
        <v>13</v>
      </c>
      <c r="R263" s="250">
        <v>29</v>
      </c>
      <c r="S263" s="250">
        <v>5</v>
      </c>
      <c r="T263" s="250">
        <v>14</v>
      </c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5"/>
      <c r="BN263" s="165"/>
      <c r="BO263" s="165"/>
      <c r="BP263" s="165"/>
      <c r="BQ263" s="165"/>
      <c r="BR263" s="165"/>
      <c r="BS263" s="165"/>
      <c r="BT263" s="165"/>
      <c r="BU263" s="165"/>
      <c r="BV263" s="165"/>
      <c r="BW263" s="165"/>
      <c r="BX263" s="165"/>
      <c r="BY263" s="165"/>
      <c r="BZ263" s="165"/>
      <c r="CA263" s="165"/>
      <c r="CB263" s="165"/>
      <c r="CC263" s="165"/>
      <c r="CD263" s="165"/>
      <c r="CE263" s="165"/>
      <c r="CF263" s="165"/>
      <c r="CG263" s="165"/>
      <c r="CH263" s="165"/>
      <c r="CI263" s="165"/>
      <c r="CJ263" s="165"/>
      <c r="CK263" s="165"/>
      <c r="CL263" s="165"/>
      <c r="CM263" s="165"/>
      <c r="CN263" s="165"/>
      <c r="CO263" s="165"/>
      <c r="CP263" s="165"/>
      <c r="CQ263" s="165"/>
      <c r="CR263" s="165"/>
      <c r="CS263" s="165"/>
      <c r="CT263" s="165"/>
      <c r="CU263" s="165"/>
      <c r="CV263" s="165"/>
      <c r="CW263" s="165"/>
      <c r="CX263" s="165"/>
      <c r="CY263" s="165"/>
      <c r="CZ263" s="165"/>
      <c r="DA263" s="165"/>
      <c r="DB263" s="165"/>
      <c r="DC263" s="165"/>
      <c r="DD263" s="165"/>
      <c r="DE263" s="165"/>
      <c r="DF263" s="165"/>
      <c r="DG263" s="165"/>
      <c r="DH263" s="165"/>
      <c r="DI263" s="165"/>
      <c r="DJ263" s="165"/>
      <c r="DK263" s="165"/>
      <c r="DL263" s="165"/>
      <c r="DM263" s="165"/>
      <c r="DN263" s="165"/>
      <c r="DO263" s="165"/>
      <c r="DP263" s="165"/>
      <c r="DQ263" s="165"/>
      <c r="DR263" s="165"/>
      <c r="DS263" s="165"/>
      <c r="DT263" s="165"/>
      <c r="DU263" s="165"/>
      <c r="DV263" s="165"/>
      <c r="DW263" s="165"/>
      <c r="DX263" s="165"/>
      <c r="DY263" s="165"/>
      <c r="DZ263" s="165"/>
      <c r="EA263" s="165"/>
      <c r="EB263" s="165"/>
      <c r="EC263" s="165"/>
      <c r="ED263" s="165"/>
      <c r="EE263" s="165"/>
      <c r="EF263" s="165"/>
      <c r="EG263" s="165"/>
      <c r="EH263" s="165"/>
      <c r="EI263" s="165"/>
      <c r="EJ263" s="165"/>
      <c r="EK263" s="165"/>
      <c r="EL263" s="165"/>
      <c r="EM263" s="165"/>
      <c r="EN263" s="165"/>
      <c r="EO263" s="165"/>
      <c r="EP263" s="165"/>
      <c r="EQ263" s="165"/>
      <c r="ER263" s="165"/>
      <c r="ES263" s="165"/>
      <c r="ET263" s="165"/>
      <c r="EU263" s="165"/>
      <c r="EV263" s="165"/>
      <c r="EW263" s="165"/>
      <c r="EX263" s="165"/>
      <c r="EY263" s="165"/>
      <c r="EZ263" s="165"/>
      <c r="FA263" s="165"/>
      <c r="FB263" s="165"/>
      <c r="FC263" s="165"/>
      <c r="FD263" s="165"/>
      <c r="FE263" s="165"/>
      <c r="FF263" s="165"/>
      <c r="FG263" s="165"/>
      <c r="FH263" s="165"/>
      <c r="FI263" s="165"/>
      <c r="FJ263" s="165"/>
      <c r="FK263" s="165"/>
      <c r="FL263" s="165"/>
      <c r="FM263" s="165"/>
      <c r="FN263" s="165"/>
      <c r="FO263" s="165"/>
      <c r="FP263" s="165"/>
      <c r="FQ263" s="165"/>
      <c r="FR263" s="165"/>
      <c r="FS263" s="165"/>
      <c r="FT263" s="165"/>
      <c r="FU263" s="165"/>
      <c r="FV263" s="165"/>
      <c r="FW263" s="165"/>
      <c r="FX263" s="165"/>
      <c r="FY263" s="165"/>
      <c r="FZ263" s="165"/>
      <c r="GA263" s="165"/>
      <c r="GB263" s="165"/>
      <c r="GC263" s="165"/>
      <c r="GD263" s="165"/>
      <c r="GE263" s="165"/>
      <c r="GF263" s="165"/>
      <c r="GG263" s="165"/>
      <c r="GH263" s="165"/>
      <c r="GI263" s="165"/>
      <c r="GJ263" s="165"/>
      <c r="GK263" s="165"/>
      <c r="GL263" s="165"/>
      <c r="GM263" s="165"/>
      <c r="GN263" s="165"/>
      <c r="GO263" s="165"/>
      <c r="GP263" s="165"/>
      <c r="GQ263" s="165"/>
      <c r="GR263" s="165"/>
      <c r="GS263" s="165"/>
      <c r="GT263" s="165"/>
      <c r="GU263" s="165"/>
      <c r="GV263" s="165"/>
      <c r="GW263" s="165"/>
      <c r="GX263" s="165"/>
      <c r="GY263" s="165"/>
      <c r="GZ263" s="165"/>
      <c r="HA263" s="165"/>
      <c r="HB263" s="165"/>
      <c r="HC263" s="165"/>
      <c r="HD263" s="165"/>
      <c r="HE263" s="165"/>
      <c r="HF263" s="165"/>
      <c r="HG263" s="165"/>
      <c r="HH263" s="165"/>
      <c r="HI263" s="165"/>
      <c r="HJ263" s="165"/>
      <c r="HK263" s="165"/>
      <c r="HL263" s="165"/>
      <c r="HM263" s="165"/>
      <c r="HN263" s="165"/>
      <c r="HO263" s="165"/>
      <c r="HP263" s="165"/>
      <c r="HQ263" s="165"/>
      <c r="HR263" s="165"/>
      <c r="HS263" s="165"/>
      <c r="HT263" s="165"/>
      <c r="HU263" s="165"/>
      <c r="HV263" s="165"/>
      <c r="HW263" s="165"/>
      <c r="HX263" s="165"/>
      <c r="HY263" s="165"/>
      <c r="HZ263" s="165"/>
      <c r="IA263" s="165"/>
      <c r="IB263" s="165"/>
      <c r="IC263" s="165"/>
      <c r="ID263" s="165"/>
      <c r="IE263" s="165"/>
      <c r="IF263" s="165"/>
      <c r="IG263" s="165"/>
      <c r="IH263" s="165"/>
      <c r="II263" s="165"/>
      <c r="IJ263" s="165"/>
      <c r="IK263" s="165"/>
      <c r="IL263" s="165"/>
      <c r="IM263" s="165"/>
      <c r="IN263" s="165"/>
      <c r="IO263" s="165"/>
      <c r="IP263" s="165"/>
      <c r="IQ263" s="165"/>
      <c r="IR263" s="165"/>
      <c r="IS263" s="165"/>
      <c r="IT263" s="165"/>
      <c r="IU263" s="165"/>
      <c r="IV263" s="165"/>
      <c r="IW263" s="165"/>
      <c r="IX263" s="165"/>
      <c r="IY263" s="165"/>
      <c r="IZ263" s="165"/>
      <c r="JA263" s="165"/>
      <c r="JB263" s="165"/>
      <c r="JC263" s="165"/>
      <c r="JD263" s="165"/>
      <c r="JE263" s="165"/>
      <c r="JF263" s="165"/>
      <c r="JG263" s="165"/>
      <c r="JH263" s="165"/>
      <c r="JI263" s="165"/>
      <c r="JJ263" s="165"/>
      <c r="JK263" s="165"/>
      <c r="JL263" s="165"/>
      <c r="JM263" s="165"/>
      <c r="JN263" s="165"/>
      <c r="JO263" s="165"/>
      <c r="JP263" s="165"/>
      <c r="JQ263" s="165"/>
      <c r="JR263" s="165"/>
      <c r="JS263" s="165"/>
      <c r="JT263" s="165"/>
      <c r="JU263" s="165"/>
      <c r="JV263" s="165"/>
      <c r="JW263" s="165"/>
      <c r="JX263" s="165"/>
      <c r="JY263" s="165"/>
      <c r="JZ263" s="165"/>
      <c r="KA263" s="165"/>
      <c r="KB263" s="165"/>
      <c r="KC263" s="165"/>
      <c r="KD263" s="165"/>
      <c r="KE263" s="165"/>
      <c r="KF263" s="165"/>
      <c r="KG263" s="165"/>
      <c r="KH263" s="165"/>
      <c r="KI263" s="165"/>
      <c r="KJ263" s="165"/>
      <c r="KK263" s="165"/>
      <c r="KL263" s="165"/>
      <c r="KM263" s="165"/>
      <c r="KN263" s="165"/>
      <c r="KO263" s="165"/>
      <c r="KP263" s="165"/>
      <c r="KQ263" s="165"/>
      <c r="KR263" s="165"/>
      <c r="KS263" s="165"/>
      <c r="KT263" s="165"/>
      <c r="KU263" s="165"/>
      <c r="KV263" s="165"/>
      <c r="KW263" s="165"/>
      <c r="KX263" s="165"/>
      <c r="KY263" s="165"/>
      <c r="KZ263" s="165"/>
      <c r="LA263" s="165"/>
      <c r="LB263" s="165"/>
      <c r="LC263" s="165"/>
      <c r="LD263" s="165"/>
      <c r="LE263" s="165"/>
      <c r="LF263" s="165"/>
      <c r="LG263" s="165"/>
      <c r="LH263" s="165"/>
      <c r="LI263" s="165"/>
      <c r="LJ263" s="165"/>
      <c r="LK263" s="165"/>
      <c r="LL263" s="165"/>
      <c r="LM263" s="165"/>
      <c r="LN263" s="165"/>
      <c r="LO263" s="165"/>
      <c r="LP263" s="165"/>
      <c r="LQ263" s="165"/>
      <c r="LR263" s="165"/>
      <c r="LS263" s="165"/>
      <c r="LT263" s="165"/>
      <c r="LU263" s="165"/>
      <c r="LV263" s="165"/>
      <c r="LW263" s="165"/>
      <c r="LX263" s="165"/>
      <c r="LY263" s="165"/>
      <c r="LZ263" s="165"/>
      <c r="MA263" s="165"/>
      <c r="MB263" s="165"/>
      <c r="MC263" s="165"/>
      <c r="MD263" s="165"/>
      <c r="ME263" s="165"/>
      <c r="MF263" s="165"/>
      <c r="MG263" s="165"/>
      <c r="MH263" s="165"/>
      <c r="MI263" s="165"/>
      <c r="MJ263" s="165"/>
      <c r="MK263" s="165"/>
      <c r="ML263" s="165"/>
      <c r="MM263" s="165"/>
      <c r="MN263" s="165"/>
      <c r="MO263" s="165"/>
      <c r="MP263" s="165"/>
      <c r="MQ263" s="165"/>
      <c r="MR263" s="165"/>
      <c r="MS263" s="165"/>
      <c r="MT263" s="165"/>
      <c r="MU263" s="165"/>
      <c r="MV263" s="165"/>
      <c r="MW263" s="165"/>
      <c r="MX263" s="165"/>
      <c r="MY263" s="165"/>
      <c r="MZ263" s="165"/>
      <c r="NA263" s="165"/>
      <c r="NB263" s="165"/>
      <c r="NC263" s="165"/>
      <c r="ND263" s="165"/>
      <c r="NE263" s="165"/>
      <c r="NF263" s="165"/>
      <c r="NG263" s="165"/>
      <c r="NH263" s="165"/>
      <c r="NI263" s="165"/>
      <c r="NJ263" s="165"/>
      <c r="NK263" s="165"/>
      <c r="NL263" s="165"/>
      <c r="NM263" s="165"/>
      <c r="NN263" s="165"/>
      <c r="NO263" s="165"/>
      <c r="NP263" s="165"/>
      <c r="NQ263" s="165"/>
      <c r="NR263" s="165"/>
      <c r="NS263" s="165"/>
      <c r="NT263" s="165"/>
      <c r="NU263" s="165"/>
      <c r="NV263" s="165"/>
      <c r="NW263" s="165"/>
      <c r="NX263" s="165"/>
      <c r="NY263" s="165"/>
      <c r="NZ263" s="165"/>
      <c r="OA263" s="165"/>
      <c r="OB263" s="165"/>
      <c r="OC263" s="165"/>
      <c r="OD263" s="165"/>
      <c r="OE263" s="165"/>
      <c r="OF263" s="165"/>
      <c r="OG263" s="165"/>
      <c r="OH263" s="165"/>
      <c r="OI263" s="165"/>
      <c r="OJ263" s="165"/>
      <c r="OK263" s="165"/>
      <c r="OL263" s="165"/>
      <c r="OM263" s="165"/>
      <c r="ON263" s="165"/>
      <c r="OO263" s="165"/>
      <c r="OP263" s="165"/>
      <c r="OQ263" s="165"/>
      <c r="OR263" s="165"/>
      <c r="OS263" s="165"/>
      <c r="OT263" s="165"/>
      <c r="OU263" s="165"/>
      <c r="OV263" s="165"/>
      <c r="OW263" s="165"/>
      <c r="OX263" s="165"/>
      <c r="OY263" s="165"/>
      <c r="OZ263" s="165"/>
      <c r="PA263" s="165"/>
      <c r="PB263" s="165"/>
      <c r="PC263" s="165"/>
      <c r="PD263" s="165"/>
      <c r="PE263" s="165"/>
      <c r="PF263" s="165"/>
      <c r="PG263" s="165"/>
      <c r="PH263" s="165"/>
      <c r="PI263" s="165"/>
      <c r="PJ263" s="165"/>
      <c r="PK263" s="165"/>
      <c r="PL263" s="165"/>
      <c r="PM263" s="165"/>
      <c r="PN263" s="165"/>
      <c r="PO263" s="165"/>
      <c r="PP263" s="165"/>
      <c r="PQ263" s="165"/>
      <c r="PR263" s="165"/>
      <c r="PS263" s="165"/>
      <c r="PT263" s="165"/>
      <c r="PU263" s="165"/>
      <c r="PV263" s="165"/>
      <c r="PW263" s="165"/>
      <c r="PX263" s="165"/>
      <c r="PY263" s="165"/>
      <c r="PZ263" s="165"/>
      <c r="QA263" s="165"/>
      <c r="QB263" s="165"/>
      <c r="QC263" s="165"/>
      <c r="QD263" s="165"/>
      <c r="QE263" s="165"/>
      <c r="QF263" s="165"/>
      <c r="QG263" s="165"/>
      <c r="QH263" s="165"/>
      <c r="QI263" s="165"/>
      <c r="QJ263" s="165"/>
      <c r="QK263" s="165"/>
      <c r="QL263" s="165"/>
      <c r="QM263" s="165"/>
      <c r="QN263" s="165"/>
      <c r="QO263" s="165"/>
      <c r="QP263" s="165"/>
      <c r="QQ263" s="165"/>
      <c r="QR263" s="165"/>
      <c r="QS263" s="165"/>
      <c r="QT263" s="165"/>
      <c r="QU263" s="165"/>
      <c r="QV263" s="165"/>
      <c r="QW263" s="165"/>
      <c r="QX263" s="165"/>
      <c r="QY263" s="165"/>
      <c r="QZ263" s="165"/>
      <c r="RA263" s="165"/>
      <c r="RB263" s="165"/>
      <c r="RC263" s="165"/>
      <c r="RD263" s="165"/>
      <c r="RE263" s="165"/>
      <c r="RF263" s="165"/>
      <c r="RG263" s="165"/>
      <c r="RH263" s="165"/>
      <c r="RI263" s="165"/>
      <c r="RJ263" s="165"/>
      <c r="RK263" s="165"/>
      <c r="RL263" s="165"/>
      <c r="RM263" s="165"/>
      <c r="RN263" s="165"/>
      <c r="RO263" s="165"/>
      <c r="RP263" s="165"/>
      <c r="RQ263" s="165"/>
      <c r="RR263" s="165"/>
      <c r="RS263" s="165"/>
      <c r="RT263" s="165"/>
      <c r="RU263" s="165"/>
      <c r="RV263" s="165"/>
      <c r="RW263" s="165"/>
      <c r="RX263" s="165"/>
      <c r="RY263" s="165"/>
      <c r="RZ263" s="165"/>
      <c r="SA263" s="165"/>
      <c r="SB263" s="165"/>
      <c r="SC263" s="165"/>
      <c r="SD263" s="165"/>
      <c r="SE263" s="165"/>
      <c r="SF263" s="165"/>
      <c r="SG263" s="165"/>
      <c r="SH263" s="165"/>
      <c r="SI263" s="165"/>
      <c r="SJ263" s="165"/>
      <c r="SK263" s="165"/>
      <c r="SL263" s="165"/>
      <c r="SM263" s="165"/>
      <c r="SN263" s="165"/>
      <c r="SO263" s="165"/>
      <c r="SP263" s="165"/>
      <c r="SQ263" s="165"/>
      <c r="SR263" s="165"/>
      <c r="SS263" s="165"/>
      <c r="ST263" s="165"/>
      <c r="SU263" s="165"/>
      <c r="SV263" s="165"/>
      <c r="SW263" s="165"/>
      <c r="SX263" s="165"/>
      <c r="SY263" s="165"/>
      <c r="SZ263" s="165"/>
      <c r="TA263" s="165"/>
      <c r="TB263" s="165"/>
      <c r="TC263" s="165"/>
      <c r="TD263" s="165"/>
      <c r="TE263" s="165"/>
      <c r="TF263" s="165"/>
      <c r="TG263" s="165"/>
      <c r="TH263" s="165"/>
      <c r="TI263" s="165"/>
      <c r="TJ263" s="165"/>
      <c r="TK263" s="165"/>
      <c r="TL263" s="165"/>
      <c r="TM263" s="165"/>
      <c r="TN263" s="165"/>
      <c r="TO263" s="165"/>
      <c r="TP263" s="165"/>
      <c r="TQ263" s="165"/>
      <c r="TR263" s="165"/>
      <c r="TS263" s="165"/>
      <c r="TT263" s="165"/>
      <c r="TU263" s="165"/>
      <c r="TV263" s="165"/>
      <c r="TW263" s="165"/>
      <c r="TX263" s="165"/>
      <c r="TY263" s="165"/>
      <c r="TZ263" s="165"/>
      <c r="UA263" s="165"/>
      <c r="UB263" s="165"/>
      <c r="UC263" s="165"/>
      <c r="UD263" s="165"/>
      <c r="UE263" s="165"/>
      <c r="UF263" s="165"/>
      <c r="UG263" s="165"/>
      <c r="UH263" s="165"/>
      <c r="UI263" s="165"/>
      <c r="UJ263" s="165"/>
      <c r="UK263" s="165"/>
      <c r="UL263" s="165"/>
      <c r="UM263" s="165"/>
      <c r="UN263" s="165"/>
      <c r="UO263" s="165"/>
      <c r="UP263" s="165"/>
      <c r="UQ263" s="165"/>
      <c r="UR263" s="165"/>
      <c r="US263" s="165"/>
      <c r="UT263" s="165"/>
      <c r="UU263" s="165"/>
      <c r="UV263" s="165"/>
      <c r="UW263" s="165"/>
      <c r="UX263" s="165"/>
      <c r="UY263" s="165"/>
      <c r="UZ263" s="165"/>
      <c r="VA263" s="165"/>
      <c r="VB263" s="165"/>
      <c r="VC263" s="165"/>
      <c r="VD263" s="165"/>
      <c r="VE263" s="165"/>
      <c r="VF263" s="165"/>
      <c r="VG263" s="165"/>
      <c r="VH263" s="165"/>
      <c r="VI263" s="165"/>
      <c r="VJ263" s="165"/>
      <c r="VK263" s="165"/>
      <c r="VL263" s="165"/>
      <c r="VM263" s="165"/>
      <c r="VN263" s="165"/>
      <c r="VO263" s="165"/>
      <c r="VP263" s="165"/>
      <c r="VQ263" s="165"/>
      <c r="VR263" s="165"/>
      <c r="VS263" s="165"/>
      <c r="VT263" s="165"/>
      <c r="VU263" s="165"/>
      <c r="VV263" s="165"/>
      <c r="VW263" s="165"/>
      <c r="VX263" s="165"/>
      <c r="VY263" s="165"/>
      <c r="VZ263" s="165"/>
      <c r="WA263" s="165"/>
      <c r="WB263" s="165"/>
      <c r="WC263" s="165"/>
      <c r="WD263" s="165"/>
      <c r="WE263" s="165"/>
      <c r="WF263" s="165"/>
      <c r="WG263" s="165"/>
      <c r="WH263" s="165"/>
      <c r="WI263" s="165"/>
      <c r="WJ263" s="165"/>
      <c r="WK263" s="165"/>
      <c r="WL263" s="165"/>
      <c r="WM263" s="165"/>
      <c r="WN263" s="165"/>
      <c r="WO263" s="165"/>
      <c r="WP263" s="165"/>
      <c r="WQ263" s="165"/>
      <c r="WR263" s="165"/>
      <c r="WS263" s="165"/>
      <c r="WT263" s="165"/>
      <c r="WU263" s="165"/>
      <c r="WV263" s="165"/>
      <c r="WW263" s="165"/>
      <c r="WX263" s="165"/>
      <c r="WY263" s="165"/>
      <c r="WZ263" s="165"/>
      <c r="XA263" s="165"/>
      <c r="XB263" s="165"/>
      <c r="XC263" s="165"/>
      <c r="XD263" s="165"/>
      <c r="XE263" s="165"/>
      <c r="XF263" s="165"/>
      <c r="XG263" s="165"/>
      <c r="XH263" s="165"/>
      <c r="XI263" s="165"/>
      <c r="XJ263" s="165"/>
      <c r="XK263" s="165"/>
      <c r="XL263" s="165"/>
      <c r="XM263" s="165"/>
      <c r="XN263" s="165"/>
      <c r="XO263" s="165"/>
      <c r="XP263" s="165"/>
      <c r="XQ263" s="165"/>
      <c r="XR263" s="165"/>
      <c r="XS263" s="165"/>
      <c r="XT263" s="165"/>
      <c r="XU263" s="165"/>
      <c r="XV263" s="165"/>
      <c r="XW263" s="165"/>
      <c r="XX263" s="165"/>
      <c r="XY263" s="165"/>
      <c r="XZ263" s="165"/>
      <c r="YA263" s="165"/>
      <c r="YB263" s="165"/>
      <c r="YC263" s="165"/>
      <c r="YD263" s="165"/>
      <c r="YE263" s="165"/>
      <c r="YF263" s="165"/>
      <c r="YG263" s="165"/>
      <c r="YH263" s="165"/>
      <c r="YI263" s="165"/>
      <c r="YJ263" s="165"/>
      <c r="YK263" s="165"/>
      <c r="YL263" s="165"/>
      <c r="YM263" s="165"/>
      <c r="YN263" s="165"/>
      <c r="YO263" s="165"/>
      <c r="YP263" s="165"/>
      <c r="YQ263" s="165"/>
      <c r="YR263" s="165"/>
      <c r="YS263" s="165"/>
      <c r="YT263" s="165"/>
      <c r="YU263" s="165"/>
      <c r="YV263" s="165"/>
      <c r="YW263" s="165"/>
      <c r="YX263" s="165"/>
      <c r="YY263" s="165"/>
      <c r="YZ263" s="165"/>
      <c r="ZA263" s="165"/>
      <c r="ZB263" s="165"/>
      <c r="ZC263" s="165"/>
      <c r="ZD263" s="165"/>
      <c r="ZE263" s="165"/>
      <c r="ZF263" s="165"/>
      <c r="ZG263" s="165"/>
      <c r="ZH263" s="165"/>
      <c r="ZI263" s="165"/>
      <c r="ZJ263" s="165"/>
      <c r="ZK263" s="165"/>
      <c r="ZL263" s="165"/>
      <c r="ZM263" s="165"/>
      <c r="ZN263" s="165"/>
      <c r="ZO263" s="165"/>
      <c r="ZP263" s="165"/>
      <c r="ZQ263" s="165"/>
      <c r="ZR263" s="165"/>
      <c r="ZS263" s="165"/>
      <c r="ZT263" s="165"/>
      <c r="ZU263" s="165"/>
      <c r="ZV263" s="165"/>
      <c r="ZW263" s="165"/>
      <c r="ZX263" s="165"/>
      <c r="ZY263" s="165"/>
      <c r="ZZ263" s="165"/>
      <c r="AAA263" s="165"/>
      <c r="AAB263" s="165"/>
      <c r="AAC263" s="165"/>
      <c r="AAD263" s="165"/>
      <c r="AAE263" s="165"/>
      <c r="AAF263" s="165"/>
      <c r="AAG263" s="165"/>
      <c r="AAH263" s="165"/>
      <c r="AAI263" s="165"/>
      <c r="AAJ263" s="165"/>
      <c r="AAK263" s="165"/>
      <c r="AAL263" s="165"/>
      <c r="AAM263" s="165"/>
      <c r="AAN263" s="165"/>
      <c r="AAO263" s="165"/>
      <c r="AAP263" s="165"/>
      <c r="AAQ263" s="165"/>
      <c r="AAR263" s="165"/>
      <c r="AAS263" s="165"/>
      <c r="AAT263" s="165"/>
      <c r="AAU263" s="165"/>
      <c r="AAV263" s="165"/>
      <c r="AAW263" s="165"/>
      <c r="AAX263" s="165"/>
      <c r="AAY263" s="165"/>
      <c r="AAZ263" s="165"/>
      <c r="ABA263" s="165"/>
      <c r="ABB263" s="165"/>
      <c r="ABC263" s="165"/>
      <c r="ABD263" s="165"/>
      <c r="ABE263" s="165"/>
      <c r="ABF263" s="165"/>
      <c r="ABG263" s="165"/>
      <c r="ABH263" s="165"/>
      <c r="ABI263" s="165"/>
      <c r="ABJ263" s="165"/>
      <c r="ABK263" s="165"/>
      <c r="ABL263" s="165"/>
      <c r="ABM263" s="165"/>
      <c r="ABN263" s="165"/>
      <c r="ABO263" s="165"/>
      <c r="ABP263" s="165"/>
      <c r="ABQ263" s="165"/>
      <c r="ABR263" s="165"/>
      <c r="ABS263" s="165"/>
      <c r="ABT263" s="165"/>
      <c r="ABU263" s="165"/>
      <c r="ABV263" s="165"/>
      <c r="ABW263" s="165"/>
      <c r="ABX263" s="165"/>
      <c r="ABY263" s="165"/>
      <c r="ABZ263" s="165"/>
      <c r="ACA263" s="165"/>
      <c r="ACB263" s="165"/>
      <c r="ACC263" s="165"/>
      <c r="ACD263" s="165"/>
      <c r="ACE263" s="165"/>
      <c r="ACF263" s="165"/>
      <c r="ACG263" s="165"/>
      <c r="ACH263" s="165"/>
      <c r="ACI263" s="165"/>
      <c r="ACJ263" s="165"/>
      <c r="ACK263" s="165"/>
      <c r="ACL263" s="165"/>
      <c r="ACM263" s="165"/>
      <c r="ACN263" s="165"/>
      <c r="ACO263" s="165"/>
      <c r="ACP263" s="165"/>
      <c r="ACQ263" s="165"/>
      <c r="ACR263" s="165"/>
      <c r="ACS263" s="165"/>
      <c r="ACT263" s="165"/>
      <c r="ACU263" s="165"/>
      <c r="ACV263" s="165"/>
      <c r="ACW263" s="165"/>
      <c r="ACX263" s="165"/>
      <c r="ACY263" s="165"/>
      <c r="ACZ263" s="165"/>
      <c r="ADA263" s="165"/>
      <c r="ADB263" s="165"/>
      <c r="ADC263" s="165"/>
      <c r="ADD263" s="165"/>
      <c r="ADE263" s="165"/>
      <c r="ADF263" s="165"/>
      <c r="ADG263" s="165"/>
      <c r="ADH263" s="165"/>
      <c r="ADI263" s="165"/>
      <c r="ADJ263" s="165"/>
      <c r="ADK263" s="165"/>
      <c r="ADL263" s="165"/>
      <c r="ADM263" s="165"/>
      <c r="ADN263" s="165"/>
      <c r="ADO263" s="165"/>
      <c r="ADP263" s="165"/>
      <c r="ADQ263" s="165"/>
      <c r="ADR263" s="165"/>
      <c r="ADS263" s="165"/>
      <c r="ADT263" s="165"/>
      <c r="ADU263" s="165"/>
      <c r="ADV263" s="165"/>
      <c r="ADW263" s="165"/>
      <c r="ADX263" s="165"/>
      <c r="ADY263" s="165"/>
      <c r="ADZ263" s="165"/>
      <c r="AEA263" s="165"/>
      <c r="AEB263" s="165"/>
      <c r="AEC263" s="165"/>
      <c r="AED263" s="165"/>
      <c r="AEE263" s="165"/>
      <c r="AEF263" s="165"/>
      <c r="AEG263" s="165"/>
      <c r="AEH263" s="165"/>
      <c r="AEI263" s="165"/>
      <c r="AEJ263" s="165"/>
      <c r="AEK263" s="165"/>
      <c r="AEL263" s="165"/>
      <c r="AEM263" s="165"/>
      <c r="AEN263" s="165"/>
      <c r="AEO263" s="165"/>
      <c r="AEP263" s="165"/>
      <c r="AEQ263" s="165"/>
      <c r="AER263" s="165"/>
      <c r="AES263" s="165"/>
      <c r="AET263" s="165"/>
      <c r="AEU263" s="165"/>
      <c r="AEV263" s="165"/>
      <c r="AEW263" s="165"/>
      <c r="AEX263" s="165"/>
      <c r="AEY263" s="165"/>
      <c r="AEZ263" s="165"/>
      <c r="AFA263" s="165"/>
      <c r="AFB263" s="165"/>
      <c r="AFC263" s="165"/>
      <c r="AFD263" s="165"/>
      <c r="AFE263" s="165"/>
      <c r="AFF263" s="165"/>
      <c r="AFG263" s="165"/>
      <c r="AFH263" s="165"/>
      <c r="AFI263" s="165"/>
      <c r="AFJ263" s="165"/>
      <c r="AFK263" s="165"/>
      <c r="AFL263" s="165"/>
      <c r="AFM263" s="165"/>
      <c r="AFN263" s="165"/>
      <c r="AFO263" s="165"/>
      <c r="AFP263" s="165"/>
      <c r="AFQ263" s="165"/>
      <c r="AFR263" s="165"/>
      <c r="AFS263" s="165"/>
      <c r="AFT263" s="165"/>
      <c r="AFU263" s="165"/>
      <c r="AFV263" s="165"/>
      <c r="AFW263" s="165"/>
      <c r="AFX263" s="165"/>
      <c r="AFY263" s="165"/>
      <c r="AFZ263" s="165"/>
      <c r="AGA263" s="165"/>
      <c r="AGB263" s="165"/>
      <c r="AGC263" s="165"/>
      <c r="AGD263" s="165"/>
      <c r="AGE263" s="165"/>
      <c r="AGF263" s="165"/>
      <c r="AGG263" s="165"/>
      <c r="AGH263" s="165"/>
      <c r="AGI263" s="165"/>
      <c r="AGJ263" s="165"/>
      <c r="AGK263" s="165"/>
      <c r="AGL263" s="165"/>
      <c r="AGM263" s="165"/>
      <c r="AGN263" s="165"/>
      <c r="AGO263" s="165"/>
      <c r="AGP263" s="165"/>
      <c r="AGQ263" s="165"/>
      <c r="AGR263" s="165"/>
      <c r="AGS263" s="165"/>
      <c r="AGT263" s="165"/>
      <c r="AGU263" s="165"/>
      <c r="AGV263" s="165"/>
      <c r="AGW263" s="165"/>
      <c r="AGX263" s="165"/>
      <c r="AGY263" s="165"/>
      <c r="AGZ263" s="165"/>
      <c r="AHA263" s="165"/>
      <c r="AHB263" s="165"/>
      <c r="AHC263" s="165"/>
      <c r="AHD263" s="165"/>
      <c r="AHE263" s="165"/>
      <c r="AHF263" s="165"/>
      <c r="AHG263" s="165"/>
      <c r="AHH263" s="165"/>
      <c r="AHI263" s="165"/>
      <c r="AHJ263" s="165"/>
      <c r="AHK263" s="165"/>
      <c r="AHL263" s="165"/>
      <c r="AHM263" s="165"/>
      <c r="AHN263" s="165"/>
      <c r="AHO263" s="165"/>
      <c r="AHP263" s="165"/>
      <c r="AHQ263" s="165"/>
      <c r="AHR263" s="165"/>
      <c r="AHS263" s="165"/>
      <c r="AHT263" s="165"/>
      <c r="AHU263" s="165"/>
      <c r="AHV263" s="165"/>
      <c r="AHW263" s="165"/>
      <c r="AHX263" s="165"/>
      <c r="AHY263" s="165"/>
      <c r="AHZ263" s="165"/>
      <c r="AIA263" s="165"/>
      <c r="AIB263" s="165"/>
      <c r="AIC263" s="165"/>
      <c r="AID263" s="165"/>
      <c r="AIE263" s="165"/>
      <c r="AIF263" s="165"/>
      <c r="AIG263" s="165"/>
      <c r="AIH263" s="165"/>
      <c r="AII263" s="165"/>
      <c r="AIJ263" s="165"/>
      <c r="AIK263" s="165"/>
      <c r="AIL263" s="165"/>
      <c r="AIM263" s="165"/>
      <c r="AIN263" s="165"/>
      <c r="AIO263" s="165"/>
      <c r="AIP263" s="165"/>
      <c r="AIQ263" s="165"/>
      <c r="AIR263" s="165"/>
      <c r="AIS263" s="165"/>
      <c r="AIT263" s="165"/>
      <c r="AIU263" s="165"/>
      <c r="AIV263" s="165"/>
      <c r="AIW263" s="165"/>
      <c r="AIX263" s="165"/>
      <c r="AIY263" s="165"/>
      <c r="AIZ263" s="165"/>
      <c r="AJA263" s="165"/>
      <c r="AJB263" s="165"/>
      <c r="AJC263" s="165"/>
      <c r="AJD263" s="165"/>
      <c r="AJE263" s="165"/>
      <c r="AJF263" s="165"/>
      <c r="AJG263" s="165"/>
      <c r="AJH263" s="165"/>
      <c r="AJI263" s="165"/>
      <c r="AJJ263" s="165"/>
      <c r="AJK263" s="165"/>
      <c r="AJL263" s="165"/>
      <c r="AJM263" s="165"/>
      <c r="AJN263" s="165"/>
      <c r="AJO263" s="165"/>
      <c r="AJP263" s="165"/>
      <c r="AJQ263" s="165"/>
      <c r="AJR263" s="165"/>
      <c r="AJS263" s="165"/>
      <c r="AJT263" s="165"/>
      <c r="AJU263" s="165"/>
      <c r="AJV263" s="165"/>
      <c r="AJW263" s="165"/>
      <c r="AJX263" s="165"/>
      <c r="AJY263" s="165"/>
      <c r="AJZ263" s="165"/>
      <c r="AKA263" s="165"/>
      <c r="AKB263" s="165"/>
      <c r="AKC263" s="165"/>
      <c r="AKD263" s="165"/>
      <c r="AKE263" s="165"/>
      <c r="AKF263" s="165"/>
      <c r="AKG263" s="165"/>
      <c r="AKH263" s="165"/>
      <c r="AKI263" s="165"/>
      <c r="AKJ263" s="165"/>
      <c r="AKK263" s="165"/>
      <c r="AKL263" s="165"/>
      <c r="AKM263" s="165"/>
      <c r="AKN263" s="165"/>
      <c r="AKO263" s="165"/>
      <c r="AKP263" s="165"/>
      <c r="AKQ263" s="165"/>
      <c r="AKR263" s="165"/>
      <c r="AKS263" s="165"/>
      <c r="AKT263" s="165"/>
      <c r="AKU263" s="165"/>
      <c r="AKV263" s="165"/>
      <c r="AKW263" s="165"/>
      <c r="AKX263" s="165"/>
      <c r="AKY263" s="165"/>
      <c r="AKZ263" s="165"/>
      <c r="ALA263" s="165"/>
      <c r="ALB263" s="165"/>
      <c r="ALC263" s="165"/>
      <c r="ALD263" s="165"/>
      <c r="ALE263" s="165"/>
      <c r="ALF263" s="165"/>
      <c r="ALG263" s="165"/>
      <c r="ALH263" s="165"/>
      <c r="ALI263" s="165"/>
      <c r="ALJ263" s="165"/>
      <c r="ALK263" s="165"/>
      <c r="ALL263" s="165"/>
      <c r="ALM263" s="165"/>
      <c r="ALN263" s="165"/>
      <c r="ALO263" s="165"/>
      <c r="ALP263" s="165"/>
      <c r="ALQ263" s="165"/>
      <c r="ALR263" s="165"/>
      <c r="ALS263" s="165"/>
      <c r="ALT263" s="165"/>
      <c r="ALU263" s="165"/>
      <c r="ALV263" s="165"/>
      <c r="ALW263" s="165"/>
      <c r="ALX263" s="165"/>
      <c r="ALY263" s="165"/>
      <c r="ALZ263" s="165"/>
      <c r="AMA263" s="165"/>
      <c r="AMB263" s="165"/>
      <c r="AMC263" s="165"/>
      <c r="AMD263" s="165"/>
      <c r="AME263" s="165"/>
      <c r="AMF263" s="165"/>
      <c r="AMG263" s="165"/>
      <c r="AMH263" s="165"/>
      <c r="AMI263" s="165"/>
      <c r="AMJ263" s="165"/>
    </row>
    <row r="264" spans="1:1024" x14ac:dyDescent="0.2">
      <c r="A264" s="224"/>
      <c r="B264" s="229" t="s">
        <v>57</v>
      </c>
      <c r="C264" s="212" t="s">
        <v>38</v>
      </c>
      <c r="D264" s="249">
        <f t="shared" si="4"/>
        <v>590</v>
      </c>
      <c r="E264" s="210">
        <v>29</v>
      </c>
      <c r="F264" s="210">
        <v>47</v>
      </c>
      <c r="G264" s="235">
        <v>25</v>
      </c>
      <c r="H264" s="210">
        <v>31</v>
      </c>
      <c r="I264" s="210">
        <v>52</v>
      </c>
      <c r="J264" s="210">
        <v>13</v>
      </c>
      <c r="K264" s="210">
        <v>19</v>
      </c>
      <c r="L264" s="210">
        <v>26</v>
      </c>
      <c r="M264" s="210">
        <v>47</v>
      </c>
      <c r="N264" s="210">
        <v>53</v>
      </c>
      <c r="O264" s="210">
        <v>49</v>
      </c>
      <c r="P264" s="210">
        <v>58</v>
      </c>
      <c r="Q264" s="210">
        <v>21</v>
      </c>
      <c r="R264" s="210">
        <v>61</v>
      </c>
      <c r="S264" s="210">
        <v>22</v>
      </c>
      <c r="T264" s="210">
        <v>37</v>
      </c>
    </row>
    <row r="265" spans="1:1024" x14ac:dyDescent="0.2">
      <c r="A265" s="224"/>
      <c r="B265" s="231"/>
      <c r="C265" s="232" t="s">
        <v>23</v>
      </c>
      <c r="D265" s="427">
        <f t="shared" si="4"/>
        <v>6488</v>
      </c>
      <c r="E265" s="234">
        <v>285</v>
      </c>
      <c r="F265" s="234">
        <v>362</v>
      </c>
      <c r="G265" s="237">
        <v>324</v>
      </c>
      <c r="H265" s="234">
        <v>444</v>
      </c>
      <c r="I265" s="234">
        <v>682</v>
      </c>
      <c r="J265" s="234">
        <v>145</v>
      </c>
      <c r="K265" s="234">
        <v>193</v>
      </c>
      <c r="L265" s="234">
        <v>253</v>
      </c>
      <c r="M265" s="234">
        <v>499</v>
      </c>
      <c r="N265" s="234">
        <v>407</v>
      </c>
      <c r="O265" s="234">
        <v>613</v>
      </c>
      <c r="P265" s="234">
        <v>771</v>
      </c>
      <c r="Q265" s="234">
        <v>309</v>
      </c>
      <c r="R265" s="234">
        <v>719</v>
      </c>
      <c r="S265" s="234">
        <v>207</v>
      </c>
      <c r="T265" s="234">
        <v>275</v>
      </c>
    </row>
    <row r="266" spans="1:1024" x14ac:dyDescent="0.2">
      <c r="B266" s="7"/>
      <c r="C266" s="5"/>
      <c r="D266" s="6"/>
      <c r="E266" s="5"/>
      <c r="F266" s="5"/>
      <c r="G266" s="5"/>
      <c r="H266" s="5"/>
      <c r="I266" s="5"/>
    </row>
    <row r="267" spans="1:1024" x14ac:dyDescent="0.2">
      <c r="B267" s="7"/>
      <c r="C267" s="5"/>
      <c r="D267" s="6"/>
      <c r="E267" s="5"/>
      <c r="F267" s="5"/>
      <c r="G267" s="5"/>
      <c r="H267" s="5"/>
      <c r="I267" s="5"/>
    </row>
    <row r="268" spans="1:1024" x14ac:dyDescent="0.2">
      <c r="B268" s="7"/>
      <c r="C268" s="5"/>
      <c r="D268" s="6"/>
      <c r="E268" s="5"/>
      <c r="F268" s="5"/>
      <c r="G268" s="5"/>
      <c r="H268" s="5"/>
      <c r="I268" s="5"/>
    </row>
    <row r="269" spans="1:1024" x14ac:dyDescent="0.2">
      <c r="B269" s="7"/>
      <c r="C269" s="5"/>
      <c r="D269" s="6"/>
      <c r="E269" s="5"/>
      <c r="F269" s="5"/>
      <c r="G269" s="5"/>
      <c r="H269" s="5"/>
      <c r="I269" s="5"/>
    </row>
    <row r="270" spans="1:1024" x14ac:dyDescent="0.2">
      <c r="B270" s="7"/>
      <c r="C270" s="5"/>
      <c r="D270" s="6"/>
      <c r="E270" s="5"/>
      <c r="F270" s="5"/>
      <c r="G270" s="5"/>
      <c r="H270" s="5"/>
      <c r="I270" s="5"/>
    </row>
    <row r="271" spans="1:1024" x14ac:dyDescent="0.2">
      <c r="B271" s="7"/>
      <c r="C271" s="5"/>
      <c r="D271" s="6"/>
      <c r="E271" s="5"/>
      <c r="F271" s="5"/>
      <c r="G271" s="5"/>
      <c r="H271" s="5"/>
      <c r="I271" s="5"/>
    </row>
    <row r="272" spans="1:1024" x14ac:dyDescent="0.2">
      <c r="B272" s="7"/>
      <c r="C272" s="5"/>
      <c r="D272" s="6"/>
      <c r="E272" s="5"/>
      <c r="F272" s="5"/>
      <c r="G272" s="5"/>
      <c r="H272" s="5"/>
      <c r="I272" s="5"/>
    </row>
    <row r="273" spans="2:9" x14ac:dyDescent="0.2">
      <c r="B273" s="7"/>
      <c r="C273" s="5"/>
      <c r="D273" s="6"/>
      <c r="E273" s="5"/>
      <c r="F273" s="5"/>
      <c r="G273" s="5"/>
      <c r="H273" s="5"/>
      <c r="I273" s="5"/>
    </row>
    <row r="274" spans="2:9" x14ac:dyDescent="0.2">
      <c r="B274" s="7"/>
      <c r="C274" s="5"/>
      <c r="D274" s="6"/>
      <c r="E274" s="5"/>
      <c r="F274" s="5"/>
      <c r="G274" s="5"/>
      <c r="H274" s="5"/>
      <c r="I274" s="5"/>
    </row>
    <row r="275" spans="2:9" x14ac:dyDescent="0.2">
      <c r="B275" s="7"/>
      <c r="C275" s="5"/>
      <c r="D275" s="6"/>
      <c r="E275" s="5"/>
      <c r="F275" s="5"/>
      <c r="G275" s="5"/>
      <c r="H275" s="5"/>
      <c r="I275" s="5"/>
    </row>
    <row r="276" spans="2:9" x14ac:dyDescent="0.2">
      <c r="B276" s="7"/>
      <c r="C276" s="5"/>
      <c r="D276" s="6"/>
      <c r="E276" s="5"/>
      <c r="F276" s="5"/>
      <c r="G276" s="5"/>
      <c r="H276" s="5"/>
      <c r="I276" s="5"/>
    </row>
    <row r="277" spans="2:9" x14ac:dyDescent="0.2">
      <c r="B277" s="7"/>
      <c r="C277" s="5"/>
      <c r="D277" s="6"/>
      <c r="E277" s="5"/>
      <c r="F277" s="5"/>
      <c r="G277" s="5"/>
      <c r="H277" s="5"/>
      <c r="I277" s="5"/>
    </row>
    <row r="278" spans="2:9" x14ac:dyDescent="0.2">
      <c r="B278" s="7"/>
      <c r="C278" s="5"/>
      <c r="D278" s="6"/>
      <c r="E278" s="5"/>
      <c r="F278" s="5"/>
      <c r="G278" s="5"/>
      <c r="H278" s="5"/>
      <c r="I278" s="5"/>
    </row>
    <row r="279" spans="2:9" x14ac:dyDescent="0.2">
      <c r="B279" s="7"/>
      <c r="C279" s="5"/>
      <c r="D279" s="6"/>
      <c r="E279" s="5"/>
      <c r="F279" s="5"/>
      <c r="G279" s="5"/>
      <c r="H279" s="5"/>
      <c r="I279" s="5"/>
    </row>
    <row r="280" spans="2:9" x14ac:dyDescent="0.2">
      <c r="B280" s="7"/>
      <c r="C280" s="5"/>
      <c r="D280" s="6"/>
      <c r="E280" s="5"/>
      <c r="F280" s="5"/>
      <c r="G280" s="5"/>
      <c r="H280" s="5"/>
      <c r="I280" s="5"/>
    </row>
    <row r="281" spans="2:9" x14ac:dyDescent="0.2">
      <c r="B281" s="7"/>
      <c r="C281" s="5"/>
      <c r="D281" s="6"/>
      <c r="E281" s="5"/>
      <c r="F281" s="5"/>
      <c r="G281" s="5"/>
      <c r="H281" s="5"/>
      <c r="I281" s="5"/>
    </row>
    <row r="282" spans="2:9" x14ac:dyDescent="0.2">
      <c r="B282" s="7"/>
      <c r="C282" s="5"/>
      <c r="D282" s="6"/>
      <c r="E282" s="5"/>
      <c r="F282" s="5"/>
      <c r="G282" s="5"/>
      <c r="H282" s="5"/>
      <c r="I282" s="5"/>
    </row>
    <row r="283" spans="2:9" x14ac:dyDescent="0.2">
      <c r="B283" s="7"/>
      <c r="C283" s="5"/>
      <c r="D283" s="6"/>
      <c r="E283" s="5"/>
      <c r="F283" s="5"/>
      <c r="G283" s="5"/>
      <c r="H283" s="5"/>
      <c r="I283" s="5"/>
    </row>
    <row r="284" spans="2:9" x14ac:dyDescent="0.2">
      <c r="B284" s="7"/>
      <c r="C284" s="5"/>
      <c r="D284" s="6"/>
      <c r="E284" s="5"/>
      <c r="F284" s="5"/>
      <c r="G284" s="5"/>
      <c r="H284" s="5"/>
      <c r="I284" s="5"/>
    </row>
    <row r="285" spans="2:9" x14ac:dyDescent="0.2">
      <c r="B285" s="7"/>
      <c r="C285" s="5"/>
      <c r="D285" s="6"/>
      <c r="E285" s="5"/>
      <c r="F285" s="5"/>
      <c r="G285" s="5"/>
      <c r="H285" s="5"/>
      <c r="I285" s="5"/>
    </row>
    <row r="286" spans="2:9" x14ac:dyDescent="0.2">
      <c r="B286" s="7"/>
      <c r="C286" s="5"/>
      <c r="D286" s="6"/>
      <c r="E286" s="5"/>
      <c r="F286" s="5"/>
      <c r="G286" s="5"/>
      <c r="H286" s="5"/>
      <c r="I286" s="5"/>
    </row>
    <row r="287" spans="2:9" x14ac:dyDescent="0.2">
      <c r="B287" s="12"/>
    </row>
    <row r="288" spans="2:9" x14ac:dyDescent="0.2">
      <c r="B288" s="12"/>
    </row>
    <row r="289" spans="2:4" x14ac:dyDescent="0.2">
      <c r="B289" s="12"/>
    </row>
    <row r="290" spans="2:4" x14ac:dyDescent="0.2">
      <c r="B290" s="12"/>
    </row>
    <row r="291" spans="2:4" x14ac:dyDescent="0.2">
      <c r="B291" s="12"/>
    </row>
    <row r="292" spans="2:4" x14ac:dyDescent="0.2">
      <c r="B292" s="12"/>
    </row>
    <row r="293" spans="2:4" x14ac:dyDescent="0.2">
      <c r="B293" s="12"/>
    </row>
    <row r="294" spans="2:4" x14ac:dyDescent="0.2">
      <c r="B294" s="12"/>
    </row>
    <row r="295" spans="2:4" x14ac:dyDescent="0.2">
      <c r="B295" s="12"/>
    </row>
    <row r="296" spans="2:4" x14ac:dyDescent="0.2">
      <c r="B296" s="12"/>
    </row>
    <row r="297" spans="2:4" x14ac:dyDescent="0.2">
      <c r="B297" s="12"/>
    </row>
    <row r="298" spans="2:4" x14ac:dyDescent="0.2">
      <c r="B298" s="1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  <row r="327" spans="2:4" s="9" customFormat="1" x14ac:dyDescent="0.2">
      <c r="B327" s="12"/>
      <c r="D327" s="2"/>
    </row>
    <row r="328" spans="2:4" s="9" customFormat="1" x14ac:dyDescent="0.2">
      <c r="B328" s="12"/>
      <c r="D328" s="2"/>
    </row>
    <row r="329" spans="2:4" s="9" customFormat="1" x14ac:dyDescent="0.2">
      <c r="B329" s="12"/>
      <c r="D329" s="2"/>
    </row>
    <row r="330" spans="2:4" s="9" customFormat="1" x14ac:dyDescent="0.2">
      <c r="B330" s="12"/>
      <c r="D330" s="2"/>
    </row>
    <row r="331" spans="2:4" s="9" customFormat="1" x14ac:dyDescent="0.2">
      <c r="B331" s="12"/>
      <c r="D331" s="2"/>
    </row>
    <row r="332" spans="2:4" s="9" customFormat="1" x14ac:dyDescent="0.2">
      <c r="B332" s="12"/>
      <c r="D332" s="2"/>
    </row>
    <row r="333" spans="2:4" s="9" customFormat="1" x14ac:dyDescent="0.2">
      <c r="B333" s="12"/>
      <c r="D333" s="2"/>
    </row>
    <row r="334" spans="2:4" s="9" customFormat="1" x14ac:dyDescent="0.2">
      <c r="B334" s="12"/>
      <c r="D334" s="2"/>
    </row>
    <row r="335" spans="2:4" s="9" customFormat="1" x14ac:dyDescent="0.2">
      <c r="B335" s="12"/>
      <c r="D335" s="2"/>
    </row>
    <row r="336" spans="2:4" s="9" customFormat="1" x14ac:dyDescent="0.2">
      <c r="B336" s="12"/>
      <c r="D336" s="2"/>
    </row>
    <row r="337" spans="2:4" s="9" customFormat="1" x14ac:dyDescent="0.2">
      <c r="B337" s="12"/>
      <c r="D337" s="2"/>
    </row>
    <row r="338" spans="2:4" s="9" customFormat="1" x14ac:dyDescent="0.2">
      <c r="B338" s="12"/>
      <c r="D338" s="2"/>
    </row>
    <row r="339" spans="2:4" s="9" customFormat="1" x14ac:dyDescent="0.2">
      <c r="B339" s="12"/>
      <c r="D339" s="2"/>
    </row>
    <row r="340" spans="2:4" s="9" customFormat="1" x14ac:dyDescent="0.2">
      <c r="B340" s="12"/>
      <c r="D340" s="2"/>
    </row>
    <row r="341" spans="2:4" s="9" customFormat="1" x14ac:dyDescent="0.2">
      <c r="B341" s="12"/>
      <c r="D341" s="2"/>
    </row>
    <row r="342" spans="2:4" s="9" customFormat="1" x14ac:dyDescent="0.2">
      <c r="B342" s="12"/>
      <c r="D342" s="2"/>
    </row>
    <row r="343" spans="2:4" s="9" customFormat="1" x14ac:dyDescent="0.2">
      <c r="B343" s="12"/>
      <c r="D343" s="2"/>
    </row>
    <row r="344" spans="2:4" s="9" customFormat="1" x14ac:dyDescent="0.2">
      <c r="B344" s="12"/>
      <c r="D344" s="2"/>
    </row>
    <row r="345" spans="2:4" s="9" customFormat="1" x14ac:dyDescent="0.2">
      <c r="B345" s="12"/>
      <c r="D345" s="2"/>
    </row>
    <row r="346" spans="2:4" s="9" customFormat="1" x14ac:dyDescent="0.2">
      <c r="B346" s="12"/>
      <c r="D346" s="2"/>
    </row>
    <row r="347" spans="2:4" s="9" customFormat="1" x14ac:dyDescent="0.2">
      <c r="B347" s="12"/>
      <c r="D347" s="2"/>
    </row>
    <row r="348" spans="2:4" s="9" customFormat="1" x14ac:dyDescent="0.2">
      <c r="B348" s="12"/>
      <c r="D348" s="2"/>
    </row>
    <row r="349" spans="2:4" s="9" customFormat="1" x14ac:dyDescent="0.2">
      <c r="B349" s="12"/>
      <c r="D349" s="2"/>
    </row>
    <row r="350" spans="2:4" s="9" customFormat="1" x14ac:dyDescent="0.2">
      <c r="B350" s="12"/>
      <c r="D350" s="2"/>
    </row>
    <row r="351" spans="2:4" s="9" customFormat="1" x14ac:dyDescent="0.2">
      <c r="B351" s="12"/>
      <c r="D351" s="2"/>
    </row>
    <row r="352" spans="2:4" s="9" customFormat="1" x14ac:dyDescent="0.2">
      <c r="B352" s="12"/>
      <c r="D352" s="2"/>
    </row>
    <row r="353" spans="2:4" s="9" customFormat="1" x14ac:dyDescent="0.2">
      <c r="B353" s="12"/>
      <c r="D353" s="2"/>
    </row>
    <row r="354" spans="2:4" s="9" customFormat="1" x14ac:dyDescent="0.2">
      <c r="B354" s="12"/>
      <c r="D354" s="2"/>
    </row>
    <row r="355" spans="2:4" s="9" customFormat="1" x14ac:dyDescent="0.2">
      <c r="B355" s="12"/>
      <c r="D355" s="2"/>
    </row>
    <row r="356" spans="2:4" s="9" customFormat="1" x14ac:dyDescent="0.2">
      <c r="B356" s="12"/>
      <c r="D356" s="2"/>
    </row>
    <row r="357" spans="2:4" s="9" customFormat="1" x14ac:dyDescent="0.2">
      <c r="B357" s="12"/>
      <c r="D357" s="2"/>
    </row>
    <row r="358" spans="2:4" s="9" customFormat="1" x14ac:dyDescent="0.2">
      <c r="B358" s="12"/>
      <c r="D358" s="2"/>
    </row>
    <row r="359" spans="2:4" s="9" customFormat="1" x14ac:dyDescent="0.2">
      <c r="B359" s="12"/>
      <c r="D359" s="2"/>
    </row>
    <row r="360" spans="2:4" s="9" customFormat="1" x14ac:dyDescent="0.2">
      <c r="B360" s="12"/>
      <c r="D360" s="2"/>
    </row>
    <row r="361" spans="2:4" s="9" customFormat="1" x14ac:dyDescent="0.2">
      <c r="B361" s="12"/>
      <c r="D361" s="2"/>
    </row>
    <row r="362" spans="2:4" s="9" customFormat="1" x14ac:dyDescent="0.2">
      <c r="B362" s="12"/>
      <c r="D362" s="2"/>
    </row>
    <row r="363" spans="2:4" s="9" customFormat="1" x14ac:dyDescent="0.2">
      <c r="B363" s="12"/>
      <c r="D363" s="2"/>
    </row>
    <row r="364" spans="2:4" s="9" customFormat="1" x14ac:dyDescent="0.2">
      <c r="B364" s="12"/>
      <c r="D364" s="2"/>
    </row>
    <row r="365" spans="2:4" s="9" customFormat="1" x14ac:dyDescent="0.2">
      <c r="B365" s="12"/>
      <c r="D365" s="2"/>
    </row>
    <row r="366" spans="2:4" s="9" customFormat="1" x14ac:dyDescent="0.2">
      <c r="B366" s="12"/>
      <c r="D366" s="2"/>
    </row>
    <row r="367" spans="2:4" s="9" customFormat="1" x14ac:dyDescent="0.2">
      <c r="B367" s="12"/>
      <c r="D367" s="2"/>
    </row>
    <row r="368" spans="2:4" s="9" customFormat="1" x14ac:dyDescent="0.2">
      <c r="B368" s="12"/>
      <c r="D368" s="2"/>
    </row>
    <row r="369" spans="2:4" s="9" customFormat="1" x14ac:dyDescent="0.2">
      <c r="B369" s="12"/>
      <c r="D369" s="2"/>
    </row>
    <row r="370" spans="2:4" s="9" customFormat="1" x14ac:dyDescent="0.2">
      <c r="B370" s="12"/>
      <c r="D370" s="2"/>
    </row>
    <row r="371" spans="2:4" s="9" customFormat="1" x14ac:dyDescent="0.2">
      <c r="B371" s="12"/>
      <c r="D371" s="2"/>
    </row>
    <row r="372" spans="2:4" s="9" customFormat="1" x14ac:dyDescent="0.2">
      <c r="B372" s="12"/>
      <c r="D372" s="2"/>
    </row>
    <row r="373" spans="2:4" s="9" customFormat="1" x14ac:dyDescent="0.2">
      <c r="B373" s="12"/>
      <c r="D373" s="2"/>
    </row>
    <row r="374" spans="2:4" s="9" customFormat="1" x14ac:dyDescent="0.2">
      <c r="B374" s="12"/>
      <c r="D374" s="2"/>
    </row>
    <row r="375" spans="2:4" s="9" customFormat="1" x14ac:dyDescent="0.2">
      <c r="B375" s="12"/>
      <c r="D375" s="2"/>
    </row>
    <row r="376" spans="2:4" s="9" customFormat="1" x14ac:dyDescent="0.2">
      <c r="B376" s="12"/>
      <c r="D376" s="2"/>
    </row>
    <row r="377" spans="2:4" s="9" customFormat="1" x14ac:dyDescent="0.2">
      <c r="B377" s="12"/>
      <c r="D377" s="2"/>
    </row>
    <row r="378" spans="2:4" s="9" customFormat="1" x14ac:dyDescent="0.2">
      <c r="B378" s="12"/>
      <c r="D378" s="2"/>
    </row>
    <row r="379" spans="2:4" s="9" customFormat="1" x14ac:dyDescent="0.2">
      <c r="B379" s="12"/>
      <c r="D379" s="2"/>
    </row>
    <row r="380" spans="2:4" s="9" customFormat="1" x14ac:dyDescent="0.2">
      <c r="B380" s="12"/>
      <c r="D380" s="2"/>
    </row>
    <row r="381" spans="2:4" s="9" customFormat="1" x14ac:dyDescent="0.2">
      <c r="B381" s="12"/>
      <c r="D381" s="2"/>
    </row>
    <row r="382" spans="2:4" s="9" customFormat="1" x14ac:dyDescent="0.2">
      <c r="B382" s="12"/>
      <c r="D382" s="2"/>
    </row>
    <row r="383" spans="2:4" s="9" customFormat="1" x14ac:dyDescent="0.2">
      <c r="B383" s="12"/>
      <c r="D383" s="2"/>
    </row>
    <row r="384" spans="2:4" s="9" customFormat="1" x14ac:dyDescent="0.2">
      <c r="B384" s="12"/>
      <c r="D384" s="2"/>
    </row>
    <row r="385" spans="2:4" s="9" customFormat="1" x14ac:dyDescent="0.2">
      <c r="B385" s="12"/>
      <c r="D385" s="2"/>
    </row>
    <row r="386" spans="2:4" s="9" customFormat="1" x14ac:dyDescent="0.2">
      <c r="B386" s="12"/>
      <c r="D386" s="2"/>
    </row>
    <row r="387" spans="2:4" s="9" customFormat="1" x14ac:dyDescent="0.2">
      <c r="B387" s="12"/>
      <c r="D387" s="2"/>
    </row>
    <row r="388" spans="2:4" s="9" customFormat="1" x14ac:dyDescent="0.2">
      <c r="B388" s="12"/>
      <c r="D388" s="2"/>
    </row>
    <row r="389" spans="2:4" s="9" customFormat="1" x14ac:dyDescent="0.2">
      <c r="B389" s="12"/>
      <c r="D389" s="2"/>
    </row>
    <row r="390" spans="2:4" s="9" customFormat="1" x14ac:dyDescent="0.2">
      <c r="B390" s="12"/>
      <c r="D390" s="2"/>
    </row>
    <row r="391" spans="2:4" s="9" customFormat="1" x14ac:dyDescent="0.2">
      <c r="B391" s="12"/>
      <c r="D391" s="2"/>
    </row>
    <row r="392" spans="2:4" s="9" customFormat="1" x14ac:dyDescent="0.2">
      <c r="B392" s="12"/>
      <c r="D392" s="2"/>
    </row>
    <row r="393" spans="2:4" s="9" customFormat="1" x14ac:dyDescent="0.2">
      <c r="B393" s="12"/>
      <c r="D393" s="2"/>
    </row>
    <row r="394" spans="2:4" s="9" customFormat="1" x14ac:dyDescent="0.2">
      <c r="B394" s="12"/>
      <c r="D394" s="2"/>
    </row>
    <row r="395" spans="2:4" s="9" customFormat="1" x14ac:dyDescent="0.2">
      <c r="B395" s="12"/>
      <c r="D395" s="2"/>
    </row>
    <row r="396" spans="2:4" s="9" customFormat="1" x14ac:dyDescent="0.2">
      <c r="B396" s="12"/>
      <c r="D396" s="2"/>
    </row>
    <row r="397" spans="2:4" s="9" customFormat="1" x14ac:dyDescent="0.2">
      <c r="B397" s="12"/>
      <c r="D397" s="2"/>
    </row>
    <row r="398" spans="2:4" s="9" customFormat="1" x14ac:dyDescent="0.2">
      <c r="B398" s="12"/>
      <c r="D398" s="2"/>
    </row>
    <row r="399" spans="2:4" s="9" customFormat="1" x14ac:dyDescent="0.2">
      <c r="B399" s="12"/>
      <c r="D399" s="2"/>
    </row>
    <row r="400" spans="2:4" s="9" customFormat="1" x14ac:dyDescent="0.2">
      <c r="B400" s="12"/>
      <c r="D400" s="2"/>
    </row>
    <row r="401" spans="2:4" s="9" customFormat="1" x14ac:dyDescent="0.2">
      <c r="B401" s="12"/>
      <c r="D401" s="2"/>
    </row>
    <row r="402" spans="2:4" s="9" customFormat="1" x14ac:dyDescent="0.2">
      <c r="B402" s="12"/>
      <c r="D402" s="2"/>
    </row>
    <row r="403" spans="2:4" s="9" customFormat="1" x14ac:dyDescent="0.2">
      <c r="B403" s="12"/>
      <c r="D403" s="2"/>
    </row>
    <row r="404" spans="2:4" s="9" customFormat="1" x14ac:dyDescent="0.2">
      <c r="B404" s="12"/>
      <c r="D404" s="2"/>
    </row>
    <row r="405" spans="2:4" s="9" customFormat="1" x14ac:dyDescent="0.2">
      <c r="B405" s="12"/>
      <c r="D405" s="2"/>
    </row>
    <row r="406" spans="2:4" s="9" customFormat="1" x14ac:dyDescent="0.2">
      <c r="B406" s="12"/>
      <c r="D406" s="2"/>
    </row>
    <row r="407" spans="2:4" s="9" customFormat="1" x14ac:dyDescent="0.2">
      <c r="B407" s="12"/>
      <c r="D407" s="2"/>
    </row>
    <row r="408" spans="2:4" s="9" customFormat="1" x14ac:dyDescent="0.2">
      <c r="B408" s="12"/>
      <c r="D408" s="2"/>
    </row>
    <row r="409" spans="2:4" s="9" customFormat="1" x14ac:dyDescent="0.2">
      <c r="B409" s="12"/>
      <c r="D409" s="2"/>
    </row>
    <row r="410" spans="2:4" s="9" customFormat="1" x14ac:dyDescent="0.2">
      <c r="B410" s="12"/>
      <c r="D410" s="2"/>
    </row>
    <row r="411" spans="2:4" s="9" customFormat="1" x14ac:dyDescent="0.2">
      <c r="B411" s="12"/>
      <c r="D411" s="2"/>
    </row>
    <row r="412" spans="2:4" s="9" customFormat="1" x14ac:dyDescent="0.2">
      <c r="B412" s="12"/>
      <c r="D412" s="2"/>
    </row>
    <row r="413" spans="2:4" s="9" customFormat="1" x14ac:dyDescent="0.2">
      <c r="B413" s="12"/>
      <c r="D413" s="2"/>
    </row>
    <row r="414" spans="2:4" s="9" customFormat="1" x14ac:dyDescent="0.2">
      <c r="B414" s="12"/>
      <c r="D414" s="2"/>
    </row>
    <row r="415" spans="2:4" s="9" customFormat="1" x14ac:dyDescent="0.2">
      <c r="B415" s="12"/>
      <c r="D415" s="2"/>
    </row>
    <row r="416" spans="2:4" s="9" customFormat="1" x14ac:dyDescent="0.2">
      <c r="B416" s="12"/>
      <c r="D416" s="2"/>
    </row>
    <row r="417" spans="2:4" s="9" customFormat="1" x14ac:dyDescent="0.2">
      <c r="B417" s="12"/>
      <c r="D417" s="2"/>
    </row>
    <row r="418" spans="2:4" s="9" customFormat="1" x14ac:dyDescent="0.2">
      <c r="B418" s="12"/>
      <c r="D418" s="2"/>
    </row>
    <row r="419" spans="2:4" s="9" customFormat="1" x14ac:dyDescent="0.2">
      <c r="B419" s="12"/>
      <c r="D419" s="2"/>
    </row>
    <row r="420" spans="2:4" s="9" customFormat="1" x14ac:dyDescent="0.2">
      <c r="B420" s="12"/>
      <c r="D420" s="2"/>
    </row>
    <row r="421" spans="2:4" s="9" customFormat="1" x14ac:dyDescent="0.2">
      <c r="B421" s="12"/>
      <c r="D421" s="2"/>
    </row>
    <row r="422" spans="2:4" s="9" customFormat="1" x14ac:dyDescent="0.2">
      <c r="B422" s="12"/>
      <c r="D422" s="2"/>
    </row>
    <row r="423" spans="2:4" s="9" customFormat="1" x14ac:dyDescent="0.2">
      <c r="B423" s="12"/>
      <c r="D423" s="2"/>
    </row>
    <row r="424" spans="2:4" s="9" customFormat="1" x14ac:dyDescent="0.2">
      <c r="B424" s="12"/>
      <c r="D424" s="2"/>
    </row>
    <row r="425" spans="2:4" s="9" customFormat="1" x14ac:dyDescent="0.2">
      <c r="B425" s="12"/>
      <c r="D425" s="2"/>
    </row>
    <row r="426" spans="2:4" s="9" customFormat="1" x14ac:dyDescent="0.2">
      <c r="B426" s="12"/>
      <c r="D426" s="2"/>
    </row>
    <row r="427" spans="2:4" s="9" customFormat="1" x14ac:dyDescent="0.2">
      <c r="B427" s="12"/>
      <c r="D427" s="2"/>
    </row>
    <row r="428" spans="2:4" s="9" customFormat="1" x14ac:dyDescent="0.2">
      <c r="B428" s="12"/>
      <c r="D428" s="2"/>
    </row>
    <row r="429" spans="2:4" s="9" customFormat="1" x14ac:dyDescent="0.2">
      <c r="B429" s="12"/>
      <c r="D429" s="2"/>
    </row>
    <row r="430" spans="2:4" s="9" customFormat="1" x14ac:dyDescent="0.2">
      <c r="B430" s="12"/>
      <c r="D430" s="2"/>
    </row>
    <row r="431" spans="2:4" s="9" customFormat="1" x14ac:dyDescent="0.2">
      <c r="B431" s="12"/>
      <c r="D431" s="2"/>
    </row>
    <row r="432" spans="2:4" s="9" customFormat="1" x14ac:dyDescent="0.2">
      <c r="B432" s="12"/>
      <c r="D432" s="2"/>
    </row>
    <row r="433" spans="2:4" s="9" customFormat="1" x14ac:dyDescent="0.2">
      <c r="B433" s="12"/>
      <c r="D433" s="2"/>
    </row>
    <row r="434" spans="2:4" s="9" customFormat="1" x14ac:dyDescent="0.2">
      <c r="B434" s="12"/>
      <c r="D434" s="2"/>
    </row>
    <row r="435" spans="2:4" s="9" customFormat="1" x14ac:dyDescent="0.2">
      <c r="B435" s="12"/>
      <c r="D435" s="2"/>
    </row>
    <row r="436" spans="2:4" s="9" customFormat="1" x14ac:dyDescent="0.2">
      <c r="B436" s="12"/>
      <c r="D436" s="2"/>
    </row>
    <row r="437" spans="2:4" s="9" customFormat="1" x14ac:dyDescent="0.2">
      <c r="B437" s="12"/>
      <c r="D437" s="2"/>
    </row>
    <row r="438" spans="2:4" s="9" customFormat="1" x14ac:dyDescent="0.2">
      <c r="B438" s="12"/>
      <c r="D438" s="2"/>
    </row>
    <row r="439" spans="2:4" s="9" customFormat="1" x14ac:dyDescent="0.2">
      <c r="B439" s="12"/>
      <c r="D439" s="2"/>
    </row>
    <row r="440" spans="2:4" s="9" customFormat="1" x14ac:dyDescent="0.2">
      <c r="B440" s="12"/>
      <c r="D440" s="2"/>
    </row>
    <row r="441" spans="2:4" s="9" customFormat="1" x14ac:dyDescent="0.2">
      <c r="B441" s="12"/>
      <c r="D441" s="2"/>
    </row>
    <row r="442" spans="2:4" s="9" customFormat="1" x14ac:dyDescent="0.2">
      <c r="B442" s="12"/>
      <c r="D442" s="2"/>
    </row>
    <row r="443" spans="2:4" s="9" customFormat="1" x14ac:dyDescent="0.2">
      <c r="B443" s="12"/>
      <c r="D443" s="2"/>
    </row>
    <row r="444" spans="2:4" s="9" customFormat="1" x14ac:dyDescent="0.2">
      <c r="B444" s="12"/>
      <c r="D444" s="2"/>
    </row>
    <row r="445" spans="2:4" s="9" customFormat="1" x14ac:dyDescent="0.2">
      <c r="B445" s="12"/>
      <c r="D445" s="2"/>
    </row>
    <row r="446" spans="2:4" s="9" customFormat="1" x14ac:dyDescent="0.2">
      <c r="B446" s="12"/>
      <c r="D446" s="2"/>
    </row>
    <row r="447" spans="2:4" s="9" customFormat="1" x14ac:dyDescent="0.2">
      <c r="B447" s="12"/>
      <c r="D447" s="2"/>
    </row>
    <row r="448" spans="2:4" s="9" customFormat="1" x14ac:dyDescent="0.2">
      <c r="B448" s="12"/>
      <c r="D448" s="2"/>
    </row>
    <row r="449" spans="2:4" s="9" customFormat="1" x14ac:dyDescent="0.2">
      <c r="B449" s="12"/>
      <c r="D449" s="2"/>
    </row>
    <row r="450" spans="2:4" s="9" customFormat="1" x14ac:dyDescent="0.2">
      <c r="B450" s="12"/>
      <c r="D450" s="2"/>
    </row>
    <row r="451" spans="2:4" s="9" customFormat="1" x14ac:dyDescent="0.2">
      <c r="B451" s="12"/>
      <c r="D451" s="2"/>
    </row>
    <row r="452" spans="2:4" s="9" customFormat="1" x14ac:dyDescent="0.2">
      <c r="B452" s="12"/>
      <c r="D452" s="2"/>
    </row>
    <row r="453" spans="2:4" s="9" customFormat="1" x14ac:dyDescent="0.2">
      <c r="B453" s="12"/>
      <c r="D453" s="2"/>
    </row>
    <row r="454" spans="2:4" s="9" customFormat="1" x14ac:dyDescent="0.2">
      <c r="B454" s="12"/>
      <c r="D454" s="2"/>
    </row>
    <row r="455" spans="2:4" s="9" customFormat="1" x14ac:dyDescent="0.2">
      <c r="B455" s="12"/>
      <c r="D455" s="2"/>
    </row>
    <row r="456" spans="2:4" s="9" customFormat="1" x14ac:dyDescent="0.2">
      <c r="B456" s="12"/>
      <c r="D456" s="2"/>
    </row>
    <row r="457" spans="2:4" s="9" customFormat="1" x14ac:dyDescent="0.2">
      <c r="B457" s="12"/>
      <c r="D457" s="2"/>
    </row>
    <row r="458" spans="2:4" s="9" customFormat="1" x14ac:dyDescent="0.2">
      <c r="B458" s="12"/>
      <c r="D458" s="2"/>
    </row>
    <row r="459" spans="2:4" s="9" customFormat="1" x14ac:dyDescent="0.2">
      <c r="B459" s="12"/>
      <c r="D459" s="2"/>
    </row>
    <row r="460" spans="2:4" s="9" customFormat="1" x14ac:dyDescent="0.2">
      <c r="B460" s="12"/>
      <c r="D460" s="2"/>
    </row>
    <row r="461" spans="2:4" s="9" customFormat="1" x14ac:dyDescent="0.2">
      <c r="B461" s="12"/>
      <c r="D461" s="2"/>
    </row>
    <row r="462" spans="2:4" s="9" customFormat="1" x14ac:dyDescent="0.2">
      <c r="B462" s="12"/>
      <c r="D462" s="2"/>
    </row>
    <row r="463" spans="2:4" s="9" customFormat="1" x14ac:dyDescent="0.2">
      <c r="B463" s="12"/>
      <c r="D463" s="2"/>
    </row>
    <row r="464" spans="2:4" s="9" customFormat="1" x14ac:dyDescent="0.2">
      <c r="B464" s="12"/>
      <c r="D464" s="2"/>
    </row>
    <row r="465" spans="2:4" s="9" customFormat="1" x14ac:dyDescent="0.2">
      <c r="B465" s="12"/>
      <c r="D465" s="2"/>
    </row>
    <row r="466" spans="2:4" s="9" customFormat="1" x14ac:dyDescent="0.2">
      <c r="B466" s="12"/>
      <c r="D466" s="2"/>
    </row>
    <row r="467" spans="2:4" s="9" customFormat="1" x14ac:dyDescent="0.2">
      <c r="B467" s="12"/>
      <c r="D467" s="2"/>
    </row>
    <row r="468" spans="2:4" s="9" customFormat="1" x14ac:dyDescent="0.2">
      <c r="B468" s="12"/>
      <c r="D468" s="2"/>
    </row>
    <row r="469" spans="2:4" s="9" customFormat="1" x14ac:dyDescent="0.2">
      <c r="B469" s="12"/>
      <c r="D469" s="2"/>
    </row>
    <row r="470" spans="2:4" s="9" customFormat="1" x14ac:dyDescent="0.2">
      <c r="B470" s="12"/>
      <c r="D470" s="2"/>
    </row>
    <row r="471" spans="2:4" s="9" customFormat="1" x14ac:dyDescent="0.2">
      <c r="B471" s="12"/>
      <c r="D471" s="2"/>
    </row>
    <row r="472" spans="2:4" s="9" customFormat="1" x14ac:dyDescent="0.2">
      <c r="B472" s="12"/>
      <c r="D472" s="2"/>
    </row>
    <row r="473" spans="2:4" s="9" customFormat="1" x14ac:dyDescent="0.2">
      <c r="B473" s="12"/>
      <c r="D473" s="2"/>
    </row>
  </sheetData>
  <mergeCells count="75">
    <mergeCell ref="A148:A149"/>
    <mergeCell ref="B154:B155"/>
    <mergeCell ref="B175:B176"/>
    <mergeCell ref="B177:B178"/>
    <mergeCell ref="B207:B208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A201:A202"/>
    <mergeCell ref="B179:B180"/>
    <mergeCell ref="B134:B135"/>
    <mergeCell ref="B136:B137"/>
    <mergeCell ref="B138:B139"/>
    <mergeCell ref="B140:B141"/>
    <mergeCell ref="B142:B143"/>
    <mergeCell ref="B144:B145"/>
    <mergeCell ref="B146:B147"/>
    <mergeCell ref="B79:B80"/>
    <mergeCell ref="B81:B82"/>
    <mergeCell ref="B83:B84"/>
    <mergeCell ref="B132:B133"/>
    <mergeCell ref="B87:B88"/>
    <mergeCell ref="B89:B90"/>
    <mergeCell ref="B91:B92"/>
    <mergeCell ref="B93:B94"/>
    <mergeCell ref="B122:B123"/>
    <mergeCell ref="B124:B125"/>
    <mergeCell ref="B126:B127"/>
    <mergeCell ref="B128:B129"/>
    <mergeCell ref="B130:B131"/>
    <mergeCell ref="B101:B102"/>
    <mergeCell ref="A95:A96"/>
    <mergeCell ref="B73:B74"/>
    <mergeCell ref="B28:B29"/>
    <mergeCell ref="B30:B31"/>
    <mergeCell ref="B32:B33"/>
    <mergeCell ref="B34:B35"/>
    <mergeCell ref="B36:B37"/>
    <mergeCell ref="B38:B39"/>
    <mergeCell ref="B40:B41"/>
    <mergeCell ref="B85:B86"/>
    <mergeCell ref="A42:A43"/>
    <mergeCell ref="B48:B49"/>
    <mergeCell ref="B69:B70"/>
    <mergeCell ref="B71:B72"/>
    <mergeCell ref="B75:B76"/>
    <mergeCell ref="B77:B78"/>
    <mergeCell ref="B26:B27"/>
    <mergeCell ref="B16:B17"/>
    <mergeCell ref="B18:B19"/>
    <mergeCell ref="B20:B21"/>
    <mergeCell ref="B22:B23"/>
    <mergeCell ref="B24:B25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A254:A255"/>
    <mergeCell ref="B260:B261"/>
  </mergeCells>
  <phoneticPr fontId="18"/>
  <pageMargins left="0.25" right="0.25" top="0.75" bottom="0.75" header="0.3" footer="0.3"/>
  <pageSetup paperSize="9" scale="44" fitToHeight="0" orientation="portrait" horizontalDpi="300" verticalDpi="300" r:id="rId1"/>
  <rowBreaks count="4" manualBreakCount="4">
    <brk id="54" max="19" man="1"/>
    <brk id="107" max="19" man="1"/>
    <brk id="160" max="19" man="1"/>
    <brk id="213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5"/>
  <sheetViews>
    <sheetView workbookViewId="0"/>
  </sheetViews>
  <sheetFormatPr defaultRowHeight="13.5" x14ac:dyDescent="0.15"/>
  <cols>
    <col min="2" max="2" width="20.25" customWidth="1"/>
  </cols>
  <sheetData>
    <row r="1" spans="1:1024" ht="17.25" x14ac:dyDescent="0.2">
      <c r="A1" s="122" t="s">
        <v>227</v>
      </c>
    </row>
    <row r="2" spans="1:1024" ht="23.1" customHeight="1" x14ac:dyDescent="0.15"/>
    <row r="3" spans="1:1024" ht="14.25" thickBot="1" x14ac:dyDescent="0.2">
      <c r="A3" s="104" t="s">
        <v>228</v>
      </c>
      <c r="S3" s="123"/>
      <c r="T3" s="105" t="s">
        <v>193</v>
      </c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  <c r="IW3" s="102"/>
      <c r="IX3" s="102"/>
      <c r="IY3" s="102"/>
      <c r="IZ3" s="102"/>
      <c r="JA3" s="102"/>
      <c r="JB3" s="102"/>
      <c r="JC3" s="102"/>
      <c r="JD3" s="102"/>
      <c r="JE3" s="102"/>
      <c r="JF3" s="102"/>
      <c r="JG3" s="102"/>
      <c r="JH3" s="102"/>
      <c r="JI3" s="102"/>
      <c r="JJ3" s="102"/>
      <c r="JK3" s="102"/>
      <c r="JL3" s="102"/>
      <c r="JM3" s="102"/>
      <c r="JN3" s="102"/>
      <c r="JO3" s="102"/>
      <c r="JP3" s="102"/>
      <c r="JQ3" s="102"/>
      <c r="JR3" s="102"/>
      <c r="JS3" s="102"/>
      <c r="JT3" s="102"/>
      <c r="JU3" s="102"/>
      <c r="JV3" s="102"/>
      <c r="JW3" s="102"/>
      <c r="JX3" s="102"/>
      <c r="JY3" s="102"/>
      <c r="JZ3" s="102"/>
      <c r="KA3" s="102"/>
      <c r="KB3" s="102"/>
      <c r="KC3" s="102"/>
      <c r="KD3" s="102"/>
      <c r="KE3" s="102"/>
      <c r="KF3" s="102"/>
      <c r="KG3" s="102"/>
      <c r="KH3" s="102"/>
      <c r="KI3" s="102"/>
      <c r="KJ3" s="102"/>
      <c r="KK3" s="102"/>
      <c r="KL3" s="102"/>
      <c r="KM3" s="102"/>
      <c r="KN3" s="102"/>
      <c r="KO3" s="102"/>
      <c r="KP3" s="102"/>
      <c r="KQ3" s="102"/>
      <c r="KR3" s="102"/>
      <c r="KS3" s="102"/>
      <c r="KT3" s="102"/>
      <c r="KU3" s="102"/>
      <c r="KV3" s="102"/>
      <c r="KW3" s="102"/>
      <c r="KX3" s="102"/>
      <c r="KY3" s="102"/>
      <c r="KZ3" s="102"/>
      <c r="LA3" s="102"/>
      <c r="LB3" s="102"/>
      <c r="LC3" s="102"/>
      <c r="LD3" s="102"/>
      <c r="LE3" s="102"/>
      <c r="LF3" s="102"/>
      <c r="LG3" s="102"/>
      <c r="LH3" s="102"/>
      <c r="LI3" s="102"/>
      <c r="LJ3" s="102"/>
      <c r="LK3" s="102"/>
      <c r="LL3" s="102"/>
      <c r="LM3" s="102"/>
      <c r="LN3" s="102"/>
      <c r="LO3" s="102"/>
      <c r="LP3" s="102"/>
      <c r="LQ3" s="102"/>
      <c r="LR3" s="102"/>
      <c r="LS3" s="102"/>
      <c r="LT3" s="102"/>
      <c r="LU3" s="102"/>
      <c r="LV3" s="102"/>
      <c r="LW3" s="102"/>
      <c r="LX3" s="102"/>
      <c r="LY3" s="102"/>
      <c r="LZ3" s="102"/>
      <c r="MA3" s="102"/>
      <c r="MB3" s="102"/>
      <c r="MC3" s="102"/>
      <c r="MD3" s="102"/>
      <c r="ME3" s="102"/>
      <c r="MF3" s="102"/>
      <c r="MG3" s="102"/>
      <c r="MH3" s="102"/>
      <c r="MI3" s="102"/>
      <c r="MJ3" s="102"/>
      <c r="MK3" s="102"/>
      <c r="ML3" s="102"/>
      <c r="MM3" s="102"/>
      <c r="MN3" s="102"/>
      <c r="MO3" s="102"/>
      <c r="MP3" s="102"/>
      <c r="MQ3" s="102"/>
      <c r="MR3" s="102"/>
      <c r="MS3" s="102"/>
      <c r="MT3" s="102"/>
      <c r="MU3" s="102"/>
      <c r="MV3" s="102"/>
      <c r="MW3" s="102"/>
      <c r="MX3" s="102"/>
      <c r="MY3" s="102"/>
      <c r="MZ3" s="102"/>
      <c r="NA3" s="102"/>
      <c r="NB3" s="102"/>
      <c r="NC3" s="102"/>
      <c r="ND3" s="102"/>
      <c r="NE3" s="102"/>
      <c r="NF3" s="102"/>
      <c r="NG3" s="102"/>
      <c r="NH3" s="102"/>
      <c r="NI3" s="102"/>
      <c r="NJ3" s="102"/>
      <c r="NK3" s="102"/>
      <c r="NL3" s="102"/>
      <c r="NM3" s="102"/>
      <c r="NN3" s="102"/>
      <c r="NO3" s="102"/>
      <c r="NP3" s="102"/>
      <c r="NQ3" s="102"/>
      <c r="NR3" s="102"/>
      <c r="NS3" s="102"/>
      <c r="NT3" s="102"/>
      <c r="NU3" s="102"/>
      <c r="NV3" s="102"/>
      <c r="NW3" s="102"/>
      <c r="NX3" s="102"/>
      <c r="NY3" s="102"/>
      <c r="NZ3" s="102"/>
      <c r="OA3" s="102"/>
      <c r="OB3" s="102"/>
      <c r="OC3" s="102"/>
      <c r="OD3" s="102"/>
      <c r="OE3" s="102"/>
      <c r="OF3" s="102"/>
      <c r="OG3" s="102"/>
      <c r="OH3" s="102"/>
      <c r="OI3" s="102"/>
      <c r="OJ3" s="102"/>
      <c r="OK3" s="102"/>
      <c r="OL3" s="102"/>
      <c r="OM3" s="102"/>
      <c r="ON3" s="102"/>
      <c r="OO3" s="102"/>
      <c r="OP3" s="102"/>
      <c r="OQ3" s="102"/>
      <c r="OR3" s="102"/>
      <c r="OS3" s="102"/>
      <c r="OT3" s="102"/>
      <c r="OU3" s="102"/>
      <c r="OV3" s="102"/>
      <c r="OW3" s="102"/>
      <c r="OX3" s="102"/>
      <c r="OY3" s="102"/>
      <c r="OZ3" s="102"/>
      <c r="PA3" s="102"/>
      <c r="PB3" s="102"/>
      <c r="PC3" s="102"/>
      <c r="PD3" s="102"/>
      <c r="PE3" s="102"/>
      <c r="PF3" s="102"/>
      <c r="PG3" s="102"/>
      <c r="PH3" s="102"/>
      <c r="PI3" s="102"/>
      <c r="PJ3" s="102"/>
      <c r="PK3" s="102"/>
      <c r="PL3" s="102"/>
      <c r="PM3" s="102"/>
      <c r="PN3" s="102"/>
      <c r="PO3" s="102"/>
      <c r="PP3" s="102"/>
      <c r="PQ3" s="102"/>
      <c r="PR3" s="102"/>
      <c r="PS3" s="102"/>
      <c r="PT3" s="102"/>
      <c r="PU3" s="102"/>
      <c r="PV3" s="102"/>
      <c r="PW3" s="102"/>
      <c r="PX3" s="102"/>
      <c r="PY3" s="102"/>
      <c r="PZ3" s="102"/>
      <c r="QA3" s="102"/>
      <c r="QB3" s="102"/>
      <c r="QC3" s="102"/>
      <c r="QD3" s="102"/>
      <c r="QE3" s="102"/>
      <c r="QF3" s="102"/>
      <c r="QG3" s="102"/>
      <c r="QH3" s="102"/>
      <c r="QI3" s="102"/>
      <c r="QJ3" s="102"/>
      <c r="QK3" s="102"/>
      <c r="QL3" s="102"/>
      <c r="QM3" s="102"/>
      <c r="QN3" s="102"/>
      <c r="QO3" s="102"/>
      <c r="QP3" s="102"/>
      <c r="QQ3" s="102"/>
      <c r="QR3" s="102"/>
      <c r="QS3" s="102"/>
      <c r="QT3" s="102"/>
      <c r="QU3" s="102"/>
      <c r="QV3" s="102"/>
      <c r="QW3" s="102"/>
      <c r="QX3" s="102"/>
      <c r="QY3" s="102"/>
      <c r="QZ3" s="102"/>
      <c r="RA3" s="102"/>
      <c r="RB3" s="102"/>
      <c r="RC3" s="102"/>
      <c r="RD3" s="102"/>
      <c r="RE3" s="102"/>
      <c r="RF3" s="102"/>
      <c r="RG3" s="102"/>
      <c r="RH3" s="102"/>
      <c r="RI3" s="102"/>
      <c r="RJ3" s="102"/>
      <c r="RK3" s="102"/>
      <c r="RL3" s="102"/>
      <c r="RM3" s="102"/>
      <c r="RN3" s="102"/>
      <c r="RO3" s="102"/>
      <c r="RP3" s="102"/>
      <c r="RQ3" s="102"/>
      <c r="RR3" s="102"/>
      <c r="RS3" s="102"/>
      <c r="RT3" s="102"/>
      <c r="RU3" s="102"/>
      <c r="RV3" s="102"/>
      <c r="RW3" s="102"/>
      <c r="RX3" s="102"/>
      <c r="RY3" s="102"/>
      <c r="RZ3" s="102"/>
      <c r="SA3" s="102"/>
      <c r="SB3" s="102"/>
      <c r="SC3" s="102"/>
      <c r="SD3" s="102"/>
      <c r="SE3" s="102"/>
      <c r="SF3" s="102"/>
      <c r="SG3" s="102"/>
      <c r="SH3" s="102"/>
      <c r="SI3" s="102"/>
      <c r="SJ3" s="102"/>
      <c r="SK3" s="102"/>
      <c r="SL3" s="102"/>
      <c r="SM3" s="102"/>
      <c r="SN3" s="102"/>
      <c r="SO3" s="102"/>
      <c r="SP3" s="102"/>
      <c r="SQ3" s="102"/>
      <c r="SR3" s="102"/>
      <c r="SS3" s="102"/>
      <c r="ST3" s="102"/>
      <c r="SU3" s="102"/>
      <c r="SV3" s="102"/>
      <c r="SW3" s="102"/>
      <c r="SX3" s="102"/>
      <c r="SY3" s="102"/>
      <c r="SZ3" s="102"/>
      <c r="TA3" s="102"/>
      <c r="TB3" s="102"/>
      <c r="TC3" s="102"/>
      <c r="TD3" s="102"/>
      <c r="TE3" s="102"/>
      <c r="TF3" s="102"/>
      <c r="TG3" s="102"/>
      <c r="TH3" s="102"/>
      <c r="TI3" s="102"/>
      <c r="TJ3" s="102"/>
      <c r="TK3" s="102"/>
      <c r="TL3" s="102"/>
      <c r="TM3" s="102"/>
      <c r="TN3" s="102"/>
      <c r="TO3" s="102"/>
      <c r="TP3" s="102"/>
      <c r="TQ3" s="102"/>
      <c r="TR3" s="102"/>
      <c r="TS3" s="102"/>
      <c r="TT3" s="102"/>
      <c r="TU3" s="102"/>
      <c r="TV3" s="102"/>
      <c r="TW3" s="102"/>
      <c r="TX3" s="102"/>
      <c r="TY3" s="102"/>
      <c r="TZ3" s="102"/>
      <c r="UA3" s="102"/>
      <c r="UB3" s="102"/>
      <c r="UC3" s="102"/>
      <c r="UD3" s="102"/>
      <c r="UE3" s="102"/>
      <c r="UF3" s="102"/>
      <c r="UG3" s="102"/>
      <c r="UH3" s="102"/>
      <c r="UI3" s="102"/>
      <c r="UJ3" s="102"/>
      <c r="UK3" s="102"/>
      <c r="UL3" s="102"/>
      <c r="UM3" s="102"/>
      <c r="UN3" s="102"/>
      <c r="UO3" s="102"/>
      <c r="UP3" s="102"/>
      <c r="UQ3" s="102"/>
      <c r="UR3" s="102"/>
      <c r="US3" s="102"/>
      <c r="UT3" s="102"/>
      <c r="UU3" s="102"/>
      <c r="UV3" s="102"/>
      <c r="UW3" s="102"/>
      <c r="UX3" s="102"/>
      <c r="UY3" s="102"/>
      <c r="UZ3" s="102"/>
      <c r="VA3" s="102"/>
      <c r="VB3" s="102"/>
      <c r="VC3" s="102"/>
      <c r="VD3" s="102"/>
      <c r="VE3" s="102"/>
      <c r="VF3" s="102"/>
      <c r="VG3" s="102"/>
      <c r="VH3" s="102"/>
      <c r="VI3" s="102"/>
      <c r="VJ3" s="102"/>
      <c r="VK3" s="102"/>
      <c r="VL3" s="102"/>
      <c r="VM3" s="102"/>
      <c r="VN3" s="102"/>
      <c r="VO3" s="102"/>
      <c r="VP3" s="102"/>
      <c r="VQ3" s="102"/>
      <c r="VR3" s="102"/>
      <c r="VS3" s="102"/>
      <c r="VT3" s="102"/>
      <c r="VU3" s="102"/>
      <c r="VV3" s="102"/>
      <c r="VW3" s="102"/>
      <c r="VX3" s="102"/>
      <c r="VY3" s="102"/>
      <c r="VZ3" s="102"/>
      <c r="WA3" s="102"/>
      <c r="WB3" s="102"/>
      <c r="WC3" s="102"/>
      <c r="WD3" s="102"/>
      <c r="WE3" s="102"/>
      <c r="WF3" s="102"/>
      <c r="WG3" s="102"/>
      <c r="WH3" s="102"/>
      <c r="WI3" s="102"/>
      <c r="WJ3" s="102"/>
      <c r="WK3" s="102"/>
      <c r="WL3" s="102"/>
      <c r="WM3" s="102"/>
      <c r="WN3" s="102"/>
      <c r="WO3" s="102"/>
      <c r="WP3" s="102"/>
      <c r="WQ3" s="102"/>
      <c r="WR3" s="102"/>
      <c r="WS3" s="102"/>
      <c r="WT3" s="102"/>
      <c r="WU3" s="102"/>
      <c r="WV3" s="102"/>
      <c r="WW3" s="102"/>
      <c r="WX3" s="102"/>
      <c r="WY3" s="102"/>
      <c r="WZ3" s="102"/>
      <c r="XA3" s="102"/>
      <c r="XB3" s="102"/>
      <c r="XC3" s="102"/>
      <c r="XD3" s="102"/>
      <c r="XE3" s="102"/>
      <c r="XF3" s="102"/>
      <c r="XG3" s="102"/>
      <c r="XH3" s="102"/>
      <c r="XI3" s="102"/>
      <c r="XJ3" s="102"/>
      <c r="XK3" s="102"/>
      <c r="XL3" s="102"/>
      <c r="XM3" s="102"/>
      <c r="XN3" s="102"/>
      <c r="XO3" s="102"/>
      <c r="XP3" s="102"/>
      <c r="XQ3" s="102"/>
      <c r="XR3" s="102"/>
      <c r="XS3" s="102"/>
      <c r="XT3" s="102"/>
      <c r="XU3" s="102"/>
      <c r="XV3" s="102"/>
      <c r="XW3" s="102"/>
      <c r="XX3" s="102"/>
      <c r="XY3" s="102"/>
      <c r="XZ3" s="102"/>
      <c r="YA3" s="102"/>
      <c r="YB3" s="102"/>
      <c r="YC3" s="102"/>
      <c r="YD3" s="102"/>
      <c r="YE3" s="102"/>
      <c r="YF3" s="102"/>
      <c r="YG3" s="102"/>
      <c r="YH3" s="102"/>
      <c r="YI3" s="102"/>
      <c r="YJ3" s="102"/>
      <c r="YK3" s="102"/>
      <c r="YL3" s="102"/>
      <c r="YM3" s="102"/>
      <c r="YN3" s="102"/>
      <c r="YO3" s="102"/>
      <c r="YP3" s="102"/>
      <c r="YQ3" s="102"/>
      <c r="YR3" s="102"/>
      <c r="YS3" s="102"/>
      <c r="YT3" s="102"/>
      <c r="YU3" s="102"/>
      <c r="YV3" s="102"/>
      <c r="YW3" s="102"/>
      <c r="YX3" s="102"/>
      <c r="YY3" s="102"/>
      <c r="YZ3" s="102"/>
      <c r="ZA3" s="102"/>
      <c r="ZB3" s="102"/>
      <c r="ZC3" s="102"/>
      <c r="ZD3" s="102"/>
      <c r="ZE3" s="102"/>
      <c r="ZF3" s="102"/>
      <c r="ZG3" s="102"/>
      <c r="ZH3" s="102"/>
      <c r="ZI3" s="102"/>
      <c r="ZJ3" s="102"/>
      <c r="ZK3" s="102"/>
      <c r="ZL3" s="102"/>
      <c r="ZM3" s="102"/>
      <c r="ZN3" s="102"/>
      <c r="ZO3" s="102"/>
      <c r="ZP3" s="102"/>
      <c r="ZQ3" s="102"/>
      <c r="ZR3" s="102"/>
      <c r="ZS3" s="102"/>
      <c r="ZT3" s="102"/>
      <c r="ZU3" s="102"/>
      <c r="ZV3" s="102"/>
      <c r="ZW3" s="102"/>
      <c r="ZX3" s="102"/>
      <c r="ZY3" s="102"/>
      <c r="ZZ3" s="102"/>
      <c r="AAA3" s="102"/>
      <c r="AAB3" s="102"/>
      <c r="AAC3" s="102"/>
      <c r="AAD3" s="102"/>
      <c r="AAE3" s="102"/>
      <c r="AAF3" s="102"/>
      <c r="AAG3" s="102"/>
      <c r="AAH3" s="102"/>
      <c r="AAI3" s="102"/>
      <c r="AAJ3" s="102"/>
      <c r="AAK3" s="102"/>
      <c r="AAL3" s="102"/>
      <c r="AAM3" s="102"/>
      <c r="AAN3" s="102"/>
      <c r="AAO3" s="102"/>
      <c r="AAP3" s="102"/>
      <c r="AAQ3" s="102"/>
      <c r="AAR3" s="102"/>
      <c r="AAS3" s="102"/>
      <c r="AAT3" s="102"/>
      <c r="AAU3" s="102"/>
      <c r="AAV3" s="102"/>
      <c r="AAW3" s="102"/>
      <c r="AAX3" s="102"/>
      <c r="AAY3" s="102"/>
      <c r="AAZ3" s="102"/>
      <c r="ABA3" s="102"/>
      <c r="ABB3" s="102"/>
      <c r="ABC3" s="102"/>
      <c r="ABD3" s="102"/>
      <c r="ABE3" s="102"/>
      <c r="ABF3" s="102"/>
      <c r="ABG3" s="102"/>
      <c r="ABH3" s="102"/>
      <c r="ABI3" s="102"/>
      <c r="ABJ3" s="102"/>
      <c r="ABK3" s="102"/>
      <c r="ABL3" s="102"/>
      <c r="ABM3" s="102"/>
      <c r="ABN3" s="102"/>
      <c r="ABO3" s="102"/>
      <c r="ABP3" s="102"/>
      <c r="ABQ3" s="102"/>
      <c r="ABR3" s="102"/>
      <c r="ABS3" s="102"/>
      <c r="ABT3" s="102"/>
      <c r="ABU3" s="102"/>
      <c r="ABV3" s="102"/>
      <c r="ABW3" s="102"/>
      <c r="ABX3" s="102"/>
      <c r="ABY3" s="102"/>
      <c r="ABZ3" s="102"/>
      <c r="ACA3" s="102"/>
      <c r="ACB3" s="102"/>
      <c r="ACC3" s="102"/>
      <c r="ACD3" s="102"/>
      <c r="ACE3" s="102"/>
      <c r="ACF3" s="102"/>
      <c r="ACG3" s="102"/>
      <c r="ACH3" s="102"/>
      <c r="ACI3" s="102"/>
      <c r="ACJ3" s="102"/>
      <c r="ACK3" s="102"/>
      <c r="ACL3" s="102"/>
      <c r="ACM3" s="102"/>
      <c r="ACN3" s="102"/>
      <c r="ACO3" s="102"/>
      <c r="ACP3" s="102"/>
      <c r="ACQ3" s="102"/>
      <c r="ACR3" s="102"/>
      <c r="ACS3" s="102"/>
      <c r="ACT3" s="102"/>
      <c r="ACU3" s="102"/>
      <c r="ACV3" s="102"/>
      <c r="ACW3" s="102"/>
      <c r="ACX3" s="102"/>
      <c r="ACY3" s="102"/>
      <c r="ACZ3" s="102"/>
      <c r="ADA3" s="102"/>
      <c r="ADB3" s="102"/>
      <c r="ADC3" s="102"/>
      <c r="ADD3" s="102"/>
      <c r="ADE3" s="102"/>
      <c r="ADF3" s="102"/>
      <c r="ADG3" s="102"/>
      <c r="ADH3" s="102"/>
      <c r="ADI3" s="102"/>
      <c r="ADJ3" s="102"/>
      <c r="ADK3" s="102"/>
      <c r="ADL3" s="102"/>
      <c r="ADM3" s="102"/>
      <c r="ADN3" s="102"/>
      <c r="ADO3" s="102"/>
      <c r="ADP3" s="102"/>
      <c r="ADQ3" s="102"/>
      <c r="ADR3" s="102"/>
      <c r="ADS3" s="102"/>
      <c r="ADT3" s="102"/>
      <c r="ADU3" s="102"/>
      <c r="ADV3" s="102"/>
      <c r="ADW3" s="102"/>
      <c r="ADX3" s="102"/>
      <c r="ADY3" s="102"/>
      <c r="ADZ3" s="102"/>
      <c r="AEA3" s="102"/>
      <c r="AEB3" s="102"/>
      <c r="AEC3" s="102"/>
      <c r="AED3" s="102"/>
      <c r="AEE3" s="102"/>
      <c r="AEF3" s="102"/>
      <c r="AEG3" s="102"/>
      <c r="AEH3" s="102"/>
      <c r="AEI3" s="102"/>
      <c r="AEJ3" s="102"/>
      <c r="AEK3" s="102"/>
      <c r="AEL3" s="102"/>
      <c r="AEM3" s="102"/>
      <c r="AEN3" s="102"/>
      <c r="AEO3" s="102"/>
      <c r="AEP3" s="102"/>
      <c r="AEQ3" s="102"/>
      <c r="AER3" s="102"/>
      <c r="AES3" s="102"/>
      <c r="AET3" s="102"/>
      <c r="AEU3" s="102"/>
      <c r="AEV3" s="102"/>
      <c r="AEW3" s="102"/>
      <c r="AEX3" s="102"/>
      <c r="AEY3" s="102"/>
      <c r="AEZ3" s="102"/>
      <c r="AFA3" s="102"/>
      <c r="AFB3" s="102"/>
      <c r="AFC3" s="102"/>
      <c r="AFD3" s="102"/>
      <c r="AFE3" s="102"/>
      <c r="AFF3" s="102"/>
      <c r="AFG3" s="102"/>
      <c r="AFH3" s="102"/>
      <c r="AFI3" s="102"/>
      <c r="AFJ3" s="102"/>
      <c r="AFK3" s="102"/>
      <c r="AFL3" s="102"/>
      <c r="AFM3" s="102"/>
      <c r="AFN3" s="102"/>
      <c r="AFO3" s="102"/>
      <c r="AFP3" s="102"/>
      <c r="AFQ3" s="102"/>
      <c r="AFR3" s="102"/>
      <c r="AFS3" s="102"/>
      <c r="AFT3" s="102"/>
      <c r="AFU3" s="102"/>
      <c r="AFV3" s="102"/>
      <c r="AFW3" s="102"/>
      <c r="AFX3" s="102"/>
      <c r="AFY3" s="102"/>
      <c r="AFZ3" s="102"/>
      <c r="AGA3" s="102"/>
      <c r="AGB3" s="102"/>
      <c r="AGC3" s="102"/>
      <c r="AGD3" s="102"/>
      <c r="AGE3" s="102"/>
      <c r="AGF3" s="102"/>
      <c r="AGG3" s="102"/>
      <c r="AGH3" s="102"/>
      <c r="AGI3" s="102"/>
      <c r="AGJ3" s="102"/>
      <c r="AGK3" s="102"/>
      <c r="AGL3" s="102"/>
      <c r="AGM3" s="102"/>
      <c r="AGN3" s="102"/>
      <c r="AGO3" s="102"/>
      <c r="AGP3" s="102"/>
      <c r="AGQ3" s="102"/>
      <c r="AGR3" s="102"/>
      <c r="AGS3" s="102"/>
      <c r="AGT3" s="102"/>
      <c r="AGU3" s="102"/>
      <c r="AGV3" s="102"/>
      <c r="AGW3" s="102"/>
      <c r="AGX3" s="102"/>
      <c r="AGY3" s="102"/>
      <c r="AGZ3" s="102"/>
      <c r="AHA3" s="102"/>
      <c r="AHB3" s="102"/>
      <c r="AHC3" s="102"/>
      <c r="AHD3" s="102"/>
      <c r="AHE3" s="102"/>
      <c r="AHF3" s="102"/>
      <c r="AHG3" s="102"/>
      <c r="AHH3" s="102"/>
      <c r="AHI3" s="102"/>
      <c r="AHJ3" s="102"/>
      <c r="AHK3" s="102"/>
      <c r="AHL3" s="102"/>
      <c r="AHM3" s="102"/>
      <c r="AHN3" s="102"/>
      <c r="AHO3" s="102"/>
      <c r="AHP3" s="102"/>
      <c r="AHQ3" s="102"/>
      <c r="AHR3" s="102"/>
      <c r="AHS3" s="102"/>
      <c r="AHT3" s="102"/>
      <c r="AHU3" s="102"/>
      <c r="AHV3" s="102"/>
      <c r="AHW3" s="102"/>
      <c r="AHX3" s="102"/>
      <c r="AHY3" s="102"/>
      <c r="AHZ3" s="102"/>
      <c r="AIA3" s="102"/>
      <c r="AIB3" s="102"/>
      <c r="AIC3" s="102"/>
      <c r="AID3" s="102"/>
      <c r="AIE3" s="102"/>
      <c r="AIF3" s="102"/>
      <c r="AIG3" s="102"/>
      <c r="AIH3" s="102"/>
      <c r="AII3" s="102"/>
      <c r="AIJ3" s="102"/>
      <c r="AIK3" s="102"/>
      <c r="AIL3" s="102"/>
      <c r="AIM3" s="102"/>
      <c r="AIN3" s="102"/>
      <c r="AIO3" s="102"/>
      <c r="AIP3" s="102"/>
      <c r="AIQ3" s="102"/>
      <c r="AIR3" s="102"/>
      <c r="AIS3" s="102"/>
      <c r="AIT3" s="102"/>
      <c r="AIU3" s="102"/>
      <c r="AIV3" s="102"/>
      <c r="AIW3" s="102"/>
      <c r="AIX3" s="102"/>
      <c r="AIY3" s="102"/>
      <c r="AIZ3" s="102"/>
      <c r="AJA3" s="102"/>
      <c r="AJB3" s="102"/>
      <c r="AJC3" s="102"/>
      <c r="AJD3" s="102"/>
      <c r="AJE3" s="102"/>
      <c r="AJF3" s="102"/>
      <c r="AJG3" s="102"/>
      <c r="AJH3" s="102"/>
      <c r="AJI3" s="102"/>
      <c r="AJJ3" s="102"/>
      <c r="AJK3" s="102"/>
      <c r="AJL3" s="102"/>
      <c r="AJM3" s="102"/>
      <c r="AJN3" s="102"/>
      <c r="AJO3" s="102"/>
      <c r="AJP3" s="102"/>
      <c r="AJQ3" s="102"/>
      <c r="AJR3" s="102"/>
      <c r="AJS3" s="102"/>
      <c r="AJT3" s="102"/>
      <c r="AJU3" s="102"/>
      <c r="AJV3" s="102"/>
      <c r="AJW3" s="102"/>
      <c r="AJX3" s="102"/>
      <c r="AJY3" s="102"/>
      <c r="AJZ3" s="102"/>
      <c r="AKA3" s="102"/>
      <c r="AKB3" s="102"/>
      <c r="AKC3" s="102"/>
      <c r="AKD3" s="102"/>
      <c r="AKE3" s="102"/>
      <c r="AKF3" s="102"/>
      <c r="AKG3" s="102"/>
      <c r="AKH3" s="102"/>
      <c r="AKI3" s="102"/>
      <c r="AKJ3" s="102"/>
      <c r="AKK3" s="102"/>
      <c r="AKL3" s="102"/>
      <c r="AKM3" s="102"/>
      <c r="AKN3" s="102"/>
      <c r="AKO3" s="102"/>
      <c r="AKP3" s="102"/>
      <c r="AKQ3" s="102"/>
      <c r="AKR3" s="102"/>
      <c r="AKS3" s="102"/>
      <c r="AKT3" s="102"/>
      <c r="AKU3" s="102"/>
      <c r="AKV3" s="102"/>
      <c r="AKW3" s="102"/>
      <c r="AKX3" s="102"/>
      <c r="AKY3" s="102"/>
      <c r="AKZ3" s="102"/>
      <c r="ALA3" s="102"/>
      <c r="ALB3" s="102"/>
      <c r="ALC3" s="102"/>
      <c r="ALD3" s="102"/>
      <c r="ALE3" s="102"/>
      <c r="ALF3" s="102"/>
      <c r="ALG3" s="102"/>
      <c r="ALH3" s="102"/>
      <c r="ALI3" s="102"/>
      <c r="ALJ3" s="102"/>
      <c r="ALK3" s="102"/>
      <c r="ALL3" s="102"/>
      <c r="ALM3" s="102"/>
      <c r="ALN3" s="102"/>
      <c r="ALO3" s="102"/>
      <c r="ALP3" s="102"/>
      <c r="ALQ3" s="102"/>
      <c r="ALR3" s="102"/>
      <c r="ALS3" s="102"/>
      <c r="ALT3" s="102"/>
      <c r="ALU3" s="102"/>
      <c r="ALV3" s="102"/>
      <c r="ALW3" s="102"/>
      <c r="ALX3" s="102"/>
      <c r="ALY3" s="102"/>
      <c r="ALZ3" s="102"/>
      <c r="AMA3" s="102"/>
      <c r="AMB3" s="102"/>
      <c r="AMC3" s="102"/>
      <c r="AMD3" s="102"/>
      <c r="AME3" s="102"/>
      <c r="AMF3" s="102"/>
      <c r="AMG3" s="102"/>
      <c r="AMH3" s="102"/>
      <c r="AMI3" s="102"/>
      <c r="AMJ3" s="102"/>
    </row>
    <row r="4" spans="1:1024" ht="28.5" x14ac:dyDescent="0.15">
      <c r="A4" s="124"/>
      <c r="B4" s="125" t="s">
        <v>229</v>
      </c>
      <c r="C4" s="126" t="s">
        <v>230</v>
      </c>
      <c r="D4" s="127" t="s">
        <v>231</v>
      </c>
      <c r="E4" s="128" t="s">
        <v>5</v>
      </c>
      <c r="F4" s="129" t="s">
        <v>6</v>
      </c>
      <c r="G4" s="129" t="s">
        <v>7</v>
      </c>
      <c r="H4" s="129" t="s">
        <v>8</v>
      </c>
      <c r="I4" s="129" t="s">
        <v>9</v>
      </c>
      <c r="J4" s="129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  <c r="P4" s="129" t="s">
        <v>16</v>
      </c>
      <c r="Q4" s="129" t="s">
        <v>17</v>
      </c>
      <c r="R4" s="129" t="s">
        <v>18</v>
      </c>
      <c r="S4" s="129" t="s">
        <v>19</v>
      </c>
      <c r="T4" s="128" t="s">
        <v>20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2"/>
      <c r="JA4" s="102"/>
      <c r="JB4" s="102"/>
      <c r="JC4" s="102"/>
      <c r="JD4" s="102"/>
      <c r="JE4" s="102"/>
      <c r="JF4" s="102"/>
      <c r="JG4" s="102"/>
      <c r="JH4" s="102"/>
      <c r="JI4" s="102"/>
      <c r="JJ4" s="102"/>
      <c r="JK4" s="102"/>
      <c r="JL4" s="102"/>
      <c r="JM4" s="102"/>
      <c r="JN4" s="102"/>
      <c r="JO4" s="102"/>
      <c r="JP4" s="102"/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02"/>
      <c r="KH4" s="102"/>
      <c r="KI4" s="102"/>
      <c r="KJ4" s="102"/>
      <c r="KK4" s="102"/>
      <c r="KL4" s="102"/>
      <c r="KM4" s="102"/>
      <c r="KN4" s="102"/>
      <c r="KO4" s="102"/>
      <c r="KP4" s="102"/>
      <c r="KQ4" s="102"/>
      <c r="KR4" s="102"/>
      <c r="KS4" s="102"/>
      <c r="KT4" s="102"/>
      <c r="KU4" s="102"/>
      <c r="KV4" s="102"/>
      <c r="KW4" s="102"/>
      <c r="KX4" s="102"/>
      <c r="KY4" s="102"/>
      <c r="KZ4" s="102"/>
      <c r="LA4" s="102"/>
      <c r="LB4" s="102"/>
      <c r="LC4" s="102"/>
      <c r="LD4" s="102"/>
      <c r="LE4" s="102"/>
      <c r="LF4" s="102"/>
      <c r="LG4" s="102"/>
      <c r="LH4" s="102"/>
      <c r="LI4" s="102"/>
      <c r="LJ4" s="102"/>
      <c r="LK4" s="102"/>
      <c r="LL4" s="102"/>
      <c r="LM4" s="102"/>
      <c r="LN4" s="102"/>
      <c r="LO4" s="102"/>
      <c r="LP4" s="102"/>
      <c r="LQ4" s="102"/>
      <c r="LR4" s="102"/>
      <c r="LS4" s="102"/>
      <c r="LT4" s="102"/>
      <c r="LU4" s="102"/>
      <c r="LV4" s="102"/>
      <c r="LW4" s="102"/>
      <c r="LX4" s="102"/>
      <c r="LY4" s="102"/>
      <c r="LZ4" s="102"/>
      <c r="MA4" s="102"/>
      <c r="MB4" s="102"/>
      <c r="MC4" s="102"/>
      <c r="MD4" s="102"/>
      <c r="ME4" s="102"/>
      <c r="MF4" s="102"/>
      <c r="MG4" s="102"/>
      <c r="MH4" s="102"/>
      <c r="MI4" s="102"/>
      <c r="MJ4" s="102"/>
      <c r="MK4" s="102"/>
      <c r="ML4" s="102"/>
      <c r="MM4" s="102"/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2"/>
      <c r="PJ4" s="102"/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/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2"/>
      <c r="SM4" s="102"/>
      <c r="SN4" s="102"/>
      <c r="SO4" s="102"/>
      <c r="SP4" s="102"/>
      <c r="SQ4" s="102"/>
      <c r="SR4" s="102"/>
      <c r="SS4" s="102"/>
      <c r="ST4" s="102"/>
      <c r="SU4" s="102"/>
      <c r="SV4" s="102"/>
      <c r="SW4" s="102"/>
      <c r="SX4" s="102"/>
      <c r="SY4" s="102"/>
      <c r="SZ4" s="102"/>
      <c r="TA4" s="102"/>
      <c r="TB4" s="102"/>
      <c r="TC4" s="102"/>
      <c r="TD4" s="102"/>
      <c r="TE4" s="102"/>
      <c r="TF4" s="102"/>
      <c r="TG4" s="102"/>
      <c r="TH4" s="102"/>
      <c r="TI4" s="102"/>
      <c r="TJ4" s="102"/>
      <c r="TK4" s="102"/>
      <c r="TL4" s="102"/>
      <c r="TM4" s="102"/>
      <c r="TN4" s="102"/>
      <c r="TO4" s="102"/>
      <c r="TP4" s="102"/>
      <c r="TQ4" s="102"/>
      <c r="TR4" s="102"/>
      <c r="TS4" s="102"/>
      <c r="TT4" s="102"/>
      <c r="TU4" s="102"/>
      <c r="TV4" s="102"/>
      <c r="TW4" s="102"/>
      <c r="TX4" s="102"/>
      <c r="TY4" s="102"/>
      <c r="TZ4" s="102"/>
      <c r="UA4" s="102"/>
      <c r="UB4" s="102"/>
      <c r="UC4" s="102"/>
      <c r="UD4" s="102"/>
      <c r="UE4" s="102"/>
      <c r="UF4" s="102"/>
      <c r="UG4" s="102"/>
      <c r="UH4" s="102"/>
      <c r="UI4" s="102"/>
      <c r="UJ4" s="102"/>
      <c r="UK4" s="102"/>
      <c r="UL4" s="102"/>
      <c r="UM4" s="102"/>
      <c r="UN4" s="102"/>
      <c r="UO4" s="102"/>
      <c r="UP4" s="102"/>
      <c r="UQ4" s="102"/>
      <c r="UR4" s="102"/>
      <c r="US4" s="102"/>
      <c r="UT4" s="102"/>
      <c r="UU4" s="102"/>
      <c r="UV4" s="102"/>
      <c r="UW4" s="102"/>
      <c r="UX4" s="102"/>
      <c r="UY4" s="102"/>
      <c r="UZ4" s="102"/>
      <c r="VA4" s="102"/>
      <c r="VB4" s="102"/>
      <c r="VC4" s="102"/>
      <c r="VD4" s="102"/>
      <c r="VE4" s="102"/>
      <c r="VF4" s="102"/>
      <c r="VG4" s="102"/>
      <c r="VH4" s="102"/>
      <c r="VI4" s="102"/>
      <c r="VJ4" s="102"/>
      <c r="VK4" s="102"/>
      <c r="VL4" s="102"/>
      <c r="VM4" s="102"/>
      <c r="VN4" s="102"/>
      <c r="VO4" s="102"/>
      <c r="VP4" s="102"/>
      <c r="VQ4" s="102"/>
      <c r="VR4" s="102"/>
      <c r="VS4" s="102"/>
      <c r="VT4" s="102"/>
      <c r="VU4" s="102"/>
      <c r="VV4" s="102"/>
      <c r="VW4" s="102"/>
      <c r="VX4" s="102"/>
      <c r="VY4" s="102"/>
      <c r="VZ4" s="102"/>
      <c r="WA4" s="102"/>
      <c r="WB4" s="102"/>
      <c r="WC4" s="102"/>
      <c r="WD4" s="102"/>
      <c r="WE4" s="102"/>
      <c r="WF4" s="102"/>
      <c r="WG4" s="102"/>
      <c r="WH4" s="102"/>
      <c r="WI4" s="102"/>
      <c r="WJ4" s="102"/>
      <c r="WK4" s="102"/>
      <c r="WL4" s="102"/>
      <c r="WM4" s="102"/>
      <c r="WN4" s="102"/>
      <c r="WO4" s="102"/>
      <c r="WP4" s="102"/>
      <c r="WQ4" s="102"/>
      <c r="WR4" s="102"/>
      <c r="WS4" s="102"/>
      <c r="WT4" s="102"/>
      <c r="WU4" s="102"/>
      <c r="WV4" s="102"/>
      <c r="WW4" s="102"/>
      <c r="WX4" s="102"/>
      <c r="WY4" s="102"/>
      <c r="WZ4" s="102"/>
      <c r="XA4" s="102"/>
      <c r="XB4" s="102"/>
      <c r="XC4" s="102"/>
      <c r="XD4" s="102"/>
      <c r="XE4" s="102"/>
      <c r="XF4" s="102"/>
      <c r="XG4" s="102"/>
      <c r="XH4" s="102"/>
      <c r="XI4" s="102"/>
      <c r="XJ4" s="102"/>
      <c r="XK4" s="102"/>
      <c r="XL4" s="102"/>
      <c r="XM4" s="102"/>
      <c r="XN4" s="102"/>
      <c r="XO4" s="102"/>
      <c r="XP4" s="102"/>
      <c r="XQ4" s="102"/>
      <c r="XR4" s="102"/>
      <c r="XS4" s="102"/>
      <c r="XT4" s="102"/>
      <c r="XU4" s="102"/>
      <c r="XV4" s="102"/>
      <c r="XW4" s="102"/>
      <c r="XX4" s="102"/>
      <c r="XY4" s="102"/>
      <c r="XZ4" s="102"/>
      <c r="YA4" s="102"/>
      <c r="YB4" s="102"/>
      <c r="YC4" s="102"/>
      <c r="YD4" s="102"/>
      <c r="YE4" s="102"/>
      <c r="YF4" s="102"/>
      <c r="YG4" s="102"/>
      <c r="YH4" s="102"/>
      <c r="YI4" s="102"/>
      <c r="YJ4" s="102"/>
      <c r="YK4" s="102"/>
      <c r="YL4" s="102"/>
      <c r="YM4" s="102"/>
      <c r="YN4" s="102"/>
      <c r="YO4" s="102"/>
      <c r="YP4" s="102"/>
      <c r="YQ4" s="102"/>
      <c r="YR4" s="102"/>
      <c r="YS4" s="102"/>
      <c r="YT4" s="102"/>
      <c r="YU4" s="102"/>
      <c r="YV4" s="102"/>
      <c r="YW4" s="102"/>
      <c r="YX4" s="102"/>
      <c r="YY4" s="102"/>
      <c r="YZ4" s="102"/>
      <c r="ZA4" s="102"/>
      <c r="ZB4" s="102"/>
      <c r="ZC4" s="102"/>
      <c r="ZD4" s="102"/>
      <c r="ZE4" s="102"/>
      <c r="ZF4" s="102"/>
      <c r="ZG4" s="102"/>
      <c r="ZH4" s="102"/>
      <c r="ZI4" s="102"/>
      <c r="ZJ4" s="102"/>
      <c r="ZK4" s="102"/>
      <c r="ZL4" s="102"/>
      <c r="ZM4" s="102"/>
      <c r="ZN4" s="102"/>
      <c r="ZO4" s="102"/>
      <c r="ZP4" s="102"/>
      <c r="ZQ4" s="102"/>
      <c r="ZR4" s="102"/>
      <c r="ZS4" s="102"/>
      <c r="ZT4" s="102"/>
      <c r="ZU4" s="102"/>
      <c r="ZV4" s="102"/>
      <c r="ZW4" s="102"/>
      <c r="ZX4" s="102"/>
      <c r="ZY4" s="102"/>
      <c r="ZZ4" s="102"/>
      <c r="AAA4" s="102"/>
      <c r="AAB4" s="102"/>
      <c r="AAC4" s="102"/>
      <c r="AAD4" s="102"/>
      <c r="AAE4" s="102"/>
      <c r="AAF4" s="102"/>
      <c r="AAG4" s="102"/>
      <c r="AAH4" s="102"/>
      <c r="AAI4" s="102"/>
      <c r="AAJ4" s="102"/>
      <c r="AAK4" s="102"/>
      <c r="AAL4" s="102"/>
      <c r="AAM4" s="102"/>
      <c r="AAN4" s="102"/>
      <c r="AAO4" s="102"/>
      <c r="AAP4" s="102"/>
      <c r="AAQ4" s="102"/>
      <c r="AAR4" s="102"/>
      <c r="AAS4" s="102"/>
      <c r="AAT4" s="102"/>
      <c r="AAU4" s="102"/>
      <c r="AAV4" s="102"/>
      <c r="AAW4" s="102"/>
      <c r="AAX4" s="102"/>
      <c r="AAY4" s="102"/>
      <c r="AAZ4" s="102"/>
      <c r="ABA4" s="102"/>
      <c r="ABB4" s="102"/>
      <c r="ABC4" s="102"/>
      <c r="ABD4" s="102"/>
      <c r="ABE4" s="102"/>
      <c r="ABF4" s="102"/>
      <c r="ABG4" s="102"/>
      <c r="ABH4" s="102"/>
      <c r="ABI4" s="102"/>
      <c r="ABJ4" s="102"/>
      <c r="ABK4" s="102"/>
      <c r="ABL4" s="102"/>
      <c r="ABM4" s="102"/>
      <c r="ABN4" s="102"/>
      <c r="ABO4" s="102"/>
      <c r="ABP4" s="102"/>
      <c r="ABQ4" s="102"/>
      <c r="ABR4" s="102"/>
      <c r="ABS4" s="102"/>
      <c r="ABT4" s="102"/>
      <c r="ABU4" s="102"/>
      <c r="ABV4" s="102"/>
      <c r="ABW4" s="102"/>
      <c r="ABX4" s="102"/>
      <c r="ABY4" s="102"/>
      <c r="ABZ4" s="102"/>
      <c r="ACA4" s="102"/>
      <c r="ACB4" s="102"/>
      <c r="ACC4" s="102"/>
      <c r="ACD4" s="102"/>
      <c r="ACE4" s="102"/>
      <c r="ACF4" s="102"/>
      <c r="ACG4" s="102"/>
      <c r="ACH4" s="102"/>
      <c r="ACI4" s="102"/>
      <c r="ACJ4" s="102"/>
      <c r="ACK4" s="102"/>
      <c r="ACL4" s="102"/>
      <c r="ACM4" s="102"/>
      <c r="ACN4" s="102"/>
      <c r="ACO4" s="102"/>
      <c r="ACP4" s="102"/>
      <c r="ACQ4" s="102"/>
      <c r="ACR4" s="102"/>
      <c r="ACS4" s="102"/>
      <c r="ACT4" s="102"/>
      <c r="ACU4" s="102"/>
      <c r="ACV4" s="102"/>
      <c r="ACW4" s="102"/>
      <c r="ACX4" s="102"/>
      <c r="ACY4" s="102"/>
      <c r="ACZ4" s="102"/>
      <c r="ADA4" s="102"/>
      <c r="ADB4" s="102"/>
      <c r="ADC4" s="102"/>
      <c r="ADD4" s="102"/>
      <c r="ADE4" s="102"/>
      <c r="ADF4" s="102"/>
      <c r="ADG4" s="102"/>
      <c r="ADH4" s="102"/>
      <c r="ADI4" s="102"/>
      <c r="ADJ4" s="102"/>
      <c r="ADK4" s="102"/>
      <c r="ADL4" s="102"/>
      <c r="ADM4" s="102"/>
      <c r="ADN4" s="102"/>
      <c r="ADO4" s="102"/>
      <c r="ADP4" s="102"/>
      <c r="ADQ4" s="102"/>
      <c r="ADR4" s="102"/>
      <c r="ADS4" s="102"/>
      <c r="ADT4" s="102"/>
      <c r="ADU4" s="102"/>
      <c r="ADV4" s="102"/>
      <c r="ADW4" s="102"/>
      <c r="ADX4" s="102"/>
      <c r="ADY4" s="102"/>
      <c r="ADZ4" s="102"/>
      <c r="AEA4" s="102"/>
      <c r="AEB4" s="102"/>
      <c r="AEC4" s="102"/>
      <c r="AED4" s="102"/>
      <c r="AEE4" s="102"/>
      <c r="AEF4" s="102"/>
      <c r="AEG4" s="102"/>
      <c r="AEH4" s="102"/>
      <c r="AEI4" s="102"/>
      <c r="AEJ4" s="102"/>
      <c r="AEK4" s="102"/>
      <c r="AEL4" s="102"/>
      <c r="AEM4" s="102"/>
      <c r="AEN4" s="102"/>
      <c r="AEO4" s="102"/>
      <c r="AEP4" s="102"/>
      <c r="AEQ4" s="102"/>
      <c r="AER4" s="102"/>
      <c r="AES4" s="102"/>
      <c r="AET4" s="102"/>
      <c r="AEU4" s="102"/>
      <c r="AEV4" s="102"/>
      <c r="AEW4" s="102"/>
      <c r="AEX4" s="102"/>
      <c r="AEY4" s="102"/>
      <c r="AEZ4" s="102"/>
      <c r="AFA4" s="102"/>
      <c r="AFB4" s="102"/>
      <c r="AFC4" s="102"/>
      <c r="AFD4" s="102"/>
      <c r="AFE4" s="102"/>
      <c r="AFF4" s="102"/>
      <c r="AFG4" s="102"/>
      <c r="AFH4" s="102"/>
      <c r="AFI4" s="102"/>
      <c r="AFJ4" s="102"/>
      <c r="AFK4" s="102"/>
      <c r="AFL4" s="102"/>
      <c r="AFM4" s="102"/>
      <c r="AFN4" s="102"/>
      <c r="AFO4" s="102"/>
      <c r="AFP4" s="102"/>
      <c r="AFQ4" s="102"/>
      <c r="AFR4" s="102"/>
      <c r="AFS4" s="102"/>
      <c r="AFT4" s="102"/>
      <c r="AFU4" s="102"/>
      <c r="AFV4" s="102"/>
      <c r="AFW4" s="102"/>
      <c r="AFX4" s="102"/>
      <c r="AFY4" s="102"/>
      <c r="AFZ4" s="102"/>
      <c r="AGA4" s="102"/>
      <c r="AGB4" s="102"/>
      <c r="AGC4" s="102"/>
      <c r="AGD4" s="102"/>
      <c r="AGE4" s="102"/>
      <c r="AGF4" s="102"/>
      <c r="AGG4" s="102"/>
      <c r="AGH4" s="102"/>
      <c r="AGI4" s="102"/>
      <c r="AGJ4" s="102"/>
      <c r="AGK4" s="102"/>
      <c r="AGL4" s="102"/>
      <c r="AGM4" s="102"/>
      <c r="AGN4" s="102"/>
      <c r="AGO4" s="102"/>
      <c r="AGP4" s="102"/>
      <c r="AGQ4" s="102"/>
      <c r="AGR4" s="102"/>
      <c r="AGS4" s="102"/>
      <c r="AGT4" s="102"/>
      <c r="AGU4" s="102"/>
      <c r="AGV4" s="102"/>
      <c r="AGW4" s="102"/>
      <c r="AGX4" s="102"/>
      <c r="AGY4" s="102"/>
      <c r="AGZ4" s="102"/>
      <c r="AHA4" s="102"/>
      <c r="AHB4" s="102"/>
      <c r="AHC4" s="102"/>
      <c r="AHD4" s="102"/>
      <c r="AHE4" s="102"/>
      <c r="AHF4" s="102"/>
      <c r="AHG4" s="102"/>
      <c r="AHH4" s="102"/>
      <c r="AHI4" s="102"/>
      <c r="AHJ4" s="102"/>
      <c r="AHK4" s="102"/>
      <c r="AHL4" s="102"/>
      <c r="AHM4" s="102"/>
      <c r="AHN4" s="102"/>
      <c r="AHO4" s="102"/>
      <c r="AHP4" s="102"/>
      <c r="AHQ4" s="102"/>
      <c r="AHR4" s="102"/>
      <c r="AHS4" s="102"/>
      <c r="AHT4" s="102"/>
      <c r="AHU4" s="102"/>
      <c r="AHV4" s="102"/>
      <c r="AHW4" s="102"/>
      <c r="AHX4" s="102"/>
      <c r="AHY4" s="102"/>
      <c r="AHZ4" s="102"/>
      <c r="AIA4" s="102"/>
      <c r="AIB4" s="102"/>
      <c r="AIC4" s="102"/>
      <c r="AID4" s="102"/>
      <c r="AIE4" s="102"/>
      <c r="AIF4" s="102"/>
      <c r="AIG4" s="102"/>
      <c r="AIH4" s="102"/>
      <c r="AII4" s="102"/>
      <c r="AIJ4" s="102"/>
      <c r="AIK4" s="102"/>
      <c r="AIL4" s="102"/>
      <c r="AIM4" s="102"/>
      <c r="AIN4" s="102"/>
      <c r="AIO4" s="102"/>
      <c r="AIP4" s="102"/>
      <c r="AIQ4" s="102"/>
      <c r="AIR4" s="102"/>
      <c r="AIS4" s="102"/>
      <c r="AIT4" s="102"/>
      <c r="AIU4" s="102"/>
      <c r="AIV4" s="102"/>
      <c r="AIW4" s="102"/>
      <c r="AIX4" s="102"/>
      <c r="AIY4" s="102"/>
      <c r="AIZ4" s="102"/>
      <c r="AJA4" s="102"/>
      <c r="AJB4" s="102"/>
      <c r="AJC4" s="102"/>
      <c r="AJD4" s="102"/>
      <c r="AJE4" s="102"/>
      <c r="AJF4" s="102"/>
      <c r="AJG4" s="102"/>
      <c r="AJH4" s="102"/>
      <c r="AJI4" s="102"/>
      <c r="AJJ4" s="102"/>
      <c r="AJK4" s="102"/>
      <c r="AJL4" s="102"/>
      <c r="AJM4" s="102"/>
      <c r="AJN4" s="102"/>
      <c r="AJO4" s="102"/>
      <c r="AJP4" s="102"/>
      <c r="AJQ4" s="102"/>
      <c r="AJR4" s="102"/>
      <c r="AJS4" s="102"/>
      <c r="AJT4" s="102"/>
      <c r="AJU4" s="102"/>
      <c r="AJV4" s="102"/>
      <c r="AJW4" s="102"/>
      <c r="AJX4" s="102"/>
      <c r="AJY4" s="102"/>
      <c r="AJZ4" s="102"/>
      <c r="AKA4" s="102"/>
      <c r="AKB4" s="102"/>
      <c r="AKC4" s="102"/>
      <c r="AKD4" s="102"/>
      <c r="AKE4" s="102"/>
      <c r="AKF4" s="102"/>
      <c r="AKG4" s="102"/>
      <c r="AKH4" s="102"/>
      <c r="AKI4" s="102"/>
      <c r="AKJ4" s="102"/>
      <c r="AKK4" s="102"/>
      <c r="AKL4" s="102"/>
      <c r="AKM4" s="102"/>
      <c r="AKN4" s="102"/>
      <c r="AKO4" s="102"/>
      <c r="AKP4" s="102"/>
      <c r="AKQ4" s="102"/>
      <c r="AKR4" s="102"/>
      <c r="AKS4" s="102"/>
      <c r="AKT4" s="102"/>
      <c r="AKU4" s="102"/>
      <c r="AKV4" s="102"/>
      <c r="AKW4" s="102"/>
      <c r="AKX4" s="102"/>
      <c r="AKY4" s="102"/>
      <c r="AKZ4" s="102"/>
      <c r="ALA4" s="102"/>
      <c r="ALB4" s="102"/>
      <c r="ALC4" s="102"/>
      <c r="ALD4" s="102"/>
      <c r="ALE4" s="102"/>
      <c r="ALF4" s="102"/>
      <c r="ALG4" s="102"/>
      <c r="ALH4" s="102"/>
      <c r="ALI4" s="102"/>
      <c r="ALJ4" s="102"/>
      <c r="ALK4" s="102"/>
      <c r="ALL4" s="102"/>
      <c r="ALM4" s="102"/>
      <c r="ALN4" s="102"/>
      <c r="ALO4" s="102"/>
      <c r="ALP4" s="102"/>
      <c r="ALQ4" s="102"/>
      <c r="ALR4" s="102"/>
      <c r="ALS4" s="102"/>
      <c r="ALT4" s="102"/>
      <c r="ALU4" s="102"/>
      <c r="ALV4" s="102"/>
      <c r="ALW4" s="102"/>
      <c r="ALX4" s="102"/>
      <c r="ALY4" s="102"/>
      <c r="ALZ4" s="102"/>
      <c r="AMA4" s="102"/>
      <c r="AMB4" s="102"/>
      <c r="AMC4" s="102"/>
      <c r="AMD4" s="102"/>
      <c r="AME4" s="102"/>
      <c r="AMF4" s="102"/>
      <c r="AMG4" s="102"/>
      <c r="AMH4" s="102"/>
      <c r="AMI4" s="102"/>
      <c r="AMJ4" s="102"/>
    </row>
    <row r="5" spans="1:1024" ht="12.95" customHeight="1" x14ac:dyDescent="0.2">
      <c r="A5" s="490" t="s">
        <v>232</v>
      </c>
      <c r="B5" s="130" t="s">
        <v>233</v>
      </c>
      <c r="C5" s="131"/>
      <c r="D5" s="132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02"/>
      <c r="OD5" s="102"/>
      <c r="OE5" s="102"/>
      <c r="OF5" s="102"/>
      <c r="OG5" s="102"/>
      <c r="OH5" s="102"/>
      <c r="OI5" s="102"/>
      <c r="OJ5" s="102"/>
      <c r="OK5" s="102"/>
      <c r="OL5" s="102"/>
      <c r="OM5" s="102"/>
      <c r="ON5" s="102"/>
      <c r="OO5" s="102"/>
      <c r="OP5" s="102"/>
      <c r="OQ5" s="102"/>
      <c r="OR5" s="102"/>
      <c r="OS5" s="102"/>
      <c r="OT5" s="102"/>
      <c r="OU5" s="102"/>
      <c r="OV5" s="102"/>
      <c r="OW5" s="102"/>
      <c r="OX5" s="102"/>
      <c r="OY5" s="102"/>
      <c r="OZ5" s="102"/>
      <c r="PA5" s="102"/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2"/>
      <c r="QZ5" s="102"/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2"/>
      <c r="VM5" s="102"/>
      <c r="VN5" s="102"/>
      <c r="VO5" s="102"/>
      <c r="VP5" s="102"/>
      <c r="VQ5" s="102"/>
      <c r="VR5" s="102"/>
      <c r="VS5" s="102"/>
      <c r="VT5" s="102"/>
      <c r="VU5" s="102"/>
      <c r="VV5" s="102"/>
      <c r="VW5" s="102"/>
      <c r="VX5" s="102"/>
      <c r="VY5" s="102"/>
      <c r="VZ5" s="102"/>
      <c r="WA5" s="102"/>
      <c r="WB5" s="102"/>
      <c r="WC5" s="102"/>
      <c r="WD5" s="102"/>
      <c r="WE5" s="102"/>
      <c r="WF5" s="102"/>
      <c r="WG5" s="102"/>
      <c r="WH5" s="102"/>
      <c r="WI5" s="102"/>
      <c r="WJ5" s="102"/>
      <c r="WK5" s="102"/>
      <c r="WL5" s="102"/>
      <c r="WM5" s="102"/>
      <c r="WN5" s="102"/>
      <c r="WO5" s="102"/>
      <c r="WP5" s="102"/>
      <c r="WQ5" s="102"/>
      <c r="WR5" s="102"/>
      <c r="WS5" s="102"/>
      <c r="WT5" s="102"/>
      <c r="WU5" s="102"/>
      <c r="WV5" s="102"/>
      <c r="WW5" s="102"/>
      <c r="WX5" s="102"/>
      <c r="WY5" s="102"/>
      <c r="WZ5" s="102"/>
      <c r="XA5" s="102"/>
      <c r="XB5" s="102"/>
      <c r="XC5" s="102"/>
      <c r="XD5" s="102"/>
      <c r="XE5" s="102"/>
      <c r="XF5" s="102"/>
      <c r="XG5" s="102"/>
      <c r="XH5" s="102"/>
      <c r="XI5" s="102"/>
      <c r="XJ5" s="102"/>
      <c r="XK5" s="102"/>
      <c r="XL5" s="102"/>
      <c r="XM5" s="102"/>
      <c r="XN5" s="102"/>
      <c r="XO5" s="102"/>
      <c r="XP5" s="102"/>
      <c r="XQ5" s="102"/>
      <c r="XR5" s="102"/>
      <c r="XS5" s="102"/>
      <c r="XT5" s="102"/>
      <c r="XU5" s="102"/>
      <c r="XV5" s="102"/>
      <c r="XW5" s="102"/>
      <c r="XX5" s="102"/>
      <c r="XY5" s="102"/>
      <c r="XZ5" s="102"/>
      <c r="YA5" s="102"/>
      <c r="YB5" s="102"/>
      <c r="YC5" s="102"/>
      <c r="YD5" s="102"/>
      <c r="YE5" s="102"/>
      <c r="YF5" s="102"/>
      <c r="YG5" s="102"/>
      <c r="YH5" s="102"/>
      <c r="YI5" s="102"/>
      <c r="YJ5" s="102"/>
      <c r="YK5" s="102"/>
      <c r="YL5" s="102"/>
      <c r="YM5" s="102"/>
      <c r="YN5" s="102"/>
      <c r="YO5" s="102"/>
      <c r="YP5" s="102"/>
      <c r="YQ5" s="102"/>
      <c r="YR5" s="102"/>
      <c r="YS5" s="102"/>
      <c r="YT5" s="102"/>
      <c r="YU5" s="102"/>
      <c r="YV5" s="102"/>
      <c r="YW5" s="102"/>
      <c r="YX5" s="102"/>
      <c r="YY5" s="102"/>
      <c r="YZ5" s="102"/>
      <c r="ZA5" s="102"/>
      <c r="ZB5" s="102"/>
      <c r="ZC5" s="102"/>
      <c r="ZD5" s="102"/>
      <c r="ZE5" s="102"/>
      <c r="ZF5" s="102"/>
      <c r="ZG5" s="102"/>
      <c r="ZH5" s="102"/>
      <c r="ZI5" s="102"/>
      <c r="ZJ5" s="102"/>
      <c r="ZK5" s="102"/>
      <c r="ZL5" s="102"/>
      <c r="ZM5" s="102"/>
      <c r="ZN5" s="102"/>
      <c r="ZO5" s="102"/>
      <c r="ZP5" s="102"/>
      <c r="ZQ5" s="102"/>
      <c r="ZR5" s="102"/>
      <c r="ZS5" s="102"/>
      <c r="ZT5" s="102"/>
      <c r="ZU5" s="102"/>
      <c r="ZV5" s="102"/>
      <c r="ZW5" s="102"/>
      <c r="ZX5" s="102"/>
      <c r="ZY5" s="102"/>
      <c r="ZZ5" s="102"/>
      <c r="AAA5" s="102"/>
      <c r="AAB5" s="102"/>
      <c r="AAC5" s="102"/>
      <c r="AAD5" s="102"/>
      <c r="AAE5" s="102"/>
      <c r="AAF5" s="102"/>
      <c r="AAG5" s="102"/>
      <c r="AAH5" s="102"/>
      <c r="AAI5" s="102"/>
      <c r="AAJ5" s="102"/>
      <c r="AAK5" s="102"/>
      <c r="AAL5" s="102"/>
      <c r="AAM5" s="102"/>
      <c r="AAN5" s="102"/>
      <c r="AAO5" s="102"/>
      <c r="AAP5" s="102"/>
      <c r="AAQ5" s="102"/>
      <c r="AAR5" s="102"/>
      <c r="AAS5" s="102"/>
      <c r="AAT5" s="102"/>
      <c r="AAU5" s="102"/>
      <c r="AAV5" s="102"/>
      <c r="AAW5" s="102"/>
      <c r="AAX5" s="102"/>
      <c r="AAY5" s="102"/>
      <c r="AAZ5" s="102"/>
      <c r="ABA5" s="102"/>
      <c r="ABB5" s="102"/>
      <c r="ABC5" s="102"/>
      <c r="ABD5" s="102"/>
      <c r="ABE5" s="102"/>
      <c r="ABF5" s="102"/>
      <c r="ABG5" s="102"/>
      <c r="ABH5" s="102"/>
      <c r="ABI5" s="102"/>
      <c r="ABJ5" s="102"/>
      <c r="ABK5" s="102"/>
      <c r="ABL5" s="102"/>
      <c r="ABM5" s="102"/>
      <c r="ABN5" s="102"/>
      <c r="ABO5" s="102"/>
      <c r="ABP5" s="102"/>
      <c r="ABQ5" s="102"/>
      <c r="ABR5" s="102"/>
      <c r="ABS5" s="102"/>
      <c r="ABT5" s="102"/>
      <c r="ABU5" s="102"/>
      <c r="ABV5" s="102"/>
      <c r="ABW5" s="102"/>
      <c r="ABX5" s="102"/>
      <c r="ABY5" s="102"/>
      <c r="ABZ5" s="102"/>
      <c r="ACA5" s="102"/>
      <c r="ACB5" s="102"/>
      <c r="ACC5" s="102"/>
      <c r="ACD5" s="102"/>
      <c r="ACE5" s="102"/>
      <c r="ACF5" s="102"/>
      <c r="ACG5" s="102"/>
      <c r="ACH5" s="102"/>
      <c r="ACI5" s="102"/>
      <c r="ACJ5" s="102"/>
      <c r="ACK5" s="102"/>
      <c r="ACL5" s="102"/>
      <c r="ACM5" s="102"/>
      <c r="ACN5" s="102"/>
      <c r="ACO5" s="102"/>
      <c r="ACP5" s="102"/>
      <c r="ACQ5" s="102"/>
      <c r="ACR5" s="102"/>
      <c r="ACS5" s="102"/>
      <c r="ACT5" s="102"/>
      <c r="ACU5" s="102"/>
      <c r="ACV5" s="102"/>
      <c r="ACW5" s="102"/>
      <c r="ACX5" s="102"/>
      <c r="ACY5" s="102"/>
      <c r="ACZ5" s="102"/>
      <c r="ADA5" s="102"/>
      <c r="ADB5" s="102"/>
      <c r="ADC5" s="102"/>
      <c r="ADD5" s="102"/>
      <c r="ADE5" s="102"/>
      <c r="ADF5" s="102"/>
      <c r="ADG5" s="102"/>
      <c r="ADH5" s="102"/>
      <c r="ADI5" s="102"/>
      <c r="ADJ5" s="102"/>
      <c r="ADK5" s="102"/>
      <c r="ADL5" s="102"/>
      <c r="ADM5" s="102"/>
      <c r="ADN5" s="102"/>
      <c r="ADO5" s="102"/>
      <c r="ADP5" s="102"/>
      <c r="ADQ5" s="102"/>
      <c r="ADR5" s="102"/>
      <c r="ADS5" s="102"/>
      <c r="ADT5" s="102"/>
      <c r="ADU5" s="102"/>
      <c r="ADV5" s="102"/>
      <c r="ADW5" s="102"/>
      <c r="ADX5" s="102"/>
      <c r="ADY5" s="102"/>
      <c r="ADZ5" s="102"/>
      <c r="AEA5" s="102"/>
      <c r="AEB5" s="102"/>
      <c r="AEC5" s="102"/>
      <c r="AED5" s="102"/>
      <c r="AEE5" s="102"/>
      <c r="AEF5" s="102"/>
      <c r="AEG5" s="102"/>
      <c r="AEH5" s="102"/>
      <c r="AEI5" s="102"/>
      <c r="AEJ5" s="102"/>
      <c r="AEK5" s="102"/>
      <c r="AEL5" s="102"/>
      <c r="AEM5" s="102"/>
      <c r="AEN5" s="102"/>
      <c r="AEO5" s="102"/>
      <c r="AEP5" s="102"/>
      <c r="AEQ5" s="102"/>
      <c r="AER5" s="102"/>
      <c r="AES5" s="102"/>
      <c r="AET5" s="102"/>
      <c r="AEU5" s="102"/>
      <c r="AEV5" s="102"/>
      <c r="AEW5" s="102"/>
      <c r="AEX5" s="102"/>
      <c r="AEY5" s="102"/>
      <c r="AEZ5" s="102"/>
      <c r="AFA5" s="102"/>
      <c r="AFB5" s="102"/>
      <c r="AFC5" s="102"/>
      <c r="AFD5" s="102"/>
      <c r="AFE5" s="102"/>
      <c r="AFF5" s="102"/>
      <c r="AFG5" s="102"/>
      <c r="AFH5" s="102"/>
      <c r="AFI5" s="102"/>
      <c r="AFJ5" s="102"/>
      <c r="AFK5" s="102"/>
      <c r="AFL5" s="102"/>
      <c r="AFM5" s="102"/>
      <c r="AFN5" s="102"/>
      <c r="AFO5" s="102"/>
      <c r="AFP5" s="102"/>
      <c r="AFQ5" s="102"/>
      <c r="AFR5" s="102"/>
      <c r="AFS5" s="102"/>
      <c r="AFT5" s="102"/>
      <c r="AFU5" s="102"/>
      <c r="AFV5" s="102"/>
      <c r="AFW5" s="102"/>
      <c r="AFX5" s="102"/>
      <c r="AFY5" s="102"/>
      <c r="AFZ5" s="102"/>
      <c r="AGA5" s="102"/>
      <c r="AGB5" s="102"/>
      <c r="AGC5" s="102"/>
      <c r="AGD5" s="102"/>
      <c r="AGE5" s="102"/>
      <c r="AGF5" s="102"/>
      <c r="AGG5" s="102"/>
      <c r="AGH5" s="102"/>
      <c r="AGI5" s="102"/>
      <c r="AGJ5" s="102"/>
      <c r="AGK5" s="102"/>
      <c r="AGL5" s="102"/>
      <c r="AGM5" s="102"/>
      <c r="AGN5" s="102"/>
      <c r="AGO5" s="102"/>
      <c r="AGP5" s="102"/>
      <c r="AGQ5" s="102"/>
      <c r="AGR5" s="102"/>
      <c r="AGS5" s="102"/>
      <c r="AGT5" s="102"/>
      <c r="AGU5" s="102"/>
      <c r="AGV5" s="102"/>
      <c r="AGW5" s="102"/>
      <c r="AGX5" s="102"/>
      <c r="AGY5" s="102"/>
      <c r="AGZ5" s="102"/>
      <c r="AHA5" s="102"/>
      <c r="AHB5" s="102"/>
      <c r="AHC5" s="102"/>
      <c r="AHD5" s="102"/>
      <c r="AHE5" s="102"/>
      <c r="AHF5" s="102"/>
      <c r="AHG5" s="102"/>
      <c r="AHH5" s="102"/>
      <c r="AHI5" s="102"/>
      <c r="AHJ5" s="102"/>
      <c r="AHK5" s="102"/>
      <c r="AHL5" s="102"/>
      <c r="AHM5" s="102"/>
      <c r="AHN5" s="102"/>
      <c r="AHO5" s="102"/>
      <c r="AHP5" s="102"/>
      <c r="AHQ5" s="102"/>
      <c r="AHR5" s="102"/>
      <c r="AHS5" s="102"/>
      <c r="AHT5" s="102"/>
      <c r="AHU5" s="102"/>
      <c r="AHV5" s="102"/>
      <c r="AHW5" s="102"/>
      <c r="AHX5" s="102"/>
      <c r="AHY5" s="102"/>
      <c r="AHZ5" s="102"/>
      <c r="AIA5" s="102"/>
      <c r="AIB5" s="102"/>
      <c r="AIC5" s="102"/>
      <c r="AID5" s="102"/>
      <c r="AIE5" s="102"/>
      <c r="AIF5" s="102"/>
      <c r="AIG5" s="102"/>
      <c r="AIH5" s="102"/>
      <c r="AII5" s="102"/>
      <c r="AIJ5" s="102"/>
      <c r="AIK5" s="102"/>
      <c r="AIL5" s="102"/>
      <c r="AIM5" s="102"/>
      <c r="AIN5" s="102"/>
      <c r="AIO5" s="102"/>
      <c r="AIP5" s="102"/>
      <c r="AIQ5" s="102"/>
      <c r="AIR5" s="102"/>
      <c r="AIS5" s="102"/>
      <c r="AIT5" s="102"/>
      <c r="AIU5" s="102"/>
      <c r="AIV5" s="102"/>
      <c r="AIW5" s="102"/>
      <c r="AIX5" s="102"/>
      <c r="AIY5" s="102"/>
      <c r="AIZ5" s="102"/>
      <c r="AJA5" s="102"/>
      <c r="AJB5" s="102"/>
      <c r="AJC5" s="102"/>
      <c r="AJD5" s="102"/>
      <c r="AJE5" s="102"/>
      <c r="AJF5" s="102"/>
      <c r="AJG5" s="102"/>
      <c r="AJH5" s="102"/>
      <c r="AJI5" s="102"/>
      <c r="AJJ5" s="102"/>
      <c r="AJK5" s="102"/>
      <c r="AJL5" s="102"/>
      <c r="AJM5" s="102"/>
      <c r="AJN5" s="102"/>
      <c r="AJO5" s="102"/>
      <c r="AJP5" s="102"/>
      <c r="AJQ5" s="102"/>
      <c r="AJR5" s="102"/>
      <c r="AJS5" s="102"/>
      <c r="AJT5" s="102"/>
      <c r="AJU5" s="102"/>
      <c r="AJV5" s="102"/>
      <c r="AJW5" s="102"/>
      <c r="AJX5" s="102"/>
      <c r="AJY5" s="102"/>
      <c r="AJZ5" s="102"/>
      <c r="AKA5" s="102"/>
      <c r="AKB5" s="102"/>
      <c r="AKC5" s="102"/>
      <c r="AKD5" s="102"/>
      <c r="AKE5" s="102"/>
      <c r="AKF5" s="102"/>
      <c r="AKG5" s="102"/>
      <c r="AKH5" s="102"/>
      <c r="AKI5" s="102"/>
      <c r="AKJ5" s="102"/>
      <c r="AKK5" s="102"/>
      <c r="AKL5" s="102"/>
      <c r="AKM5" s="102"/>
      <c r="AKN5" s="102"/>
      <c r="AKO5" s="102"/>
      <c r="AKP5" s="102"/>
      <c r="AKQ5" s="102"/>
      <c r="AKR5" s="102"/>
      <c r="AKS5" s="102"/>
      <c r="AKT5" s="102"/>
      <c r="AKU5" s="102"/>
      <c r="AKV5" s="102"/>
      <c r="AKW5" s="102"/>
      <c r="AKX5" s="102"/>
      <c r="AKY5" s="102"/>
      <c r="AKZ5" s="102"/>
      <c r="ALA5" s="102"/>
      <c r="ALB5" s="102"/>
      <c r="ALC5" s="102"/>
      <c r="ALD5" s="102"/>
      <c r="ALE5" s="102"/>
      <c r="ALF5" s="102"/>
      <c r="ALG5" s="102"/>
      <c r="ALH5" s="102"/>
      <c r="ALI5" s="102"/>
      <c r="ALJ5" s="102"/>
      <c r="ALK5" s="102"/>
      <c r="ALL5" s="102"/>
      <c r="ALM5" s="102"/>
      <c r="ALN5" s="102"/>
      <c r="ALO5" s="102"/>
      <c r="ALP5" s="102"/>
      <c r="ALQ5" s="102"/>
      <c r="ALR5" s="102"/>
      <c r="ALS5" s="102"/>
      <c r="ALT5" s="102"/>
      <c r="ALU5" s="102"/>
      <c r="ALV5" s="102"/>
      <c r="ALW5" s="102"/>
      <c r="ALX5" s="102"/>
      <c r="ALY5" s="102"/>
      <c r="ALZ5" s="102"/>
      <c r="AMA5" s="102"/>
      <c r="AMB5" s="102"/>
      <c r="AMC5" s="102"/>
      <c r="AMD5" s="102"/>
      <c r="AME5" s="102"/>
      <c r="AMF5" s="102"/>
      <c r="AMG5" s="102"/>
      <c r="AMH5" s="102"/>
      <c r="AMI5" s="102"/>
      <c r="AMJ5" s="102"/>
    </row>
    <row r="6" spans="1:1024" x14ac:dyDescent="0.15">
      <c r="A6" s="491"/>
      <c r="B6" s="135" t="s">
        <v>234</v>
      </c>
      <c r="C6" s="136" t="s">
        <v>235</v>
      </c>
      <c r="D6" s="137">
        <v>12</v>
      </c>
      <c r="E6" s="138">
        <v>1</v>
      </c>
      <c r="F6" s="138">
        <v>0</v>
      </c>
      <c r="G6" s="138">
        <v>0</v>
      </c>
      <c r="H6" s="138">
        <v>2</v>
      </c>
      <c r="I6" s="138">
        <v>1</v>
      </c>
      <c r="J6" s="138">
        <v>1</v>
      </c>
      <c r="K6" s="138">
        <v>0</v>
      </c>
      <c r="L6" s="138">
        <v>0</v>
      </c>
      <c r="M6" s="138">
        <v>1</v>
      </c>
      <c r="N6" s="138">
        <v>0</v>
      </c>
      <c r="O6" s="138">
        <v>1</v>
      </c>
      <c r="P6" s="138">
        <v>0</v>
      </c>
      <c r="Q6" s="138">
        <v>5</v>
      </c>
      <c r="R6" s="138">
        <v>0</v>
      </c>
      <c r="S6" s="138">
        <v>0</v>
      </c>
      <c r="T6" s="139">
        <v>0</v>
      </c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  <c r="JD6" s="102"/>
      <c r="JE6" s="102"/>
      <c r="JF6" s="102"/>
      <c r="JG6" s="102"/>
      <c r="JH6" s="102"/>
      <c r="JI6" s="102"/>
      <c r="JJ6" s="102"/>
      <c r="JK6" s="102"/>
      <c r="JL6" s="102"/>
      <c r="JM6" s="102"/>
      <c r="JN6" s="102"/>
      <c r="JO6" s="102"/>
      <c r="JP6" s="102"/>
      <c r="JQ6" s="102"/>
      <c r="JR6" s="102"/>
      <c r="JS6" s="102"/>
      <c r="JT6" s="102"/>
      <c r="JU6" s="102"/>
      <c r="JV6" s="102"/>
      <c r="JW6" s="102"/>
      <c r="JX6" s="102"/>
      <c r="JY6" s="102"/>
      <c r="JZ6" s="102"/>
      <c r="KA6" s="102"/>
      <c r="KB6" s="102"/>
      <c r="KC6" s="102"/>
      <c r="KD6" s="102"/>
      <c r="KE6" s="102"/>
      <c r="KF6" s="102"/>
      <c r="KG6" s="102"/>
      <c r="KH6" s="102"/>
      <c r="KI6" s="102"/>
      <c r="KJ6" s="102"/>
      <c r="KK6" s="102"/>
      <c r="KL6" s="102"/>
      <c r="KM6" s="102"/>
      <c r="KN6" s="102"/>
      <c r="KO6" s="102"/>
      <c r="KP6" s="102"/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  <c r="LC6" s="102"/>
      <c r="LD6" s="102"/>
      <c r="LE6" s="102"/>
      <c r="LF6" s="102"/>
      <c r="LG6" s="102"/>
      <c r="LH6" s="102"/>
      <c r="LI6" s="102"/>
      <c r="LJ6" s="102"/>
      <c r="LK6" s="102"/>
      <c r="LL6" s="102"/>
      <c r="LM6" s="102"/>
      <c r="LN6" s="102"/>
      <c r="LO6" s="102"/>
      <c r="LP6" s="102"/>
      <c r="LQ6" s="102"/>
      <c r="LR6" s="102"/>
      <c r="LS6" s="102"/>
      <c r="LT6" s="102"/>
      <c r="LU6" s="102"/>
      <c r="LV6" s="102"/>
      <c r="LW6" s="102"/>
      <c r="LX6" s="102"/>
      <c r="LY6" s="102"/>
      <c r="LZ6" s="102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02"/>
      <c r="OS6" s="102"/>
      <c r="OT6" s="102"/>
      <c r="OU6" s="102"/>
      <c r="OV6" s="102"/>
      <c r="OW6" s="102"/>
      <c r="OX6" s="102"/>
      <c r="OY6" s="102"/>
      <c r="OZ6" s="102"/>
      <c r="PA6" s="102"/>
      <c r="PB6" s="102"/>
      <c r="PC6" s="102"/>
      <c r="PD6" s="102"/>
      <c r="PE6" s="102"/>
      <c r="PF6" s="102"/>
      <c r="PG6" s="102"/>
      <c r="PH6" s="102"/>
      <c r="PI6" s="102"/>
      <c r="PJ6" s="102"/>
      <c r="PK6" s="102"/>
      <c r="PL6" s="102"/>
      <c r="PM6" s="102"/>
      <c r="PN6" s="102"/>
      <c r="PO6" s="102"/>
      <c r="PP6" s="102"/>
      <c r="PQ6" s="102"/>
      <c r="PR6" s="102"/>
      <c r="PS6" s="102"/>
      <c r="PT6" s="102"/>
      <c r="PU6" s="102"/>
      <c r="PV6" s="102"/>
      <c r="PW6" s="102"/>
      <c r="PX6" s="102"/>
      <c r="PY6" s="102"/>
      <c r="PZ6" s="102"/>
      <c r="QA6" s="102"/>
      <c r="QB6" s="102"/>
      <c r="QC6" s="102"/>
      <c r="QD6" s="102"/>
      <c r="QE6" s="102"/>
      <c r="QF6" s="102"/>
      <c r="QG6" s="102"/>
      <c r="QH6" s="102"/>
      <c r="QI6" s="102"/>
      <c r="QJ6" s="102"/>
      <c r="QK6" s="102"/>
      <c r="QL6" s="102"/>
      <c r="QM6" s="102"/>
      <c r="QN6" s="102"/>
      <c r="QO6" s="102"/>
      <c r="QP6" s="102"/>
      <c r="QQ6" s="102"/>
      <c r="QR6" s="102"/>
      <c r="QS6" s="102"/>
      <c r="QT6" s="102"/>
      <c r="QU6" s="102"/>
      <c r="QV6" s="102"/>
      <c r="QW6" s="102"/>
      <c r="QX6" s="102"/>
      <c r="QY6" s="102"/>
      <c r="QZ6" s="102"/>
      <c r="RA6" s="102"/>
      <c r="RB6" s="102"/>
      <c r="RC6" s="102"/>
      <c r="RD6" s="102"/>
      <c r="RE6" s="102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102"/>
      <c r="SN6" s="102"/>
      <c r="SO6" s="102"/>
      <c r="SP6" s="102"/>
      <c r="SQ6" s="102"/>
      <c r="SR6" s="102"/>
      <c r="SS6" s="102"/>
      <c r="ST6" s="102"/>
      <c r="SU6" s="102"/>
      <c r="SV6" s="102"/>
      <c r="SW6" s="102"/>
      <c r="SX6" s="102"/>
      <c r="SY6" s="102"/>
      <c r="SZ6" s="102"/>
      <c r="TA6" s="102"/>
      <c r="TB6" s="102"/>
      <c r="TC6" s="102"/>
      <c r="TD6" s="102"/>
      <c r="TE6" s="102"/>
      <c r="TF6" s="102"/>
      <c r="TG6" s="102"/>
      <c r="TH6" s="102"/>
      <c r="TI6" s="102"/>
      <c r="TJ6" s="102"/>
      <c r="TK6" s="102"/>
      <c r="TL6" s="102"/>
      <c r="TM6" s="102"/>
      <c r="TN6" s="102"/>
      <c r="TO6" s="102"/>
      <c r="TP6" s="102"/>
      <c r="TQ6" s="102"/>
      <c r="TR6" s="102"/>
      <c r="TS6" s="102"/>
      <c r="TT6" s="102"/>
      <c r="TU6" s="102"/>
      <c r="TV6" s="102"/>
      <c r="TW6" s="102"/>
      <c r="TX6" s="102"/>
      <c r="TY6" s="102"/>
      <c r="TZ6" s="102"/>
      <c r="UA6" s="102"/>
      <c r="UB6" s="102"/>
      <c r="UC6" s="102"/>
      <c r="UD6" s="102"/>
      <c r="UE6" s="102"/>
      <c r="UF6" s="102"/>
      <c r="UG6" s="102"/>
      <c r="UH6" s="102"/>
      <c r="UI6" s="102"/>
      <c r="UJ6" s="102"/>
      <c r="UK6" s="102"/>
      <c r="UL6" s="102"/>
      <c r="UM6" s="102"/>
      <c r="UN6" s="102"/>
      <c r="UO6" s="102"/>
      <c r="UP6" s="102"/>
      <c r="UQ6" s="102"/>
      <c r="UR6" s="102"/>
      <c r="US6" s="102"/>
      <c r="UT6" s="102"/>
      <c r="UU6" s="102"/>
      <c r="UV6" s="102"/>
      <c r="UW6" s="102"/>
      <c r="UX6" s="102"/>
      <c r="UY6" s="102"/>
      <c r="UZ6" s="102"/>
      <c r="VA6" s="102"/>
      <c r="VB6" s="102"/>
      <c r="VC6" s="102"/>
      <c r="VD6" s="102"/>
      <c r="VE6" s="102"/>
      <c r="VF6" s="102"/>
      <c r="VG6" s="102"/>
      <c r="VH6" s="102"/>
      <c r="VI6" s="102"/>
      <c r="VJ6" s="102"/>
      <c r="VK6" s="102"/>
      <c r="VL6" s="102"/>
      <c r="VM6" s="102"/>
      <c r="VN6" s="102"/>
      <c r="VO6" s="102"/>
      <c r="VP6" s="102"/>
      <c r="VQ6" s="102"/>
      <c r="VR6" s="102"/>
      <c r="VS6" s="102"/>
      <c r="VT6" s="102"/>
      <c r="VU6" s="102"/>
      <c r="VV6" s="102"/>
      <c r="VW6" s="102"/>
      <c r="VX6" s="102"/>
      <c r="VY6" s="102"/>
      <c r="VZ6" s="102"/>
      <c r="WA6" s="102"/>
      <c r="WB6" s="102"/>
      <c r="WC6" s="102"/>
      <c r="WD6" s="102"/>
      <c r="WE6" s="102"/>
      <c r="WF6" s="102"/>
      <c r="WG6" s="102"/>
      <c r="WH6" s="102"/>
      <c r="WI6" s="102"/>
      <c r="WJ6" s="102"/>
      <c r="WK6" s="102"/>
      <c r="WL6" s="102"/>
      <c r="WM6" s="102"/>
      <c r="WN6" s="102"/>
      <c r="WO6" s="102"/>
      <c r="WP6" s="102"/>
      <c r="WQ6" s="102"/>
      <c r="WR6" s="102"/>
      <c r="WS6" s="102"/>
      <c r="WT6" s="102"/>
      <c r="WU6" s="102"/>
      <c r="WV6" s="102"/>
      <c r="WW6" s="102"/>
      <c r="WX6" s="102"/>
      <c r="WY6" s="102"/>
      <c r="WZ6" s="102"/>
      <c r="XA6" s="102"/>
      <c r="XB6" s="102"/>
      <c r="XC6" s="102"/>
      <c r="XD6" s="102"/>
      <c r="XE6" s="102"/>
      <c r="XF6" s="102"/>
      <c r="XG6" s="102"/>
      <c r="XH6" s="102"/>
      <c r="XI6" s="102"/>
      <c r="XJ6" s="102"/>
      <c r="XK6" s="102"/>
      <c r="XL6" s="102"/>
      <c r="XM6" s="102"/>
      <c r="XN6" s="102"/>
      <c r="XO6" s="102"/>
      <c r="XP6" s="102"/>
      <c r="XQ6" s="102"/>
      <c r="XR6" s="102"/>
      <c r="XS6" s="102"/>
      <c r="XT6" s="102"/>
      <c r="XU6" s="102"/>
      <c r="XV6" s="102"/>
      <c r="XW6" s="102"/>
      <c r="XX6" s="102"/>
      <c r="XY6" s="102"/>
      <c r="XZ6" s="102"/>
      <c r="YA6" s="102"/>
      <c r="YB6" s="102"/>
      <c r="YC6" s="102"/>
      <c r="YD6" s="102"/>
      <c r="YE6" s="102"/>
      <c r="YF6" s="102"/>
      <c r="YG6" s="102"/>
      <c r="YH6" s="102"/>
      <c r="YI6" s="102"/>
      <c r="YJ6" s="102"/>
      <c r="YK6" s="102"/>
      <c r="YL6" s="102"/>
      <c r="YM6" s="102"/>
      <c r="YN6" s="102"/>
      <c r="YO6" s="102"/>
      <c r="YP6" s="102"/>
      <c r="YQ6" s="102"/>
      <c r="YR6" s="102"/>
      <c r="YS6" s="102"/>
      <c r="YT6" s="102"/>
      <c r="YU6" s="102"/>
      <c r="YV6" s="102"/>
      <c r="YW6" s="102"/>
      <c r="YX6" s="102"/>
      <c r="YY6" s="102"/>
      <c r="YZ6" s="102"/>
      <c r="ZA6" s="102"/>
      <c r="ZB6" s="102"/>
      <c r="ZC6" s="102"/>
      <c r="ZD6" s="102"/>
      <c r="ZE6" s="102"/>
      <c r="ZF6" s="102"/>
      <c r="ZG6" s="102"/>
      <c r="ZH6" s="102"/>
      <c r="ZI6" s="102"/>
      <c r="ZJ6" s="102"/>
      <c r="ZK6" s="102"/>
      <c r="ZL6" s="102"/>
      <c r="ZM6" s="102"/>
      <c r="ZN6" s="102"/>
      <c r="ZO6" s="102"/>
      <c r="ZP6" s="102"/>
      <c r="ZQ6" s="102"/>
      <c r="ZR6" s="102"/>
      <c r="ZS6" s="102"/>
      <c r="ZT6" s="102"/>
      <c r="ZU6" s="102"/>
      <c r="ZV6" s="102"/>
      <c r="ZW6" s="102"/>
      <c r="ZX6" s="102"/>
      <c r="ZY6" s="102"/>
      <c r="ZZ6" s="102"/>
      <c r="AAA6" s="102"/>
      <c r="AAB6" s="102"/>
      <c r="AAC6" s="102"/>
      <c r="AAD6" s="102"/>
      <c r="AAE6" s="102"/>
      <c r="AAF6" s="102"/>
      <c r="AAG6" s="102"/>
      <c r="AAH6" s="102"/>
      <c r="AAI6" s="102"/>
      <c r="AAJ6" s="102"/>
      <c r="AAK6" s="102"/>
      <c r="AAL6" s="102"/>
      <c r="AAM6" s="102"/>
      <c r="AAN6" s="102"/>
      <c r="AAO6" s="102"/>
      <c r="AAP6" s="102"/>
      <c r="AAQ6" s="102"/>
      <c r="AAR6" s="102"/>
      <c r="AAS6" s="102"/>
      <c r="AAT6" s="102"/>
      <c r="AAU6" s="102"/>
      <c r="AAV6" s="102"/>
      <c r="AAW6" s="102"/>
      <c r="AAX6" s="102"/>
      <c r="AAY6" s="102"/>
      <c r="AAZ6" s="102"/>
      <c r="ABA6" s="102"/>
      <c r="ABB6" s="102"/>
      <c r="ABC6" s="102"/>
      <c r="ABD6" s="102"/>
      <c r="ABE6" s="102"/>
      <c r="ABF6" s="102"/>
      <c r="ABG6" s="102"/>
      <c r="ABH6" s="102"/>
      <c r="ABI6" s="102"/>
      <c r="ABJ6" s="102"/>
      <c r="ABK6" s="102"/>
      <c r="ABL6" s="102"/>
      <c r="ABM6" s="102"/>
      <c r="ABN6" s="102"/>
      <c r="ABO6" s="102"/>
      <c r="ABP6" s="102"/>
      <c r="ABQ6" s="102"/>
      <c r="ABR6" s="102"/>
      <c r="ABS6" s="102"/>
      <c r="ABT6" s="102"/>
      <c r="ABU6" s="102"/>
      <c r="ABV6" s="102"/>
      <c r="ABW6" s="102"/>
      <c r="ABX6" s="102"/>
      <c r="ABY6" s="102"/>
      <c r="ABZ6" s="102"/>
      <c r="ACA6" s="102"/>
      <c r="ACB6" s="102"/>
      <c r="ACC6" s="102"/>
      <c r="ACD6" s="102"/>
      <c r="ACE6" s="102"/>
      <c r="ACF6" s="102"/>
      <c r="ACG6" s="102"/>
      <c r="ACH6" s="102"/>
      <c r="ACI6" s="102"/>
      <c r="ACJ6" s="102"/>
      <c r="ACK6" s="102"/>
      <c r="ACL6" s="102"/>
      <c r="ACM6" s="102"/>
      <c r="ACN6" s="102"/>
      <c r="ACO6" s="102"/>
      <c r="ACP6" s="102"/>
      <c r="ACQ6" s="102"/>
      <c r="ACR6" s="102"/>
      <c r="ACS6" s="102"/>
      <c r="ACT6" s="102"/>
      <c r="ACU6" s="102"/>
      <c r="ACV6" s="102"/>
      <c r="ACW6" s="102"/>
      <c r="ACX6" s="102"/>
      <c r="ACY6" s="102"/>
      <c r="ACZ6" s="102"/>
      <c r="ADA6" s="102"/>
      <c r="ADB6" s="102"/>
      <c r="ADC6" s="102"/>
      <c r="ADD6" s="102"/>
      <c r="ADE6" s="102"/>
      <c r="ADF6" s="102"/>
      <c r="ADG6" s="102"/>
      <c r="ADH6" s="102"/>
      <c r="ADI6" s="102"/>
      <c r="ADJ6" s="102"/>
      <c r="ADK6" s="102"/>
      <c r="ADL6" s="102"/>
      <c r="ADM6" s="102"/>
      <c r="ADN6" s="102"/>
      <c r="ADO6" s="102"/>
      <c r="ADP6" s="102"/>
      <c r="ADQ6" s="102"/>
      <c r="ADR6" s="102"/>
      <c r="ADS6" s="102"/>
      <c r="ADT6" s="102"/>
      <c r="ADU6" s="102"/>
      <c r="ADV6" s="102"/>
      <c r="ADW6" s="102"/>
      <c r="ADX6" s="102"/>
      <c r="ADY6" s="102"/>
      <c r="ADZ6" s="102"/>
      <c r="AEA6" s="102"/>
      <c r="AEB6" s="102"/>
      <c r="AEC6" s="102"/>
      <c r="AED6" s="102"/>
      <c r="AEE6" s="102"/>
      <c r="AEF6" s="102"/>
      <c r="AEG6" s="102"/>
      <c r="AEH6" s="102"/>
      <c r="AEI6" s="102"/>
      <c r="AEJ6" s="102"/>
      <c r="AEK6" s="102"/>
      <c r="AEL6" s="102"/>
      <c r="AEM6" s="102"/>
      <c r="AEN6" s="102"/>
      <c r="AEO6" s="102"/>
      <c r="AEP6" s="102"/>
      <c r="AEQ6" s="102"/>
      <c r="AER6" s="102"/>
      <c r="AES6" s="102"/>
      <c r="AET6" s="102"/>
      <c r="AEU6" s="102"/>
      <c r="AEV6" s="102"/>
      <c r="AEW6" s="102"/>
      <c r="AEX6" s="102"/>
      <c r="AEY6" s="102"/>
      <c r="AEZ6" s="102"/>
      <c r="AFA6" s="102"/>
      <c r="AFB6" s="102"/>
      <c r="AFC6" s="102"/>
      <c r="AFD6" s="102"/>
      <c r="AFE6" s="102"/>
      <c r="AFF6" s="102"/>
      <c r="AFG6" s="102"/>
      <c r="AFH6" s="102"/>
      <c r="AFI6" s="102"/>
      <c r="AFJ6" s="102"/>
      <c r="AFK6" s="102"/>
      <c r="AFL6" s="102"/>
      <c r="AFM6" s="102"/>
      <c r="AFN6" s="102"/>
      <c r="AFO6" s="102"/>
      <c r="AFP6" s="102"/>
      <c r="AFQ6" s="102"/>
      <c r="AFR6" s="102"/>
      <c r="AFS6" s="102"/>
      <c r="AFT6" s="102"/>
      <c r="AFU6" s="102"/>
      <c r="AFV6" s="102"/>
      <c r="AFW6" s="102"/>
      <c r="AFX6" s="102"/>
      <c r="AFY6" s="102"/>
      <c r="AFZ6" s="102"/>
      <c r="AGA6" s="102"/>
      <c r="AGB6" s="102"/>
      <c r="AGC6" s="102"/>
      <c r="AGD6" s="102"/>
      <c r="AGE6" s="102"/>
      <c r="AGF6" s="102"/>
      <c r="AGG6" s="102"/>
      <c r="AGH6" s="102"/>
      <c r="AGI6" s="102"/>
      <c r="AGJ6" s="102"/>
      <c r="AGK6" s="102"/>
      <c r="AGL6" s="102"/>
      <c r="AGM6" s="102"/>
      <c r="AGN6" s="102"/>
      <c r="AGO6" s="102"/>
      <c r="AGP6" s="102"/>
      <c r="AGQ6" s="102"/>
      <c r="AGR6" s="102"/>
      <c r="AGS6" s="102"/>
      <c r="AGT6" s="102"/>
      <c r="AGU6" s="102"/>
      <c r="AGV6" s="102"/>
      <c r="AGW6" s="102"/>
      <c r="AGX6" s="102"/>
      <c r="AGY6" s="102"/>
      <c r="AGZ6" s="102"/>
      <c r="AHA6" s="102"/>
      <c r="AHB6" s="102"/>
      <c r="AHC6" s="102"/>
      <c r="AHD6" s="102"/>
      <c r="AHE6" s="102"/>
      <c r="AHF6" s="102"/>
      <c r="AHG6" s="102"/>
      <c r="AHH6" s="102"/>
      <c r="AHI6" s="102"/>
      <c r="AHJ6" s="102"/>
      <c r="AHK6" s="102"/>
      <c r="AHL6" s="102"/>
      <c r="AHM6" s="102"/>
      <c r="AHN6" s="102"/>
      <c r="AHO6" s="102"/>
      <c r="AHP6" s="102"/>
      <c r="AHQ6" s="102"/>
      <c r="AHR6" s="102"/>
      <c r="AHS6" s="102"/>
      <c r="AHT6" s="102"/>
      <c r="AHU6" s="102"/>
      <c r="AHV6" s="102"/>
      <c r="AHW6" s="102"/>
      <c r="AHX6" s="102"/>
      <c r="AHY6" s="102"/>
      <c r="AHZ6" s="102"/>
      <c r="AIA6" s="102"/>
      <c r="AIB6" s="102"/>
      <c r="AIC6" s="102"/>
      <c r="AID6" s="102"/>
      <c r="AIE6" s="102"/>
      <c r="AIF6" s="102"/>
      <c r="AIG6" s="102"/>
      <c r="AIH6" s="102"/>
      <c r="AII6" s="102"/>
      <c r="AIJ6" s="102"/>
      <c r="AIK6" s="102"/>
      <c r="AIL6" s="102"/>
      <c r="AIM6" s="102"/>
      <c r="AIN6" s="102"/>
      <c r="AIO6" s="102"/>
      <c r="AIP6" s="102"/>
      <c r="AIQ6" s="102"/>
      <c r="AIR6" s="102"/>
      <c r="AIS6" s="102"/>
      <c r="AIT6" s="102"/>
      <c r="AIU6" s="102"/>
      <c r="AIV6" s="102"/>
      <c r="AIW6" s="102"/>
      <c r="AIX6" s="102"/>
      <c r="AIY6" s="102"/>
      <c r="AIZ6" s="102"/>
      <c r="AJA6" s="102"/>
      <c r="AJB6" s="102"/>
      <c r="AJC6" s="102"/>
      <c r="AJD6" s="102"/>
      <c r="AJE6" s="102"/>
      <c r="AJF6" s="102"/>
      <c r="AJG6" s="102"/>
      <c r="AJH6" s="102"/>
      <c r="AJI6" s="102"/>
      <c r="AJJ6" s="102"/>
      <c r="AJK6" s="102"/>
      <c r="AJL6" s="102"/>
      <c r="AJM6" s="102"/>
      <c r="AJN6" s="102"/>
      <c r="AJO6" s="102"/>
      <c r="AJP6" s="102"/>
      <c r="AJQ6" s="102"/>
      <c r="AJR6" s="102"/>
      <c r="AJS6" s="102"/>
      <c r="AJT6" s="102"/>
      <c r="AJU6" s="102"/>
      <c r="AJV6" s="102"/>
      <c r="AJW6" s="102"/>
      <c r="AJX6" s="102"/>
      <c r="AJY6" s="102"/>
      <c r="AJZ6" s="102"/>
      <c r="AKA6" s="102"/>
      <c r="AKB6" s="102"/>
      <c r="AKC6" s="102"/>
      <c r="AKD6" s="102"/>
      <c r="AKE6" s="102"/>
      <c r="AKF6" s="102"/>
      <c r="AKG6" s="102"/>
      <c r="AKH6" s="102"/>
      <c r="AKI6" s="102"/>
      <c r="AKJ6" s="102"/>
      <c r="AKK6" s="102"/>
      <c r="AKL6" s="102"/>
      <c r="AKM6" s="102"/>
      <c r="AKN6" s="102"/>
      <c r="AKO6" s="102"/>
      <c r="AKP6" s="102"/>
      <c r="AKQ6" s="102"/>
      <c r="AKR6" s="102"/>
      <c r="AKS6" s="102"/>
      <c r="AKT6" s="102"/>
      <c r="AKU6" s="102"/>
      <c r="AKV6" s="102"/>
      <c r="AKW6" s="102"/>
      <c r="AKX6" s="102"/>
      <c r="AKY6" s="102"/>
      <c r="AKZ6" s="102"/>
      <c r="ALA6" s="102"/>
      <c r="ALB6" s="102"/>
      <c r="ALC6" s="102"/>
      <c r="ALD6" s="102"/>
      <c r="ALE6" s="102"/>
      <c r="ALF6" s="102"/>
      <c r="ALG6" s="102"/>
      <c r="ALH6" s="102"/>
      <c r="ALI6" s="102"/>
      <c r="ALJ6" s="102"/>
      <c r="ALK6" s="102"/>
      <c r="ALL6" s="102"/>
      <c r="ALM6" s="102"/>
      <c r="ALN6" s="102"/>
      <c r="ALO6" s="102"/>
      <c r="ALP6" s="102"/>
      <c r="ALQ6" s="102"/>
      <c r="ALR6" s="102"/>
      <c r="ALS6" s="102"/>
      <c r="ALT6" s="102"/>
      <c r="ALU6" s="102"/>
      <c r="ALV6" s="102"/>
      <c r="ALW6" s="102"/>
      <c r="ALX6" s="102"/>
      <c r="ALY6" s="102"/>
      <c r="ALZ6" s="102"/>
      <c r="AMA6" s="102"/>
      <c r="AMB6" s="102"/>
      <c r="AMC6" s="102"/>
      <c r="AMD6" s="102"/>
      <c r="AME6" s="102"/>
      <c r="AMF6" s="102"/>
      <c r="AMG6" s="102"/>
      <c r="AMH6" s="102"/>
      <c r="AMI6" s="102"/>
      <c r="AMJ6" s="102"/>
    </row>
    <row r="7" spans="1:1024" ht="9.9499999999999993" customHeight="1" x14ac:dyDescent="0.15">
      <c r="A7" s="491"/>
      <c r="B7" s="135" t="s">
        <v>236</v>
      </c>
      <c r="C7" s="136" t="s">
        <v>237</v>
      </c>
      <c r="D7" s="137">
        <v>31</v>
      </c>
      <c r="E7" s="140">
        <v>1</v>
      </c>
      <c r="F7" s="140">
        <v>0</v>
      </c>
      <c r="G7" s="140">
        <v>0</v>
      </c>
      <c r="H7" s="140">
        <v>4</v>
      </c>
      <c r="I7" s="140">
        <v>12</v>
      </c>
      <c r="J7" s="140">
        <v>3</v>
      </c>
      <c r="K7" s="140">
        <v>0</v>
      </c>
      <c r="L7" s="140">
        <v>0</v>
      </c>
      <c r="M7" s="140">
        <v>1</v>
      </c>
      <c r="N7" s="140">
        <v>0</v>
      </c>
      <c r="O7" s="140">
        <v>1</v>
      </c>
      <c r="P7" s="140">
        <v>0</v>
      </c>
      <c r="Q7" s="140">
        <v>9</v>
      </c>
      <c r="R7" s="140">
        <v>0</v>
      </c>
      <c r="S7" s="140">
        <v>0</v>
      </c>
      <c r="T7" s="141">
        <v>0</v>
      </c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  <c r="JD7" s="102"/>
      <c r="JE7" s="102"/>
      <c r="JF7" s="102"/>
      <c r="JG7" s="102"/>
      <c r="JH7" s="102"/>
      <c r="JI7" s="102"/>
      <c r="JJ7" s="102"/>
      <c r="JK7" s="102"/>
      <c r="JL7" s="102"/>
      <c r="JM7" s="102"/>
      <c r="JN7" s="102"/>
      <c r="JO7" s="102"/>
      <c r="JP7" s="102"/>
      <c r="JQ7" s="102"/>
      <c r="JR7" s="102"/>
      <c r="JS7" s="102"/>
      <c r="JT7" s="102"/>
      <c r="JU7" s="102"/>
      <c r="JV7" s="102"/>
      <c r="JW7" s="102"/>
      <c r="JX7" s="102"/>
      <c r="JY7" s="102"/>
      <c r="JZ7" s="102"/>
      <c r="KA7" s="102"/>
      <c r="KB7" s="102"/>
      <c r="KC7" s="102"/>
      <c r="KD7" s="102"/>
      <c r="KE7" s="102"/>
      <c r="KF7" s="102"/>
      <c r="KG7" s="102"/>
      <c r="KH7" s="102"/>
      <c r="KI7" s="102"/>
      <c r="KJ7" s="102"/>
      <c r="KK7" s="102"/>
      <c r="KL7" s="102"/>
      <c r="KM7" s="102"/>
      <c r="KN7" s="102"/>
      <c r="KO7" s="102"/>
      <c r="KP7" s="102"/>
      <c r="KQ7" s="102"/>
      <c r="KR7" s="102"/>
      <c r="KS7" s="102"/>
      <c r="KT7" s="102"/>
      <c r="KU7" s="102"/>
      <c r="KV7" s="102"/>
      <c r="KW7" s="102"/>
      <c r="KX7" s="102"/>
      <c r="KY7" s="102"/>
      <c r="KZ7" s="102"/>
      <c r="LA7" s="102"/>
      <c r="LB7" s="102"/>
      <c r="LC7" s="102"/>
      <c r="LD7" s="102"/>
      <c r="LE7" s="102"/>
      <c r="LF7" s="102"/>
      <c r="LG7" s="102"/>
      <c r="LH7" s="102"/>
      <c r="LI7" s="102"/>
      <c r="LJ7" s="102"/>
      <c r="LK7" s="102"/>
      <c r="LL7" s="102"/>
      <c r="LM7" s="102"/>
      <c r="LN7" s="102"/>
      <c r="LO7" s="102"/>
      <c r="LP7" s="102"/>
      <c r="LQ7" s="102"/>
      <c r="LR7" s="102"/>
      <c r="LS7" s="102"/>
      <c r="LT7" s="102"/>
      <c r="LU7" s="102"/>
      <c r="LV7" s="102"/>
      <c r="LW7" s="102"/>
      <c r="LX7" s="102"/>
      <c r="LY7" s="102"/>
      <c r="LZ7" s="102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02"/>
      <c r="OS7" s="102"/>
      <c r="OT7" s="102"/>
      <c r="OU7" s="102"/>
      <c r="OV7" s="102"/>
      <c r="OW7" s="102"/>
      <c r="OX7" s="102"/>
      <c r="OY7" s="102"/>
      <c r="OZ7" s="102"/>
      <c r="PA7" s="102"/>
      <c r="PB7" s="102"/>
      <c r="PC7" s="102"/>
      <c r="PD7" s="102"/>
      <c r="PE7" s="102"/>
      <c r="PF7" s="102"/>
      <c r="PG7" s="102"/>
      <c r="PH7" s="102"/>
      <c r="PI7" s="102"/>
      <c r="PJ7" s="102"/>
      <c r="PK7" s="102"/>
      <c r="PL7" s="102"/>
      <c r="PM7" s="102"/>
      <c r="PN7" s="102"/>
      <c r="PO7" s="102"/>
      <c r="PP7" s="102"/>
      <c r="PQ7" s="102"/>
      <c r="PR7" s="102"/>
      <c r="PS7" s="102"/>
      <c r="PT7" s="102"/>
      <c r="PU7" s="102"/>
      <c r="PV7" s="102"/>
      <c r="PW7" s="102"/>
      <c r="PX7" s="102"/>
      <c r="PY7" s="102"/>
      <c r="PZ7" s="102"/>
      <c r="QA7" s="102"/>
      <c r="QB7" s="102"/>
      <c r="QC7" s="102"/>
      <c r="QD7" s="102"/>
      <c r="QE7" s="102"/>
      <c r="QF7" s="102"/>
      <c r="QG7" s="102"/>
      <c r="QH7" s="102"/>
      <c r="QI7" s="102"/>
      <c r="QJ7" s="102"/>
      <c r="QK7" s="102"/>
      <c r="QL7" s="102"/>
      <c r="QM7" s="102"/>
      <c r="QN7" s="102"/>
      <c r="QO7" s="102"/>
      <c r="QP7" s="102"/>
      <c r="QQ7" s="102"/>
      <c r="QR7" s="102"/>
      <c r="QS7" s="102"/>
      <c r="QT7" s="102"/>
      <c r="QU7" s="102"/>
      <c r="QV7" s="102"/>
      <c r="QW7" s="102"/>
      <c r="QX7" s="102"/>
      <c r="QY7" s="102"/>
      <c r="QZ7" s="102"/>
      <c r="RA7" s="102"/>
      <c r="RB7" s="102"/>
      <c r="RC7" s="102"/>
      <c r="RD7" s="102"/>
      <c r="RE7" s="102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102"/>
      <c r="SN7" s="102"/>
      <c r="SO7" s="102"/>
      <c r="SP7" s="102"/>
      <c r="SQ7" s="102"/>
      <c r="SR7" s="102"/>
      <c r="SS7" s="102"/>
      <c r="ST7" s="102"/>
      <c r="SU7" s="102"/>
      <c r="SV7" s="102"/>
      <c r="SW7" s="102"/>
      <c r="SX7" s="102"/>
      <c r="SY7" s="102"/>
      <c r="SZ7" s="102"/>
      <c r="TA7" s="102"/>
      <c r="TB7" s="102"/>
      <c r="TC7" s="102"/>
      <c r="TD7" s="102"/>
      <c r="TE7" s="102"/>
      <c r="TF7" s="102"/>
      <c r="TG7" s="102"/>
      <c r="TH7" s="102"/>
      <c r="TI7" s="102"/>
      <c r="TJ7" s="102"/>
      <c r="TK7" s="102"/>
      <c r="TL7" s="102"/>
      <c r="TM7" s="102"/>
      <c r="TN7" s="102"/>
      <c r="TO7" s="102"/>
      <c r="TP7" s="102"/>
      <c r="TQ7" s="102"/>
      <c r="TR7" s="102"/>
      <c r="TS7" s="102"/>
      <c r="TT7" s="102"/>
      <c r="TU7" s="102"/>
      <c r="TV7" s="102"/>
      <c r="TW7" s="102"/>
      <c r="TX7" s="102"/>
      <c r="TY7" s="102"/>
      <c r="TZ7" s="102"/>
      <c r="UA7" s="102"/>
      <c r="UB7" s="102"/>
      <c r="UC7" s="102"/>
      <c r="UD7" s="102"/>
      <c r="UE7" s="102"/>
      <c r="UF7" s="102"/>
      <c r="UG7" s="102"/>
      <c r="UH7" s="102"/>
      <c r="UI7" s="102"/>
      <c r="UJ7" s="102"/>
      <c r="UK7" s="102"/>
      <c r="UL7" s="102"/>
      <c r="UM7" s="102"/>
      <c r="UN7" s="102"/>
      <c r="UO7" s="102"/>
      <c r="UP7" s="102"/>
      <c r="UQ7" s="102"/>
      <c r="UR7" s="102"/>
      <c r="US7" s="102"/>
      <c r="UT7" s="102"/>
      <c r="UU7" s="102"/>
      <c r="UV7" s="102"/>
      <c r="UW7" s="102"/>
      <c r="UX7" s="102"/>
      <c r="UY7" s="102"/>
      <c r="UZ7" s="102"/>
      <c r="VA7" s="102"/>
      <c r="VB7" s="102"/>
      <c r="VC7" s="102"/>
      <c r="VD7" s="102"/>
      <c r="VE7" s="102"/>
      <c r="VF7" s="102"/>
      <c r="VG7" s="102"/>
      <c r="VH7" s="102"/>
      <c r="VI7" s="102"/>
      <c r="VJ7" s="102"/>
      <c r="VK7" s="102"/>
      <c r="VL7" s="102"/>
      <c r="VM7" s="102"/>
      <c r="VN7" s="102"/>
      <c r="VO7" s="102"/>
      <c r="VP7" s="102"/>
      <c r="VQ7" s="102"/>
      <c r="VR7" s="102"/>
      <c r="VS7" s="102"/>
      <c r="VT7" s="102"/>
      <c r="VU7" s="102"/>
      <c r="VV7" s="102"/>
      <c r="VW7" s="102"/>
      <c r="VX7" s="102"/>
      <c r="VY7" s="102"/>
      <c r="VZ7" s="102"/>
      <c r="WA7" s="102"/>
      <c r="WB7" s="102"/>
      <c r="WC7" s="102"/>
      <c r="WD7" s="102"/>
      <c r="WE7" s="102"/>
      <c r="WF7" s="102"/>
      <c r="WG7" s="102"/>
      <c r="WH7" s="102"/>
      <c r="WI7" s="102"/>
      <c r="WJ7" s="102"/>
      <c r="WK7" s="102"/>
      <c r="WL7" s="102"/>
      <c r="WM7" s="102"/>
      <c r="WN7" s="102"/>
      <c r="WO7" s="102"/>
      <c r="WP7" s="102"/>
      <c r="WQ7" s="102"/>
      <c r="WR7" s="102"/>
      <c r="WS7" s="102"/>
      <c r="WT7" s="102"/>
      <c r="WU7" s="102"/>
      <c r="WV7" s="102"/>
      <c r="WW7" s="102"/>
      <c r="WX7" s="102"/>
      <c r="WY7" s="102"/>
      <c r="WZ7" s="102"/>
      <c r="XA7" s="102"/>
      <c r="XB7" s="102"/>
      <c r="XC7" s="102"/>
      <c r="XD7" s="102"/>
      <c r="XE7" s="102"/>
      <c r="XF7" s="102"/>
      <c r="XG7" s="102"/>
      <c r="XH7" s="102"/>
      <c r="XI7" s="102"/>
      <c r="XJ7" s="102"/>
      <c r="XK7" s="102"/>
      <c r="XL7" s="102"/>
      <c r="XM7" s="102"/>
      <c r="XN7" s="102"/>
      <c r="XO7" s="102"/>
      <c r="XP7" s="102"/>
      <c r="XQ7" s="102"/>
      <c r="XR7" s="102"/>
      <c r="XS7" s="102"/>
      <c r="XT7" s="102"/>
      <c r="XU7" s="102"/>
      <c r="XV7" s="102"/>
      <c r="XW7" s="102"/>
      <c r="XX7" s="102"/>
      <c r="XY7" s="102"/>
      <c r="XZ7" s="102"/>
      <c r="YA7" s="102"/>
      <c r="YB7" s="102"/>
      <c r="YC7" s="102"/>
      <c r="YD7" s="102"/>
      <c r="YE7" s="102"/>
      <c r="YF7" s="102"/>
      <c r="YG7" s="102"/>
      <c r="YH7" s="102"/>
      <c r="YI7" s="102"/>
      <c r="YJ7" s="102"/>
      <c r="YK7" s="102"/>
      <c r="YL7" s="102"/>
      <c r="YM7" s="102"/>
      <c r="YN7" s="102"/>
      <c r="YO7" s="102"/>
      <c r="YP7" s="102"/>
      <c r="YQ7" s="102"/>
      <c r="YR7" s="102"/>
      <c r="YS7" s="102"/>
      <c r="YT7" s="102"/>
      <c r="YU7" s="102"/>
      <c r="YV7" s="102"/>
      <c r="YW7" s="102"/>
      <c r="YX7" s="102"/>
      <c r="YY7" s="102"/>
      <c r="YZ7" s="102"/>
      <c r="ZA7" s="102"/>
      <c r="ZB7" s="102"/>
      <c r="ZC7" s="102"/>
      <c r="ZD7" s="102"/>
      <c r="ZE7" s="102"/>
      <c r="ZF7" s="102"/>
      <c r="ZG7" s="102"/>
      <c r="ZH7" s="102"/>
      <c r="ZI7" s="102"/>
      <c r="ZJ7" s="102"/>
      <c r="ZK7" s="102"/>
      <c r="ZL7" s="102"/>
      <c r="ZM7" s="102"/>
      <c r="ZN7" s="102"/>
      <c r="ZO7" s="102"/>
      <c r="ZP7" s="102"/>
      <c r="ZQ7" s="102"/>
      <c r="ZR7" s="102"/>
      <c r="ZS7" s="102"/>
      <c r="ZT7" s="102"/>
      <c r="ZU7" s="102"/>
      <c r="ZV7" s="102"/>
      <c r="ZW7" s="102"/>
      <c r="ZX7" s="102"/>
      <c r="ZY7" s="102"/>
      <c r="ZZ7" s="102"/>
      <c r="AAA7" s="102"/>
      <c r="AAB7" s="102"/>
      <c r="AAC7" s="102"/>
      <c r="AAD7" s="102"/>
      <c r="AAE7" s="102"/>
      <c r="AAF7" s="102"/>
      <c r="AAG7" s="102"/>
      <c r="AAH7" s="102"/>
      <c r="AAI7" s="102"/>
      <c r="AAJ7" s="102"/>
      <c r="AAK7" s="102"/>
      <c r="AAL7" s="102"/>
      <c r="AAM7" s="102"/>
      <c r="AAN7" s="102"/>
      <c r="AAO7" s="102"/>
      <c r="AAP7" s="102"/>
      <c r="AAQ7" s="102"/>
      <c r="AAR7" s="102"/>
      <c r="AAS7" s="102"/>
      <c r="AAT7" s="102"/>
      <c r="AAU7" s="102"/>
      <c r="AAV7" s="102"/>
      <c r="AAW7" s="102"/>
      <c r="AAX7" s="102"/>
      <c r="AAY7" s="102"/>
      <c r="AAZ7" s="102"/>
      <c r="ABA7" s="102"/>
      <c r="ABB7" s="102"/>
      <c r="ABC7" s="102"/>
      <c r="ABD7" s="102"/>
      <c r="ABE7" s="102"/>
      <c r="ABF7" s="102"/>
      <c r="ABG7" s="102"/>
      <c r="ABH7" s="102"/>
      <c r="ABI7" s="102"/>
      <c r="ABJ7" s="102"/>
      <c r="ABK7" s="102"/>
      <c r="ABL7" s="102"/>
      <c r="ABM7" s="102"/>
      <c r="ABN7" s="102"/>
      <c r="ABO7" s="102"/>
      <c r="ABP7" s="102"/>
      <c r="ABQ7" s="102"/>
      <c r="ABR7" s="102"/>
      <c r="ABS7" s="102"/>
      <c r="ABT7" s="102"/>
      <c r="ABU7" s="102"/>
      <c r="ABV7" s="102"/>
      <c r="ABW7" s="102"/>
      <c r="ABX7" s="102"/>
      <c r="ABY7" s="102"/>
      <c r="ABZ7" s="102"/>
      <c r="ACA7" s="102"/>
      <c r="ACB7" s="102"/>
      <c r="ACC7" s="102"/>
      <c r="ACD7" s="102"/>
      <c r="ACE7" s="102"/>
      <c r="ACF7" s="102"/>
      <c r="ACG7" s="102"/>
      <c r="ACH7" s="102"/>
      <c r="ACI7" s="102"/>
      <c r="ACJ7" s="102"/>
      <c r="ACK7" s="102"/>
      <c r="ACL7" s="102"/>
      <c r="ACM7" s="102"/>
      <c r="ACN7" s="102"/>
      <c r="ACO7" s="102"/>
      <c r="ACP7" s="102"/>
      <c r="ACQ7" s="102"/>
      <c r="ACR7" s="102"/>
      <c r="ACS7" s="102"/>
      <c r="ACT7" s="102"/>
      <c r="ACU7" s="102"/>
      <c r="ACV7" s="102"/>
      <c r="ACW7" s="102"/>
      <c r="ACX7" s="102"/>
      <c r="ACY7" s="102"/>
      <c r="ACZ7" s="102"/>
      <c r="ADA7" s="102"/>
      <c r="ADB7" s="102"/>
      <c r="ADC7" s="102"/>
      <c r="ADD7" s="102"/>
      <c r="ADE7" s="102"/>
      <c r="ADF7" s="102"/>
      <c r="ADG7" s="102"/>
      <c r="ADH7" s="102"/>
      <c r="ADI7" s="102"/>
      <c r="ADJ7" s="102"/>
      <c r="ADK7" s="102"/>
      <c r="ADL7" s="102"/>
      <c r="ADM7" s="102"/>
      <c r="ADN7" s="102"/>
      <c r="ADO7" s="102"/>
      <c r="ADP7" s="102"/>
      <c r="ADQ7" s="102"/>
      <c r="ADR7" s="102"/>
      <c r="ADS7" s="102"/>
      <c r="ADT7" s="102"/>
      <c r="ADU7" s="102"/>
      <c r="ADV7" s="102"/>
      <c r="ADW7" s="102"/>
      <c r="ADX7" s="102"/>
      <c r="ADY7" s="102"/>
      <c r="ADZ7" s="102"/>
      <c r="AEA7" s="102"/>
      <c r="AEB7" s="102"/>
      <c r="AEC7" s="102"/>
      <c r="AED7" s="102"/>
      <c r="AEE7" s="102"/>
      <c r="AEF7" s="102"/>
      <c r="AEG7" s="102"/>
      <c r="AEH7" s="102"/>
      <c r="AEI7" s="102"/>
      <c r="AEJ7" s="102"/>
      <c r="AEK7" s="102"/>
      <c r="AEL7" s="102"/>
      <c r="AEM7" s="102"/>
      <c r="AEN7" s="102"/>
      <c r="AEO7" s="102"/>
      <c r="AEP7" s="102"/>
      <c r="AEQ7" s="102"/>
      <c r="AER7" s="102"/>
      <c r="AES7" s="102"/>
      <c r="AET7" s="102"/>
      <c r="AEU7" s="102"/>
      <c r="AEV7" s="102"/>
      <c r="AEW7" s="102"/>
      <c r="AEX7" s="102"/>
      <c r="AEY7" s="102"/>
      <c r="AEZ7" s="102"/>
      <c r="AFA7" s="102"/>
      <c r="AFB7" s="102"/>
      <c r="AFC7" s="102"/>
      <c r="AFD7" s="102"/>
      <c r="AFE7" s="102"/>
      <c r="AFF7" s="102"/>
      <c r="AFG7" s="102"/>
      <c r="AFH7" s="102"/>
      <c r="AFI7" s="102"/>
      <c r="AFJ7" s="102"/>
      <c r="AFK7" s="102"/>
      <c r="AFL7" s="102"/>
      <c r="AFM7" s="102"/>
      <c r="AFN7" s="102"/>
      <c r="AFO7" s="102"/>
      <c r="AFP7" s="102"/>
      <c r="AFQ7" s="102"/>
      <c r="AFR7" s="102"/>
      <c r="AFS7" s="102"/>
      <c r="AFT7" s="102"/>
      <c r="AFU7" s="102"/>
      <c r="AFV7" s="102"/>
      <c r="AFW7" s="102"/>
      <c r="AFX7" s="102"/>
      <c r="AFY7" s="102"/>
      <c r="AFZ7" s="102"/>
      <c r="AGA7" s="102"/>
      <c r="AGB7" s="102"/>
      <c r="AGC7" s="102"/>
      <c r="AGD7" s="102"/>
      <c r="AGE7" s="102"/>
      <c r="AGF7" s="102"/>
      <c r="AGG7" s="102"/>
      <c r="AGH7" s="102"/>
      <c r="AGI7" s="102"/>
      <c r="AGJ7" s="102"/>
      <c r="AGK7" s="102"/>
      <c r="AGL7" s="102"/>
      <c r="AGM7" s="102"/>
      <c r="AGN7" s="102"/>
      <c r="AGO7" s="102"/>
      <c r="AGP7" s="102"/>
      <c r="AGQ7" s="102"/>
      <c r="AGR7" s="102"/>
      <c r="AGS7" s="102"/>
      <c r="AGT7" s="102"/>
      <c r="AGU7" s="102"/>
      <c r="AGV7" s="102"/>
      <c r="AGW7" s="102"/>
      <c r="AGX7" s="102"/>
      <c r="AGY7" s="102"/>
      <c r="AGZ7" s="102"/>
      <c r="AHA7" s="102"/>
      <c r="AHB7" s="102"/>
      <c r="AHC7" s="102"/>
      <c r="AHD7" s="102"/>
      <c r="AHE7" s="102"/>
      <c r="AHF7" s="102"/>
      <c r="AHG7" s="102"/>
      <c r="AHH7" s="102"/>
      <c r="AHI7" s="102"/>
      <c r="AHJ7" s="102"/>
      <c r="AHK7" s="102"/>
      <c r="AHL7" s="102"/>
      <c r="AHM7" s="102"/>
      <c r="AHN7" s="102"/>
      <c r="AHO7" s="102"/>
      <c r="AHP7" s="102"/>
      <c r="AHQ7" s="102"/>
      <c r="AHR7" s="102"/>
      <c r="AHS7" s="102"/>
      <c r="AHT7" s="102"/>
      <c r="AHU7" s="102"/>
      <c r="AHV7" s="102"/>
      <c r="AHW7" s="102"/>
      <c r="AHX7" s="102"/>
      <c r="AHY7" s="102"/>
      <c r="AHZ7" s="102"/>
      <c r="AIA7" s="102"/>
      <c r="AIB7" s="102"/>
      <c r="AIC7" s="102"/>
      <c r="AID7" s="102"/>
      <c r="AIE7" s="102"/>
      <c r="AIF7" s="102"/>
      <c r="AIG7" s="102"/>
      <c r="AIH7" s="102"/>
      <c r="AII7" s="102"/>
      <c r="AIJ7" s="102"/>
      <c r="AIK7" s="102"/>
      <c r="AIL7" s="102"/>
      <c r="AIM7" s="102"/>
      <c r="AIN7" s="102"/>
      <c r="AIO7" s="102"/>
      <c r="AIP7" s="102"/>
      <c r="AIQ7" s="102"/>
      <c r="AIR7" s="102"/>
      <c r="AIS7" s="102"/>
      <c r="AIT7" s="102"/>
      <c r="AIU7" s="102"/>
      <c r="AIV7" s="102"/>
      <c r="AIW7" s="102"/>
      <c r="AIX7" s="102"/>
      <c r="AIY7" s="102"/>
      <c r="AIZ7" s="102"/>
      <c r="AJA7" s="102"/>
      <c r="AJB7" s="102"/>
      <c r="AJC7" s="102"/>
      <c r="AJD7" s="102"/>
      <c r="AJE7" s="102"/>
      <c r="AJF7" s="102"/>
      <c r="AJG7" s="102"/>
      <c r="AJH7" s="102"/>
      <c r="AJI7" s="102"/>
      <c r="AJJ7" s="102"/>
      <c r="AJK7" s="102"/>
      <c r="AJL7" s="102"/>
      <c r="AJM7" s="102"/>
      <c r="AJN7" s="102"/>
      <c r="AJO7" s="102"/>
      <c r="AJP7" s="102"/>
      <c r="AJQ7" s="102"/>
      <c r="AJR7" s="102"/>
      <c r="AJS7" s="102"/>
      <c r="AJT7" s="102"/>
      <c r="AJU7" s="102"/>
      <c r="AJV7" s="102"/>
      <c r="AJW7" s="102"/>
      <c r="AJX7" s="102"/>
      <c r="AJY7" s="102"/>
      <c r="AJZ7" s="102"/>
      <c r="AKA7" s="102"/>
      <c r="AKB7" s="102"/>
      <c r="AKC7" s="102"/>
      <c r="AKD7" s="102"/>
      <c r="AKE7" s="102"/>
      <c r="AKF7" s="102"/>
      <c r="AKG7" s="102"/>
      <c r="AKH7" s="102"/>
      <c r="AKI7" s="102"/>
      <c r="AKJ7" s="102"/>
      <c r="AKK7" s="102"/>
      <c r="AKL7" s="102"/>
      <c r="AKM7" s="102"/>
      <c r="AKN7" s="102"/>
      <c r="AKO7" s="102"/>
      <c r="AKP7" s="102"/>
      <c r="AKQ7" s="102"/>
      <c r="AKR7" s="102"/>
      <c r="AKS7" s="102"/>
      <c r="AKT7" s="102"/>
      <c r="AKU7" s="102"/>
      <c r="AKV7" s="102"/>
      <c r="AKW7" s="102"/>
      <c r="AKX7" s="102"/>
      <c r="AKY7" s="102"/>
      <c r="AKZ7" s="102"/>
      <c r="ALA7" s="102"/>
      <c r="ALB7" s="102"/>
      <c r="ALC7" s="102"/>
      <c r="ALD7" s="102"/>
      <c r="ALE7" s="102"/>
      <c r="ALF7" s="102"/>
      <c r="ALG7" s="102"/>
      <c r="ALH7" s="102"/>
      <c r="ALI7" s="102"/>
      <c r="ALJ7" s="102"/>
      <c r="ALK7" s="102"/>
      <c r="ALL7" s="102"/>
      <c r="ALM7" s="102"/>
      <c r="ALN7" s="102"/>
      <c r="ALO7" s="102"/>
      <c r="ALP7" s="102"/>
      <c r="ALQ7" s="102"/>
      <c r="ALR7" s="102"/>
      <c r="ALS7" s="102"/>
      <c r="ALT7" s="102"/>
      <c r="ALU7" s="102"/>
      <c r="ALV7" s="102"/>
      <c r="ALW7" s="102"/>
      <c r="ALX7" s="102"/>
      <c r="ALY7" s="102"/>
      <c r="ALZ7" s="102"/>
      <c r="AMA7" s="102"/>
      <c r="AMB7" s="102"/>
      <c r="AMC7" s="102"/>
      <c r="AMD7" s="102"/>
      <c r="AME7" s="102"/>
      <c r="AMF7" s="102"/>
      <c r="AMG7" s="102"/>
      <c r="AMH7" s="102"/>
      <c r="AMI7" s="102"/>
      <c r="AMJ7" s="102"/>
    </row>
    <row r="8" spans="1:1024" x14ac:dyDescent="0.15">
      <c r="A8" s="491"/>
      <c r="B8" s="135" t="s">
        <v>238</v>
      </c>
      <c r="C8" s="136" t="s">
        <v>235</v>
      </c>
      <c r="D8" s="137">
        <v>409</v>
      </c>
      <c r="E8" s="142">
        <v>11</v>
      </c>
      <c r="F8" s="142">
        <v>10</v>
      </c>
      <c r="G8" s="142">
        <v>12</v>
      </c>
      <c r="H8" s="142">
        <v>241</v>
      </c>
      <c r="I8" s="142">
        <v>15</v>
      </c>
      <c r="J8" s="142">
        <v>33</v>
      </c>
      <c r="K8" s="142">
        <v>0</v>
      </c>
      <c r="L8" s="142">
        <v>6</v>
      </c>
      <c r="M8" s="142">
        <v>27</v>
      </c>
      <c r="N8" s="142">
        <v>22</v>
      </c>
      <c r="O8" s="142">
        <v>2</v>
      </c>
      <c r="P8" s="142">
        <v>1</v>
      </c>
      <c r="Q8" s="142">
        <v>7</v>
      </c>
      <c r="R8" s="142">
        <v>6</v>
      </c>
      <c r="S8" s="142">
        <v>13</v>
      </c>
      <c r="T8" s="143">
        <v>3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02"/>
      <c r="OS8" s="102"/>
      <c r="OT8" s="102"/>
      <c r="OU8" s="102"/>
      <c r="OV8" s="102"/>
      <c r="OW8" s="102"/>
      <c r="OX8" s="102"/>
      <c r="OY8" s="102"/>
      <c r="OZ8" s="102"/>
      <c r="PA8" s="102"/>
      <c r="PB8" s="102"/>
      <c r="PC8" s="102"/>
      <c r="PD8" s="102"/>
      <c r="PE8" s="102"/>
      <c r="PF8" s="102"/>
      <c r="PG8" s="102"/>
      <c r="PH8" s="102"/>
      <c r="PI8" s="102"/>
      <c r="PJ8" s="102"/>
      <c r="PK8" s="102"/>
      <c r="PL8" s="102"/>
      <c r="PM8" s="102"/>
      <c r="PN8" s="102"/>
      <c r="PO8" s="102"/>
      <c r="PP8" s="102"/>
      <c r="PQ8" s="102"/>
      <c r="PR8" s="102"/>
      <c r="PS8" s="102"/>
      <c r="PT8" s="102"/>
      <c r="PU8" s="102"/>
      <c r="PV8" s="102"/>
      <c r="PW8" s="102"/>
      <c r="PX8" s="102"/>
      <c r="PY8" s="102"/>
      <c r="PZ8" s="102"/>
      <c r="QA8" s="102"/>
      <c r="QB8" s="102"/>
      <c r="QC8" s="102"/>
      <c r="QD8" s="102"/>
      <c r="QE8" s="102"/>
      <c r="QF8" s="102"/>
      <c r="QG8" s="102"/>
      <c r="QH8" s="102"/>
      <c r="QI8" s="102"/>
      <c r="QJ8" s="102"/>
      <c r="QK8" s="102"/>
      <c r="QL8" s="102"/>
      <c r="QM8" s="102"/>
      <c r="QN8" s="102"/>
      <c r="QO8" s="102"/>
      <c r="QP8" s="102"/>
      <c r="QQ8" s="102"/>
      <c r="QR8" s="102"/>
      <c r="QS8" s="102"/>
      <c r="QT8" s="102"/>
      <c r="QU8" s="102"/>
      <c r="QV8" s="102"/>
      <c r="QW8" s="102"/>
      <c r="QX8" s="102"/>
      <c r="QY8" s="102"/>
      <c r="QZ8" s="102"/>
      <c r="RA8" s="102"/>
      <c r="RB8" s="102"/>
      <c r="RC8" s="102"/>
      <c r="RD8" s="102"/>
      <c r="RE8" s="102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102"/>
      <c r="SN8" s="102"/>
      <c r="SO8" s="102"/>
      <c r="SP8" s="102"/>
      <c r="SQ8" s="102"/>
      <c r="SR8" s="102"/>
      <c r="SS8" s="102"/>
      <c r="ST8" s="102"/>
      <c r="SU8" s="102"/>
      <c r="SV8" s="102"/>
      <c r="SW8" s="102"/>
      <c r="SX8" s="102"/>
      <c r="SY8" s="102"/>
      <c r="SZ8" s="102"/>
      <c r="TA8" s="102"/>
      <c r="TB8" s="102"/>
      <c r="TC8" s="102"/>
      <c r="TD8" s="102"/>
      <c r="TE8" s="102"/>
      <c r="TF8" s="102"/>
      <c r="TG8" s="102"/>
      <c r="TH8" s="102"/>
      <c r="TI8" s="102"/>
      <c r="TJ8" s="102"/>
      <c r="TK8" s="102"/>
      <c r="TL8" s="102"/>
      <c r="TM8" s="102"/>
      <c r="TN8" s="102"/>
      <c r="TO8" s="102"/>
      <c r="TP8" s="102"/>
      <c r="TQ8" s="102"/>
      <c r="TR8" s="102"/>
      <c r="TS8" s="102"/>
      <c r="TT8" s="102"/>
      <c r="TU8" s="102"/>
      <c r="TV8" s="102"/>
      <c r="TW8" s="102"/>
      <c r="TX8" s="102"/>
      <c r="TY8" s="102"/>
      <c r="TZ8" s="102"/>
      <c r="UA8" s="102"/>
      <c r="UB8" s="102"/>
      <c r="UC8" s="102"/>
      <c r="UD8" s="102"/>
      <c r="UE8" s="102"/>
      <c r="UF8" s="102"/>
      <c r="UG8" s="102"/>
      <c r="UH8" s="102"/>
      <c r="UI8" s="102"/>
      <c r="UJ8" s="102"/>
      <c r="UK8" s="102"/>
      <c r="UL8" s="102"/>
      <c r="UM8" s="102"/>
      <c r="UN8" s="102"/>
      <c r="UO8" s="102"/>
      <c r="UP8" s="102"/>
      <c r="UQ8" s="102"/>
      <c r="UR8" s="102"/>
      <c r="US8" s="102"/>
      <c r="UT8" s="102"/>
      <c r="UU8" s="102"/>
      <c r="UV8" s="102"/>
      <c r="UW8" s="102"/>
      <c r="UX8" s="102"/>
      <c r="UY8" s="102"/>
      <c r="UZ8" s="102"/>
      <c r="VA8" s="102"/>
      <c r="VB8" s="102"/>
      <c r="VC8" s="102"/>
      <c r="VD8" s="102"/>
      <c r="VE8" s="102"/>
      <c r="VF8" s="102"/>
      <c r="VG8" s="102"/>
      <c r="VH8" s="102"/>
      <c r="VI8" s="102"/>
      <c r="VJ8" s="102"/>
      <c r="VK8" s="102"/>
      <c r="VL8" s="102"/>
      <c r="VM8" s="102"/>
      <c r="VN8" s="102"/>
      <c r="VO8" s="102"/>
      <c r="VP8" s="102"/>
      <c r="VQ8" s="102"/>
      <c r="VR8" s="102"/>
      <c r="VS8" s="102"/>
      <c r="VT8" s="102"/>
      <c r="VU8" s="102"/>
      <c r="VV8" s="102"/>
      <c r="VW8" s="102"/>
      <c r="VX8" s="102"/>
      <c r="VY8" s="102"/>
      <c r="VZ8" s="102"/>
      <c r="WA8" s="102"/>
      <c r="WB8" s="102"/>
      <c r="WC8" s="102"/>
      <c r="WD8" s="102"/>
      <c r="WE8" s="102"/>
      <c r="WF8" s="102"/>
      <c r="WG8" s="102"/>
      <c r="WH8" s="102"/>
      <c r="WI8" s="102"/>
      <c r="WJ8" s="102"/>
      <c r="WK8" s="102"/>
      <c r="WL8" s="102"/>
      <c r="WM8" s="102"/>
      <c r="WN8" s="102"/>
      <c r="WO8" s="102"/>
      <c r="WP8" s="102"/>
      <c r="WQ8" s="102"/>
      <c r="WR8" s="102"/>
      <c r="WS8" s="102"/>
      <c r="WT8" s="102"/>
      <c r="WU8" s="102"/>
      <c r="WV8" s="102"/>
      <c r="WW8" s="102"/>
      <c r="WX8" s="102"/>
      <c r="WY8" s="102"/>
      <c r="WZ8" s="102"/>
      <c r="XA8" s="102"/>
      <c r="XB8" s="102"/>
      <c r="XC8" s="102"/>
      <c r="XD8" s="102"/>
      <c r="XE8" s="102"/>
      <c r="XF8" s="102"/>
      <c r="XG8" s="102"/>
      <c r="XH8" s="102"/>
      <c r="XI8" s="102"/>
      <c r="XJ8" s="102"/>
      <c r="XK8" s="102"/>
      <c r="XL8" s="102"/>
      <c r="XM8" s="102"/>
      <c r="XN8" s="102"/>
      <c r="XO8" s="102"/>
      <c r="XP8" s="102"/>
      <c r="XQ8" s="102"/>
      <c r="XR8" s="102"/>
      <c r="XS8" s="102"/>
      <c r="XT8" s="102"/>
      <c r="XU8" s="102"/>
      <c r="XV8" s="102"/>
      <c r="XW8" s="102"/>
      <c r="XX8" s="102"/>
      <c r="XY8" s="102"/>
      <c r="XZ8" s="102"/>
      <c r="YA8" s="102"/>
      <c r="YB8" s="102"/>
      <c r="YC8" s="102"/>
      <c r="YD8" s="102"/>
      <c r="YE8" s="102"/>
      <c r="YF8" s="102"/>
      <c r="YG8" s="102"/>
      <c r="YH8" s="102"/>
      <c r="YI8" s="102"/>
      <c r="YJ8" s="102"/>
      <c r="YK8" s="102"/>
      <c r="YL8" s="102"/>
      <c r="YM8" s="102"/>
      <c r="YN8" s="102"/>
      <c r="YO8" s="102"/>
      <c r="YP8" s="102"/>
      <c r="YQ8" s="102"/>
      <c r="YR8" s="102"/>
      <c r="YS8" s="102"/>
      <c r="YT8" s="102"/>
      <c r="YU8" s="102"/>
      <c r="YV8" s="102"/>
      <c r="YW8" s="102"/>
      <c r="YX8" s="102"/>
      <c r="YY8" s="102"/>
      <c r="YZ8" s="102"/>
      <c r="ZA8" s="102"/>
      <c r="ZB8" s="102"/>
      <c r="ZC8" s="102"/>
      <c r="ZD8" s="102"/>
      <c r="ZE8" s="102"/>
      <c r="ZF8" s="102"/>
      <c r="ZG8" s="102"/>
      <c r="ZH8" s="102"/>
      <c r="ZI8" s="102"/>
      <c r="ZJ8" s="102"/>
      <c r="ZK8" s="102"/>
      <c r="ZL8" s="102"/>
      <c r="ZM8" s="102"/>
      <c r="ZN8" s="102"/>
      <c r="ZO8" s="102"/>
      <c r="ZP8" s="102"/>
      <c r="ZQ8" s="102"/>
      <c r="ZR8" s="102"/>
      <c r="ZS8" s="102"/>
      <c r="ZT8" s="102"/>
      <c r="ZU8" s="102"/>
      <c r="ZV8" s="102"/>
      <c r="ZW8" s="102"/>
      <c r="ZX8" s="102"/>
      <c r="ZY8" s="102"/>
      <c r="ZZ8" s="102"/>
      <c r="AAA8" s="102"/>
      <c r="AAB8" s="102"/>
      <c r="AAC8" s="102"/>
      <c r="AAD8" s="102"/>
      <c r="AAE8" s="102"/>
      <c r="AAF8" s="102"/>
      <c r="AAG8" s="102"/>
      <c r="AAH8" s="102"/>
      <c r="AAI8" s="102"/>
      <c r="AAJ8" s="102"/>
      <c r="AAK8" s="102"/>
      <c r="AAL8" s="102"/>
      <c r="AAM8" s="102"/>
      <c r="AAN8" s="102"/>
      <c r="AAO8" s="102"/>
      <c r="AAP8" s="102"/>
      <c r="AAQ8" s="102"/>
      <c r="AAR8" s="102"/>
      <c r="AAS8" s="102"/>
      <c r="AAT8" s="102"/>
      <c r="AAU8" s="102"/>
      <c r="AAV8" s="102"/>
      <c r="AAW8" s="102"/>
      <c r="AAX8" s="102"/>
      <c r="AAY8" s="102"/>
      <c r="AAZ8" s="102"/>
      <c r="ABA8" s="102"/>
      <c r="ABB8" s="102"/>
      <c r="ABC8" s="102"/>
      <c r="ABD8" s="102"/>
      <c r="ABE8" s="102"/>
      <c r="ABF8" s="102"/>
      <c r="ABG8" s="102"/>
      <c r="ABH8" s="102"/>
      <c r="ABI8" s="102"/>
      <c r="ABJ8" s="102"/>
      <c r="ABK8" s="102"/>
      <c r="ABL8" s="102"/>
      <c r="ABM8" s="102"/>
      <c r="ABN8" s="102"/>
      <c r="ABO8" s="102"/>
      <c r="ABP8" s="102"/>
      <c r="ABQ8" s="102"/>
      <c r="ABR8" s="102"/>
      <c r="ABS8" s="102"/>
      <c r="ABT8" s="102"/>
      <c r="ABU8" s="102"/>
      <c r="ABV8" s="102"/>
      <c r="ABW8" s="102"/>
      <c r="ABX8" s="102"/>
      <c r="ABY8" s="102"/>
      <c r="ABZ8" s="102"/>
      <c r="ACA8" s="102"/>
      <c r="ACB8" s="102"/>
      <c r="ACC8" s="102"/>
      <c r="ACD8" s="102"/>
      <c r="ACE8" s="102"/>
      <c r="ACF8" s="102"/>
      <c r="ACG8" s="102"/>
      <c r="ACH8" s="102"/>
      <c r="ACI8" s="102"/>
      <c r="ACJ8" s="102"/>
      <c r="ACK8" s="102"/>
      <c r="ACL8" s="102"/>
      <c r="ACM8" s="102"/>
      <c r="ACN8" s="102"/>
      <c r="ACO8" s="102"/>
      <c r="ACP8" s="102"/>
      <c r="ACQ8" s="102"/>
      <c r="ACR8" s="102"/>
      <c r="ACS8" s="102"/>
      <c r="ACT8" s="102"/>
      <c r="ACU8" s="102"/>
      <c r="ACV8" s="102"/>
      <c r="ACW8" s="102"/>
      <c r="ACX8" s="102"/>
      <c r="ACY8" s="102"/>
      <c r="ACZ8" s="102"/>
      <c r="ADA8" s="102"/>
      <c r="ADB8" s="102"/>
      <c r="ADC8" s="102"/>
      <c r="ADD8" s="102"/>
      <c r="ADE8" s="102"/>
      <c r="ADF8" s="102"/>
      <c r="ADG8" s="102"/>
      <c r="ADH8" s="102"/>
      <c r="ADI8" s="102"/>
      <c r="ADJ8" s="102"/>
      <c r="ADK8" s="102"/>
      <c r="ADL8" s="102"/>
      <c r="ADM8" s="102"/>
      <c r="ADN8" s="102"/>
      <c r="ADO8" s="102"/>
      <c r="ADP8" s="102"/>
      <c r="ADQ8" s="102"/>
      <c r="ADR8" s="102"/>
      <c r="ADS8" s="102"/>
      <c r="ADT8" s="102"/>
      <c r="ADU8" s="102"/>
      <c r="ADV8" s="102"/>
      <c r="ADW8" s="102"/>
      <c r="ADX8" s="102"/>
      <c r="ADY8" s="102"/>
      <c r="ADZ8" s="102"/>
      <c r="AEA8" s="102"/>
      <c r="AEB8" s="102"/>
      <c r="AEC8" s="102"/>
      <c r="AED8" s="102"/>
      <c r="AEE8" s="102"/>
      <c r="AEF8" s="102"/>
      <c r="AEG8" s="102"/>
      <c r="AEH8" s="102"/>
      <c r="AEI8" s="102"/>
      <c r="AEJ8" s="102"/>
      <c r="AEK8" s="102"/>
      <c r="AEL8" s="102"/>
      <c r="AEM8" s="102"/>
      <c r="AEN8" s="102"/>
      <c r="AEO8" s="102"/>
      <c r="AEP8" s="102"/>
      <c r="AEQ8" s="102"/>
      <c r="AER8" s="102"/>
      <c r="AES8" s="102"/>
      <c r="AET8" s="102"/>
      <c r="AEU8" s="102"/>
      <c r="AEV8" s="102"/>
      <c r="AEW8" s="102"/>
      <c r="AEX8" s="102"/>
      <c r="AEY8" s="102"/>
      <c r="AEZ8" s="102"/>
      <c r="AFA8" s="102"/>
      <c r="AFB8" s="102"/>
      <c r="AFC8" s="102"/>
      <c r="AFD8" s="102"/>
      <c r="AFE8" s="102"/>
      <c r="AFF8" s="102"/>
      <c r="AFG8" s="102"/>
      <c r="AFH8" s="102"/>
      <c r="AFI8" s="102"/>
      <c r="AFJ8" s="102"/>
      <c r="AFK8" s="102"/>
      <c r="AFL8" s="102"/>
      <c r="AFM8" s="102"/>
      <c r="AFN8" s="102"/>
      <c r="AFO8" s="102"/>
      <c r="AFP8" s="102"/>
      <c r="AFQ8" s="102"/>
      <c r="AFR8" s="102"/>
      <c r="AFS8" s="102"/>
      <c r="AFT8" s="102"/>
      <c r="AFU8" s="102"/>
      <c r="AFV8" s="102"/>
      <c r="AFW8" s="102"/>
      <c r="AFX8" s="102"/>
      <c r="AFY8" s="102"/>
      <c r="AFZ8" s="102"/>
      <c r="AGA8" s="102"/>
      <c r="AGB8" s="102"/>
      <c r="AGC8" s="102"/>
      <c r="AGD8" s="102"/>
      <c r="AGE8" s="102"/>
      <c r="AGF8" s="102"/>
      <c r="AGG8" s="102"/>
      <c r="AGH8" s="102"/>
      <c r="AGI8" s="102"/>
      <c r="AGJ8" s="102"/>
      <c r="AGK8" s="102"/>
      <c r="AGL8" s="102"/>
      <c r="AGM8" s="102"/>
      <c r="AGN8" s="102"/>
      <c r="AGO8" s="102"/>
      <c r="AGP8" s="102"/>
      <c r="AGQ8" s="102"/>
      <c r="AGR8" s="102"/>
      <c r="AGS8" s="102"/>
      <c r="AGT8" s="102"/>
      <c r="AGU8" s="102"/>
      <c r="AGV8" s="102"/>
      <c r="AGW8" s="102"/>
      <c r="AGX8" s="102"/>
      <c r="AGY8" s="102"/>
      <c r="AGZ8" s="102"/>
      <c r="AHA8" s="102"/>
      <c r="AHB8" s="102"/>
      <c r="AHC8" s="102"/>
      <c r="AHD8" s="102"/>
      <c r="AHE8" s="102"/>
      <c r="AHF8" s="102"/>
      <c r="AHG8" s="102"/>
      <c r="AHH8" s="102"/>
      <c r="AHI8" s="102"/>
      <c r="AHJ8" s="102"/>
      <c r="AHK8" s="102"/>
      <c r="AHL8" s="102"/>
      <c r="AHM8" s="102"/>
      <c r="AHN8" s="102"/>
      <c r="AHO8" s="102"/>
      <c r="AHP8" s="102"/>
      <c r="AHQ8" s="102"/>
      <c r="AHR8" s="102"/>
      <c r="AHS8" s="102"/>
      <c r="AHT8" s="102"/>
      <c r="AHU8" s="102"/>
      <c r="AHV8" s="102"/>
      <c r="AHW8" s="102"/>
      <c r="AHX8" s="102"/>
      <c r="AHY8" s="102"/>
      <c r="AHZ8" s="102"/>
      <c r="AIA8" s="102"/>
      <c r="AIB8" s="102"/>
      <c r="AIC8" s="102"/>
      <c r="AID8" s="102"/>
      <c r="AIE8" s="102"/>
      <c r="AIF8" s="102"/>
      <c r="AIG8" s="102"/>
      <c r="AIH8" s="102"/>
      <c r="AII8" s="102"/>
      <c r="AIJ8" s="102"/>
      <c r="AIK8" s="102"/>
      <c r="AIL8" s="102"/>
      <c r="AIM8" s="102"/>
      <c r="AIN8" s="102"/>
      <c r="AIO8" s="102"/>
      <c r="AIP8" s="102"/>
      <c r="AIQ8" s="102"/>
      <c r="AIR8" s="102"/>
      <c r="AIS8" s="102"/>
      <c r="AIT8" s="102"/>
      <c r="AIU8" s="102"/>
      <c r="AIV8" s="102"/>
      <c r="AIW8" s="102"/>
      <c r="AIX8" s="102"/>
      <c r="AIY8" s="102"/>
      <c r="AIZ8" s="102"/>
      <c r="AJA8" s="102"/>
      <c r="AJB8" s="102"/>
      <c r="AJC8" s="102"/>
      <c r="AJD8" s="102"/>
      <c r="AJE8" s="102"/>
      <c r="AJF8" s="102"/>
      <c r="AJG8" s="102"/>
      <c r="AJH8" s="102"/>
      <c r="AJI8" s="102"/>
      <c r="AJJ8" s="102"/>
      <c r="AJK8" s="102"/>
      <c r="AJL8" s="102"/>
      <c r="AJM8" s="102"/>
      <c r="AJN8" s="102"/>
      <c r="AJO8" s="102"/>
      <c r="AJP8" s="102"/>
      <c r="AJQ8" s="102"/>
      <c r="AJR8" s="102"/>
      <c r="AJS8" s="102"/>
      <c r="AJT8" s="102"/>
      <c r="AJU8" s="102"/>
      <c r="AJV8" s="102"/>
      <c r="AJW8" s="102"/>
      <c r="AJX8" s="102"/>
      <c r="AJY8" s="102"/>
      <c r="AJZ8" s="102"/>
      <c r="AKA8" s="102"/>
      <c r="AKB8" s="102"/>
      <c r="AKC8" s="102"/>
      <c r="AKD8" s="102"/>
      <c r="AKE8" s="102"/>
      <c r="AKF8" s="102"/>
      <c r="AKG8" s="102"/>
      <c r="AKH8" s="102"/>
      <c r="AKI8" s="102"/>
      <c r="AKJ8" s="102"/>
      <c r="AKK8" s="102"/>
      <c r="AKL8" s="102"/>
      <c r="AKM8" s="102"/>
      <c r="AKN8" s="102"/>
      <c r="AKO8" s="102"/>
      <c r="AKP8" s="102"/>
      <c r="AKQ8" s="102"/>
      <c r="AKR8" s="102"/>
      <c r="AKS8" s="102"/>
      <c r="AKT8" s="102"/>
      <c r="AKU8" s="102"/>
      <c r="AKV8" s="102"/>
      <c r="AKW8" s="102"/>
      <c r="AKX8" s="102"/>
      <c r="AKY8" s="102"/>
      <c r="AKZ8" s="102"/>
      <c r="ALA8" s="102"/>
      <c r="ALB8" s="102"/>
      <c r="ALC8" s="102"/>
      <c r="ALD8" s="102"/>
      <c r="ALE8" s="102"/>
      <c r="ALF8" s="102"/>
      <c r="ALG8" s="102"/>
      <c r="ALH8" s="102"/>
      <c r="ALI8" s="102"/>
      <c r="ALJ8" s="102"/>
      <c r="ALK8" s="102"/>
      <c r="ALL8" s="102"/>
      <c r="ALM8" s="102"/>
      <c r="ALN8" s="102"/>
      <c r="ALO8" s="102"/>
      <c r="ALP8" s="102"/>
      <c r="ALQ8" s="102"/>
      <c r="ALR8" s="102"/>
      <c r="ALS8" s="102"/>
      <c r="ALT8" s="102"/>
      <c r="ALU8" s="102"/>
      <c r="ALV8" s="102"/>
      <c r="ALW8" s="102"/>
      <c r="ALX8" s="102"/>
      <c r="ALY8" s="102"/>
      <c r="ALZ8" s="102"/>
      <c r="AMA8" s="102"/>
      <c r="AMB8" s="102"/>
      <c r="AMC8" s="102"/>
      <c r="AMD8" s="102"/>
      <c r="AME8" s="102"/>
      <c r="AMF8" s="102"/>
      <c r="AMG8" s="102"/>
      <c r="AMH8" s="102"/>
      <c r="AMI8" s="102"/>
      <c r="AMJ8" s="102"/>
    </row>
    <row r="9" spans="1:1024" x14ac:dyDescent="0.15">
      <c r="A9" s="491"/>
      <c r="B9" s="144" t="s">
        <v>239</v>
      </c>
      <c r="C9" s="145" t="s">
        <v>237</v>
      </c>
      <c r="D9" s="146">
        <v>462</v>
      </c>
      <c r="E9" s="147">
        <v>14</v>
      </c>
      <c r="F9" s="148">
        <v>13</v>
      </c>
      <c r="G9" s="148">
        <v>13</v>
      </c>
      <c r="H9" s="148">
        <v>248</v>
      </c>
      <c r="I9" s="148">
        <v>21</v>
      </c>
      <c r="J9" s="148">
        <v>35</v>
      </c>
      <c r="K9" s="148">
        <v>0</v>
      </c>
      <c r="L9" s="148">
        <v>9</v>
      </c>
      <c r="M9" s="148">
        <v>37</v>
      </c>
      <c r="N9" s="148">
        <v>23</v>
      </c>
      <c r="O9" s="148">
        <v>2</v>
      </c>
      <c r="P9" s="148">
        <v>2</v>
      </c>
      <c r="Q9" s="148">
        <v>7</v>
      </c>
      <c r="R9" s="148">
        <v>12</v>
      </c>
      <c r="S9" s="148">
        <v>23</v>
      </c>
      <c r="T9" s="149">
        <v>3</v>
      </c>
    </row>
    <row r="10" spans="1:1024" x14ac:dyDescent="0.15">
      <c r="A10" s="491"/>
      <c r="B10" s="135" t="s">
        <v>240</v>
      </c>
      <c r="C10" s="136" t="s">
        <v>235</v>
      </c>
      <c r="D10" s="150">
        <v>16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</row>
    <row r="11" spans="1:1024" x14ac:dyDescent="0.15">
      <c r="A11" s="491"/>
      <c r="B11" s="135" t="s">
        <v>241</v>
      </c>
      <c r="C11" s="136" t="s">
        <v>237</v>
      </c>
      <c r="D11" s="150">
        <v>16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1:1024" x14ac:dyDescent="0.15">
      <c r="A12" s="491"/>
      <c r="B12" s="135" t="s">
        <v>242</v>
      </c>
      <c r="C12" s="136" t="s">
        <v>235</v>
      </c>
      <c r="D12" s="150">
        <v>35</v>
      </c>
    </row>
    <row r="13" spans="1:1024" ht="14.25" thickBot="1" x14ac:dyDescent="0.2">
      <c r="A13" s="492"/>
      <c r="B13" s="152" t="s">
        <v>243</v>
      </c>
      <c r="C13" s="153" t="s">
        <v>237</v>
      </c>
      <c r="D13" s="154">
        <v>44</v>
      </c>
    </row>
    <row r="14" spans="1:1024" ht="26.45" customHeight="1" x14ac:dyDescent="0.15"/>
    <row r="15" spans="1:1024" ht="14.25" thickBot="1" x14ac:dyDescent="0.2">
      <c r="A15" s="104" t="s">
        <v>244</v>
      </c>
      <c r="S15" s="123"/>
      <c r="T15" s="105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2"/>
      <c r="SL15" s="102"/>
      <c r="SM15" s="102"/>
      <c r="SN15" s="102"/>
      <c r="SO15" s="102"/>
      <c r="SP15" s="102"/>
      <c r="SQ15" s="102"/>
      <c r="SR15" s="102"/>
      <c r="SS15" s="102"/>
      <c r="ST15" s="102"/>
      <c r="SU15" s="102"/>
      <c r="SV15" s="102"/>
      <c r="SW15" s="102"/>
      <c r="SX15" s="102"/>
      <c r="SY15" s="102"/>
      <c r="SZ15" s="102"/>
      <c r="TA15" s="102"/>
      <c r="TB15" s="102"/>
      <c r="TC15" s="102"/>
      <c r="TD15" s="102"/>
      <c r="TE15" s="102"/>
      <c r="TF15" s="102"/>
      <c r="TG15" s="102"/>
      <c r="TH15" s="102"/>
      <c r="TI15" s="102"/>
      <c r="TJ15" s="102"/>
      <c r="TK15" s="102"/>
      <c r="TL15" s="102"/>
      <c r="TM15" s="102"/>
      <c r="TN15" s="102"/>
      <c r="TO15" s="102"/>
      <c r="TP15" s="102"/>
      <c r="TQ15" s="102"/>
      <c r="TR15" s="102"/>
      <c r="TS15" s="102"/>
      <c r="TT15" s="102"/>
      <c r="TU15" s="102"/>
      <c r="TV15" s="102"/>
      <c r="TW15" s="102"/>
      <c r="TX15" s="102"/>
      <c r="TY15" s="102"/>
      <c r="TZ15" s="102"/>
      <c r="UA15" s="102"/>
      <c r="UB15" s="102"/>
      <c r="UC15" s="102"/>
      <c r="UD15" s="102"/>
      <c r="UE15" s="102"/>
      <c r="UF15" s="102"/>
      <c r="UG15" s="102"/>
      <c r="UH15" s="102"/>
      <c r="UI15" s="102"/>
      <c r="UJ15" s="102"/>
      <c r="UK15" s="102"/>
      <c r="UL15" s="102"/>
      <c r="UM15" s="102"/>
      <c r="UN15" s="102"/>
      <c r="UO15" s="102"/>
      <c r="UP15" s="102"/>
      <c r="UQ15" s="102"/>
      <c r="UR15" s="102"/>
      <c r="US15" s="102"/>
      <c r="UT15" s="102"/>
      <c r="UU15" s="102"/>
      <c r="UV15" s="102"/>
      <c r="UW15" s="102"/>
      <c r="UX15" s="102"/>
      <c r="UY15" s="102"/>
      <c r="UZ15" s="102"/>
      <c r="VA15" s="102"/>
      <c r="VB15" s="102"/>
      <c r="VC15" s="102"/>
      <c r="VD15" s="102"/>
      <c r="VE15" s="102"/>
      <c r="VF15" s="102"/>
      <c r="VG15" s="102"/>
      <c r="VH15" s="102"/>
      <c r="VI15" s="102"/>
      <c r="VJ15" s="102"/>
      <c r="VK15" s="102"/>
      <c r="VL15" s="102"/>
      <c r="VM15" s="102"/>
      <c r="VN15" s="102"/>
      <c r="VO15" s="102"/>
      <c r="VP15" s="102"/>
      <c r="VQ15" s="102"/>
      <c r="VR15" s="102"/>
      <c r="VS15" s="102"/>
      <c r="VT15" s="102"/>
      <c r="VU15" s="102"/>
      <c r="VV15" s="102"/>
      <c r="VW15" s="102"/>
      <c r="VX15" s="102"/>
      <c r="VY15" s="102"/>
      <c r="VZ15" s="102"/>
      <c r="WA15" s="102"/>
      <c r="WB15" s="102"/>
      <c r="WC15" s="102"/>
      <c r="WD15" s="102"/>
      <c r="WE15" s="102"/>
      <c r="WF15" s="102"/>
      <c r="WG15" s="102"/>
      <c r="WH15" s="102"/>
      <c r="WI15" s="102"/>
      <c r="WJ15" s="102"/>
      <c r="WK15" s="102"/>
      <c r="WL15" s="102"/>
      <c r="WM15" s="102"/>
      <c r="WN15" s="102"/>
      <c r="WO15" s="102"/>
      <c r="WP15" s="102"/>
      <c r="WQ15" s="102"/>
      <c r="WR15" s="102"/>
      <c r="WS15" s="102"/>
      <c r="WT15" s="102"/>
      <c r="WU15" s="102"/>
      <c r="WV15" s="102"/>
      <c r="WW15" s="102"/>
      <c r="WX15" s="102"/>
      <c r="WY15" s="102"/>
      <c r="WZ15" s="102"/>
      <c r="XA15" s="102"/>
      <c r="XB15" s="102"/>
      <c r="XC15" s="102"/>
      <c r="XD15" s="102"/>
      <c r="XE15" s="102"/>
      <c r="XF15" s="102"/>
      <c r="XG15" s="102"/>
      <c r="XH15" s="102"/>
      <c r="XI15" s="102"/>
      <c r="XJ15" s="102"/>
      <c r="XK15" s="102"/>
      <c r="XL15" s="102"/>
      <c r="XM15" s="102"/>
      <c r="XN15" s="102"/>
      <c r="XO15" s="102"/>
      <c r="XP15" s="102"/>
      <c r="XQ15" s="102"/>
      <c r="XR15" s="102"/>
      <c r="XS15" s="102"/>
      <c r="XT15" s="102"/>
      <c r="XU15" s="102"/>
      <c r="XV15" s="102"/>
      <c r="XW15" s="102"/>
      <c r="XX15" s="102"/>
      <c r="XY15" s="102"/>
      <c r="XZ15" s="102"/>
      <c r="YA15" s="102"/>
      <c r="YB15" s="102"/>
      <c r="YC15" s="102"/>
      <c r="YD15" s="102"/>
      <c r="YE15" s="102"/>
      <c r="YF15" s="102"/>
      <c r="YG15" s="102"/>
      <c r="YH15" s="102"/>
      <c r="YI15" s="102"/>
      <c r="YJ15" s="102"/>
      <c r="YK15" s="102"/>
      <c r="YL15" s="102"/>
      <c r="YM15" s="102"/>
      <c r="YN15" s="102"/>
      <c r="YO15" s="102"/>
      <c r="YP15" s="102"/>
      <c r="YQ15" s="102"/>
      <c r="YR15" s="102"/>
      <c r="YS15" s="102"/>
      <c r="YT15" s="102"/>
      <c r="YU15" s="102"/>
      <c r="YV15" s="102"/>
      <c r="YW15" s="102"/>
      <c r="YX15" s="102"/>
      <c r="YY15" s="102"/>
      <c r="YZ15" s="102"/>
      <c r="ZA15" s="102"/>
      <c r="ZB15" s="102"/>
      <c r="ZC15" s="102"/>
      <c r="ZD15" s="102"/>
      <c r="ZE15" s="102"/>
      <c r="ZF15" s="102"/>
      <c r="ZG15" s="102"/>
      <c r="ZH15" s="102"/>
      <c r="ZI15" s="102"/>
      <c r="ZJ15" s="102"/>
      <c r="ZK15" s="102"/>
      <c r="ZL15" s="102"/>
      <c r="ZM15" s="102"/>
      <c r="ZN15" s="102"/>
      <c r="ZO15" s="102"/>
      <c r="ZP15" s="102"/>
      <c r="ZQ15" s="102"/>
      <c r="ZR15" s="102"/>
      <c r="ZS15" s="102"/>
      <c r="ZT15" s="102"/>
      <c r="ZU15" s="102"/>
      <c r="ZV15" s="102"/>
      <c r="ZW15" s="102"/>
      <c r="ZX15" s="102"/>
      <c r="ZY15" s="102"/>
      <c r="ZZ15" s="102"/>
      <c r="AAA15" s="102"/>
      <c r="AAB15" s="102"/>
      <c r="AAC15" s="102"/>
      <c r="AAD15" s="102"/>
      <c r="AAE15" s="102"/>
      <c r="AAF15" s="102"/>
      <c r="AAG15" s="102"/>
      <c r="AAH15" s="102"/>
      <c r="AAI15" s="102"/>
      <c r="AAJ15" s="102"/>
      <c r="AAK15" s="102"/>
      <c r="AAL15" s="102"/>
      <c r="AAM15" s="102"/>
      <c r="AAN15" s="102"/>
      <c r="AAO15" s="102"/>
      <c r="AAP15" s="102"/>
      <c r="AAQ15" s="102"/>
      <c r="AAR15" s="102"/>
      <c r="AAS15" s="102"/>
      <c r="AAT15" s="102"/>
      <c r="AAU15" s="102"/>
      <c r="AAV15" s="102"/>
      <c r="AAW15" s="102"/>
      <c r="AAX15" s="102"/>
      <c r="AAY15" s="102"/>
      <c r="AAZ15" s="102"/>
      <c r="ABA15" s="102"/>
      <c r="ABB15" s="102"/>
      <c r="ABC15" s="102"/>
      <c r="ABD15" s="102"/>
      <c r="ABE15" s="102"/>
      <c r="ABF15" s="102"/>
      <c r="ABG15" s="102"/>
      <c r="ABH15" s="102"/>
      <c r="ABI15" s="102"/>
      <c r="ABJ15" s="102"/>
      <c r="ABK15" s="102"/>
      <c r="ABL15" s="102"/>
      <c r="ABM15" s="102"/>
      <c r="ABN15" s="102"/>
      <c r="ABO15" s="102"/>
      <c r="ABP15" s="102"/>
      <c r="ABQ15" s="102"/>
      <c r="ABR15" s="102"/>
      <c r="ABS15" s="102"/>
      <c r="ABT15" s="102"/>
      <c r="ABU15" s="102"/>
      <c r="ABV15" s="102"/>
      <c r="ABW15" s="102"/>
      <c r="ABX15" s="102"/>
      <c r="ABY15" s="102"/>
      <c r="ABZ15" s="102"/>
      <c r="ACA15" s="102"/>
      <c r="ACB15" s="102"/>
      <c r="ACC15" s="102"/>
      <c r="ACD15" s="102"/>
      <c r="ACE15" s="102"/>
      <c r="ACF15" s="102"/>
      <c r="ACG15" s="102"/>
      <c r="ACH15" s="102"/>
      <c r="ACI15" s="102"/>
      <c r="ACJ15" s="102"/>
      <c r="ACK15" s="102"/>
      <c r="ACL15" s="102"/>
      <c r="ACM15" s="102"/>
      <c r="ACN15" s="102"/>
      <c r="ACO15" s="102"/>
      <c r="ACP15" s="102"/>
      <c r="ACQ15" s="102"/>
      <c r="ACR15" s="102"/>
      <c r="ACS15" s="102"/>
      <c r="ACT15" s="102"/>
      <c r="ACU15" s="102"/>
      <c r="ACV15" s="102"/>
      <c r="ACW15" s="102"/>
      <c r="ACX15" s="102"/>
      <c r="ACY15" s="102"/>
      <c r="ACZ15" s="102"/>
      <c r="ADA15" s="102"/>
      <c r="ADB15" s="102"/>
      <c r="ADC15" s="102"/>
      <c r="ADD15" s="102"/>
      <c r="ADE15" s="102"/>
      <c r="ADF15" s="102"/>
      <c r="ADG15" s="102"/>
      <c r="ADH15" s="102"/>
      <c r="ADI15" s="102"/>
      <c r="ADJ15" s="102"/>
      <c r="ADK15" s="102"/>
      <c r="ADL15" s="102"/>
      <c r="ADM15" s="102"/>
      <c r="ADN15" s="102"/>
      <c r="ADO15" s="102"/>
      <c r="ADP15" s="102"/>
      <c r="ADQ15" s="102"/>
      <c r="ADR15" s="102"/>
      <c r="ADS15" s="102"/>
      <c r="ADT15" s="102"/>
      <c r="ADU15" s="102"/>
      <c r="ADV15" s="102"/>
      <c r="ADW15" s="102"/>
      <c r="ADX15" s="102"/>
      <c r="ADY15" s="102"/>
      <c r="ADZ15" s="102"/>
      <c r="AEA15" s="102"/>
      <c r="AEB15" s="102"/>
      <c r="AEC15" s="102"/>
      <c r="AED15" s="102"/>
      <c r="AEE15" s="102"/>
      <c r="AEF15" s="102"/>
      <c r="AEG15" s="102"/>
      <c r="AEH15" s="102"/>
      <c r="AEI15" s="102"/>
      <c r="AEJ15" s="102"/>
      <c r="AEK15" s="102"/>
      <c r="AEL15" s="102"/>
      <c r="AEM15" s="102"/>
      <c r="AEN15" s="102"/>
      <c r="AEO15" s="102"/>
      <c r="AEP15" s="102"/>
      <c r="AEQ15" s="102"/>
      <c r="AER15" s="102"/>
      <c r="AES15" s="102"/>
      <c r="AET15" s="102"/>
      <c r="AEU15" s="102"/>
      <c r="AEV15" s="102"/>
      <c r="AEW15" s="102"/>
      <c r="AEX15" s="102"/>
      <c r="AEY15" s="102"/>
      <c r="AEZ15" s="102"/>
      <c r="AFA15" s="102"/>
      <c r="AFB15" s="102"/>
      <c r="AFC15" s="102"/>
      <c r="AFD15" s="102"/>
      <c r="AFE15" s="102"/>
      <c r="AFF15" s="102"/>
      <c r="AFG15" s="102"/>
      <c r="AFH15" s="102"/>
      <c r="AFI15" s="102"/>
      <c r="AFJ15" s="102"/>
      <c r="AFK15" s="102"/>
      <c r="AFL15" s="102"/>
      <c r="AFM15" s="102"/>
      <c r="AFN15" s="102"/>
      <c r="AFO15" s="102"/>
      <c r="AFP15" s="102"/>
      <c r="AFQ15" s="102"/>
      <c r="AFR15" s="102"/>
      <c r="AFS15" s="102"/>
      <c r="AFT15" s="102"/>
      <c r="AFU15" s="102"/>
      <c r="AFV15" s="102"/>
      <c r="AFW15" s="102"/>
      <c r="AFX15" s="102"/>
      <c r="AFY15" s="102"/>
      <c r="AFZ15" s="102"/>
      <c r="AGA15" s="102"/>
      <c r="AGB15" s="102"/>
      <c r="AGC15" s="102"/>
      <c r="AGD15" s="102"/>
      <c r="AGE15" s="102"/>
      <c r="AGF15" s="102"/>
      <c r="AGG15" s="102"/>
      <c r="AGH15" s="102"/>
      <c r="AGI15" s="102"/>
      <c r="AGJ15" s="102"/>
      <c r="AGK15" s="102"/>
      <c r="AGL15" s="102"/>
      <c r="AGM15" s="102"/>
      <c r="AGN15" s="102"/>
      <c r="AGO15" s="102"/>
      <c r="AGP15" s="102"/>
      <c r="AGQ15" s="102"/>
      <c r="AGR15" s="102"/>
      <c r="AGS15" s="102"/>
      <c r="AGT15" s="102"/>
      <c r="AGU15" s="102"/>
      <c r="AGV15" s="102"/>
      <c r="AGW15" s="102"/>
      <c r="AGX15" s="102"/>
      <c r="AGY15" s="102"/>
      <c r="AGZ15" s="102"/>
      <c r="AHA15" s="102"/>
      <c r="AHB15" s="102"/>
      <c r="AHC15" s="102"/>
      <c r="AHD15" s="102"/>
      <c r="AHE15" s="102"/>
      <c r="AHF15" s="102"/>
      <c r="AHG15" s="102"/>
      <c r="AHH15" s="102"/>
      <c r="AHI15" s="102"/>
      <c r="AHJ15" s="102"/>
      <c r="AHK15" s="102"/>
      <c r="AHL15" s="102"/>
      <c r="AHM15" s="102"/>
      <c r="AHN15" s="102"/>
      <c r="AHO15" s="102"/>
      <c r="AHP15" s="102"/>
      <c r="AHQ15" s="102"/>
      <c r="AHR15" s="102"/>
      <c r="AHS15" s="102"/>
      <c r="AHT15" s="102"/>
      <c r="AHU15" s="102"/>
      <c r="AHV15" s="102"/>
      <c r="AHW15" s="102"/>
      <c r="AHX15" s="102"/>
      <c r="AHY15" s="102"/>
      <c r="AHZ15" s="102"/>
      <c r="AIA15" s="102"/>
      <c r="AIB15" s="102"/>
      <c r="AIC15" s="102"/>
      <c r="AID15" s="102"/>
      <c r="AIE15" s="102"/>
      <c r="AIF15" s="102"/>
      <c r="AIG15" s="102"/>
      <c r="AIH15" s="102"/>
      <c r="AII15" s="102"/>
      <c r="AIJ15" s="102"/>
      <c r="AIK15" s="102"/>
      <c r="AIL15" s="102"/>
      <c r="AIM15" s="102"/>
      <c r="AIN15" s="102"/>
      <c r="AIO15" s="102"/>
      <c r="AIP15" s="102"/>
      <c r="AIQ15" s="102"/>
      <c r="AIR15" s="102"/>
      <c r="AIS15" s="102"/>
      <c r="AIT15" s="102"/>
      <c r="AIU15" s="102"/>
      <c r="AIV15" s="102"/>
      <c r="AIW15" s="102"/>
      <c r="AIX15" s="102"/>
      <c r="AIY15" s="102"/>
      <c r="AIZ15" s="102"/>
      <c r="AJA15" s="102"/>
      <c r="AJB15" s="102"/>
      <c r="AJC15" s="102"/>
      <c r="AJD15" s="102"/>
      <c r="AJE15" s="102"/>
      <c r="AJF15" s="102"/>
      <c r="AJG15" s="102"/>
      <c r="AJH15" s="102"/>
      <c r="AJI15" s="102"/>
      <c r="AJJ15" s="102"/>
      <c r="AJK15" s="102"/>
      <c r="AJL15" s="102"/>
      <c r="AJM15" s="102"/>
      <c r="AJN15" s="102"/>
      <c r="AJO15" s="102"/>
      <c r="AJP15" s="102"/>
      <c r="AJQ15" s="102"/>
      <c r="AJR15" s="102"/>
      <c r="AJS15" s="102"/>
      <c r="AJT15" s="102"/>
      <c r="AJU15" s="102"/>
      <c r="AJV15" s="102"/>
      <c r="AJW15" s="102"/>
      <c r="AJX15" s="102"/>
      <c r="AJY15" s="102"/>
      <c r="AJZ15" s="102"/>
      <c r="AKA15" s="102"/>
      <c r="AKB15" s="102"/>
      <c r="AKC15" s="102"/>
      <c r="AKD15" s="102"/>
      <c r="AKE15" s="102"/>
      <c r="AKF15" s="102"/>
      <c r="AKG15" s="102"/>
      <c r="AKH15" s="102"/>
      <c r="AKI15" s="102"/>
      <c r="AKJ15" s="102"/>
      <c r="AKK15" s="102"/>
      <c r="AKL15" s="102"/>
      <c r="AKM15" s="102"/>
      <c r="AKN15" s="102"/>
      <c r="AKO15" s="102"/>
      <c r="AKP15" s="102"/>
      <c r="AKQ15" s="102"/>
      <c r="AKR15" s="102"/>
      <c r="AKS15" s="102"/>
      <c r="AKT15" s="102"/>
      <c r="AKU15" s="102"/>
      <c r="AKV15" s="102"/>
      <c r="AKW15" s="102"/>
      <c r="AKX15" s="102"/>
      <c r="AKY15" s="102"/>
      <c r="AKZ15" s="102"/>
      <c r="ALA15" s="102"/>
      <c r="ALB15" s="102"/>
      <c r="ALC15" s="102"/>
      <c r="ALD15" s="102"/>
      <c r="ALE15" s="102"/>
      <c r="ALF15" s="102"/>
      <c r="ALG15" s="102"/>
      <c r="ALH15" s="102"/>
      <c r="ALI15" s="102"/>
      <c r="ALJ15" s="102"/>
      <c r="ALK15" s="102"/>
      <c r="ALL15" s="102"/>
      <c r="ALM15" s="102"/>
      <c r="ALN15" s="102"/>
      <c r="ALO15" s="102"/>
      <c r="ALP15" s="102"/>
      <c r="ALQ15" s="102"/>
      <c r="ALR15" s="102"/>
      <c r="ALS15" s="102"/>
      <c r="ALT15" s="102"/>
      <c r="ALU15" s="102"/>
      <c r="ALV15" s="102"/>
      <c r="ALW15" s="102"/>
      <c r="ALX15" s="102"/>
      <c r="ALY15" s="102"/>
      <c r="ALZ15" s="102"/>
      <c r="AMA15" s="102"/>
      <c r="AMB15" s="102"/>
      <c r="AMC15" s="102"/>
      <c r="AMD15" s="102"/>
      <c r="AME15" s="102"/>
      <c r="AMF15" s="102"/>
      <c r="AMG15" s="102"/>
      <c r="AMH15" s="102"/>
      <c r="AMI15" s="102"/>
      <c r="AMJ15" s="102"/>
    </row>
    <row r="16" spans="1:1024" ht="28.5" x14ac:dyDescent="0.15">
      <c r="A16" s="124"/>
      <c r="B16" s="125" t="s">
        <v>229</v>
      </c>
      <c r="C16" s="126" t="s">
        <v>230</v>
      </c>
      <c r="D16" s="127" t="s">
        <v>231</v>
      </c>
      <c r="E16" s="128" t="s">
        <v>5</v>
      </c>
      <c r="F16" s="129" t="s">
        <v>6</v>
      </c>
      <c r="G16" s="129" t="s">
        <v>7</v>
      </c>
      <c r="H16" s="129" t="s">
        <v>8</v>
      </c>
      <c r="I16" s="129" t="s">
        <v>9</v>
      </c>
      <c r="J16" s="129" t="s">
        <v>10</v>
      </c>
      <c r="K16" s="129" t="s">
        <v>11</v>
      </c>
      <c r="L16" s="129" t="s">
        <v>12</v>
      </c>
      <c r="M16" s="129" t="s">
        <v>13</v>
      </c>
      <c r="N16" s="129" t="s">
        <v>14</v>
      </c>
      <c r="O16" s="129" t="s">
        <v>15</v>
      </c>
      <c r="P16" s="129" t="s">
        <v>16</v>
      </c>
      <c r="Q16" s="129" t="s">
        <v>17</v>
      </c>
      <c r="R16" s="129" t="s">
        <v>18</v>
      </c>
      <c r="S16" s="129" t="s">
        <v>19</v>
      </c>
      <c r="T16" s="128" t="s">
        <v>20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102"/>
      <c r="NF16" s="102"/>
      <c r="NG16" s="102"/>
      <c r="NH16" s="102"/>
      <c r="NI16" s="102"/>
      <c r="NJ16" s="102"/>
      <c r="NK16" s="102"/>
      <c r="NL16" s="102"/>
      <c r="NM16" s="102"/>
      <c r="NN16" s="102"/>
      <c r="NO16" s="102"/>
      <c r="NP16" s="102"/>
      <c r="NQ16" s="102"/>
      <c r="NR16" s="102"/>
      <c r="NS16" s="102"/>
      <c r="NT16" s="102"/>
      <c r="NU16" s="102"/>
      <c r="NV16" s="102"/>
      <c r="NW16" s="102"/>
      <c r="NX16" s="102"/>
      <c r="NY16" s="102"/>
      <c r="NZ16" s="102"/>
      <c r="OA16" s="102"/>
      <c r="OB16" s="102"/>
      <c r="OC16" s="102"/>
      <c r="OD16" s="102"/>
      <c r="OE16" s="102"/>
      <c r="OF16" s="102"/>
      <c r="OG16" s="102"/>
      <c r="OH16" s="102"/>
      <c r="OI16" s="102"/>
      <c r="OJ16" s="102"/>
      <c r="OK16" s="102"/>
      <c r="OL16" s="102"/>
      <c r="OM16" s="102"/>
      <c r="ON16" s="102"/>
      <c r="OO16" s="102"/>
      <c r="OP16" s="102"/>
      <c r="OQ16" s="102"/>
      <c r="OR16" s="102"/>
      <c r="OS16" s="102"/>
      <c r="OT16" s="102"/>
      <c r="OU16" s="102"/>
      <c r="OV16" s="102"/>
      <c r="OW16" s="102"/>
      <c r="OX16" s="102"/>
      <c r="OY16" s="102"/>
      <c r="OZ16" s="102"/>
      <c r="PA16" s="102"/>
      <c r="PB16" s="102"/>
      <c r="PC16" s="102"/>
      <c r="PD16" s="102"/>
      <c r="PE16" s="102"/>
      <c r="PF16" s="102"/>
      <c r="PG16" s="102"/>
      <c r="PH16" s="102"/>
      <c r="PI16" s="102"/>
      <c r="PJ16" s="102"/>
      <c r="PK16" s="102"/>
      <c r="PL16" s="102"/>
      <c r="PM16" s="102"/>
      <c r="PN16" s="102"/>
      <c r="PO16" s="102"/>
      <c r="PP16" s="102"/>
      <c r="PQ16" s="102"/>
      <c r="PR16" s="102"/>
      <c r="PS16" s="102"/>
      <c r="PT16" s="102"/>
      <c r="PU16" s="102"/>
      <c r="PV16" s="102"/>
      <c r="PW16" s="102"/>
      <c r="PX16" s="102"/>
      <c r="PY16" s="102"/>
      <c r="PZ16" s="102"/>
      <c r="QA16" s="102"/>
      <c r="QB16" s="102"/>
      <c r="QC16" s="102"/>
      <c r="QD16" s="102"/>
      <c r="QE16" s="102"/>
      <c r="QF16" s="102"/>
      <c r="QG16" s="102"/>
      <c r="QH16" s="102"/>
      <c r="QI16" s="102"/>
      <c r="QJ16" s="102"/>
      <c r="QK16" s="102"/>
      <c r="QL16" s="102"/>
      <c r="QM16" s="102"/>
      <c r="QN16" s="102"/>
      <c r="QO16" s="102"/>
      <c r="QP16" s="102"/>
      <c r="QQ16" s="102"/>
      <c r="QR16" s="102"/>
      <c r="QS16" s="102"/>
      <c r="QT16" s="102"/>
      <c r="QU16" s="102"/>
      <c r="QV16" s="102"/>
      <c r="QW16" s="102"/>
      <c r="QX16" s="102"/>
      <c r="QY16" s="102"/>
      <c r="QZ16" s="102"/>
      <c r="RA16" s="102"/>
      <c r="RB16" s="102"/>
      <c r="RC16" s="102"/>
      <c r="RD16" s="102"/>
      <c r="RE16" s="102"/>
      <c r="RF16" s="102"/>
      <c r="RG16" s="102"/>
      <c r="RH16" s="102"/>
      <c r="RI16" s="102"/>
      <c r="RJ16" s="102"/>
      <c r="RK16" s="102"/>
      <c r="RL16" s="102"/>
      <c r="RM16" s="102"/>
      <c r="RN16" s="102"/>
      <c r="RO16" s="102"/>
      <c r="RP16" s="102"/>
      <c r="RQ16" s="102"/>
      <c r="RR16" s="102"/>
      <c r="RS16" s="102"/>
      <c r="RT16" s="102"/>
      <c r="RU16" s="102"/>
      <c r="RV16" s="102"/>
      <c r="RW16" s="102"/>
      <c r="RX16" s="102"/>
      <c r="RY16" s="102"/>
      <c r="RZ16" s="102"/>
      <c r="SA16" s="102"/>
      <c r="SB16" s="102"/>
      <c r="SC16" s="102"/>
      <c r="SD16" s="102"/>
      <c r="SE16" s="102"/>
      <c r="SF16" s="102"/>
      <c r="SG16" s="102"/>
      <c r="SH16" s="102"/>
      <c r="SI16" s="102"/>
      <c r="SJ16" s="102"/>
      <c r="SK16" s="102"/>
      <c r="SL16" s="102"/>
      <c r="SM16" s="102"/>
      <c r="SN16" s="102"/>
      <c r="SO16" s="102"/>
      <c r="SP16" s="102"/>
      <c r="SQ16" s="102"/>
      <c r="SR16" s="102"/>
      <c r="SS16" s="102"/>
      <c r="ST16" s="102"/>
      <c r="SU16" s="102"/>
      <c r="SV16" s="102"/>
      <c r="SW16" s="102"/>
      <c r="SX16" s="102"/>
      <c r="SY16" s="102"/>
      <c r="SZ16" s="102"/>
      <c r="TA16" s="102"/>
      <c r="TB16" s="102"/>
      <c r="TC16" s="102"/>
      <c r="TD16" s="102"/>
      <c r="TE16" s="102"/>
      <c r="TF16" s="102"/>
      <c r="TG16" s="102"/>
      <c r="TH16" s="102"/>
      <c r="TI16" s="102"/>
      <c r="TJ16" s="102"/>
      <c r="TK16" s="102"/>
      <c r="TL16" s="102"/>
      <c r="TM16" s="102"/>
      <c r="TN16" s="102"/>
      <c r="TO16" s="102"/>
      <c r="TP16" s="102"/>
      <c r="TQ16" s="102"/>
      <c r="TR16" s="102"/>
      <c r="TS16" s="102"/>
      <c r="TT16" s="102"/>
      <c r="TU16" s="102"/>
      <c r="TV16" s="102"/>
      <c r="TW16" s="102"/>
      <c r="TX16" s="102"/>
      <c r="TY16" s="102"/>
      <c r="TZ16" s="102"/>
      <c r="UA16" s="102"/>
      <c r="UB16" s="102"/>
      <c r="UC16" s="102"/>
      <c r="UD16" s="102"/>
      <c r="UE16" s="102"/>
      <c r="UF16" s="102"/>
      <c r="UG16" s="102"/>
      <c r="UH16" s="102"/>
      <c r="UI16" s="102"/>
      <c r="UJ16" s="102"/>
      <c r="UK16" s="102"/>
      <c r="UL16" s="102"/>
      <c r="UM16" s="102"/>
      <c r="UN16" s="102"/>
      <c r="UO16" s="102"/>
      <c r="UP16" s="102"/>
      <c r="UQ16" s="102"/>
      <c r="UR16" s="102"/>
      <c r="US16" s="102"/>
      <c r="UT16" s="102"/>
      <c r="UU16" s="102"/>
      <c r="UV16" s="102"/>
      <c r="UW16" s="102"/>
      <c r="UX16" s="102"/>
      <c r="UY16" s="102"/>
      <c r="UZ16" s="102"/>
      <c r="VA16" s="102"/>
      <c r="VB16" s="102"/>
      <c r="VC16" s="102"/>
      <c r="VD16" s="102"/>
      <c r="VE16" s="102"/>
      <c r="VF16" s="102"/>
      <c r="VG16" s="102"/>
      <c r="VH16" s="102"/>
      <c r="VI16" s="102"/>
      <c r="VJ16" s="102"/>
      <c r="VK16" s="102"/>
      <c r="VL16" s="102"/>
      <c r="VM16" s="102"/>
      <c r="VN16" s="102"/>
      <c r="VO16" s="102"/>
      <c r="VP16" s="102"/>
      <c r="VQ16" s="102"/>
      <c r="VR16" s="102"/>
      <c r="VS16" s="102"/>
      <c r="VT16" s="102"/>
      <c r="VU16" s="102"/>
      <c r="VV16" s="102"/>
      <c r="VW16" s="102"/>
      <c r="VX16" s="102"/>
      <c r="VY16" s="102"/>
      <c r="VZ16" s="102"/>
      <c r="WA16" s="102"/>
      <c r="WB16" s="102"/>
      <c r="WC16" s="102"/>
      <c r="WD16" s="102"/>
      <c r="WE16" s="102"/>
      <c r="WF16" s="102"/>
      <c r="WG16" s="102"/>
      <c r="WH16" s="102"/>
      <c r="WI16" s="102"/>
      <c r="WJ16" s="102"/>
      <c r="WK16" s="102"/>
      <c r="WL16" s="102"/>
      <c r="WM16" s="102"/>
      <c r="WN16" s="102"/>
      <c r="WO16" s="102"/>
      <c r="WP16" s="102"/>
      <c r="WQ16" s="102"/>
      <c r="WR16" s="102"/>
      <c r="WS16" s="102"/>
      <c r="WT16" s="102"/>
      <c r="WU16" s="102"/>
      <c r="WV16" s="102"/>
      <c r="WW16" s="102"/>
      <c r="WX16" s="102"/>
      <c r="WY16" s="102"/>
      <c r="WZ16" s="102"/>
      <c r="XA16" s="102"/>
      <c r="XB16" s="102"/>
      <c r="XC16" s="102"/>
      <c r="XD16" s="102"/>
      <c r="XE16" s="102"/>
      <c r="XF16" s="102"/>
      <c r="XG16" s="102"/>
      <c r="XH16" s="102"/>
      <c r="XI16" s="102"/>
      <c r="XJ16" s="102"/>
      <c r="XK16" s="102"/>
      <c r="XL16" s="102"/>
      <c r="XM16" s="102"/>
      <c r="XN16" s="102"/>
      <c r="XO16" s="102"/>
      <c r="XP16" s="102"/>
      <c r="XQ16" s="102"/>
      <c r="XR16" s="102"/>
      <c r="XS16" s="102"/>
      <c r="XT16" s="102"/>
      <c r="XU16" s="102"/>
      <c r="XV16" s="102"/>
      <c r="XW16" s="102"/>
      <c r="XX16" s="102"/>
      <c r="XY16" s="102"/>
      <c r="XZ16" s="102"/>
      <c r="YA16" s="102"/>
      <c r="YB16" s="102"/>
      <c r="YC16" s="102"/>
      <c r="YD16" s="102"/>
      <c r="YE16" s="102"/>
      <c r="YF16" s="102"/>
      <c r="YG16" s="102"/>
      <c r="YH16" s="102"/>
      <c r="YI16" s="102"/>
      <c r="YJ16" s="102"/>
      <c r="YK16" s="102"/>
      <c r="YL16" s="102"/>
      <c r="YM16" s="102"/>
      <c r="YN16" s="102"/>
      <c r="YO16" s="102"/>
      <c r="YP16" s="102"/>
      <c r="YQ16" s="102"/>
      <c r="YR16" s="102"/>
      <c r="YS16" s="102"/>
      <c r="YT16" s="102"/>
      <c r="YU16" s="102"/>
      <c r="YV16" s="102"/>
      <c r="YW16" s="102"/>
      <c r="YX16" s="102"/>
      <c r="YY16" s="102"/>
      <c r="YZ16" s="102"/>
      <c r="ZA16" s="102"/>
      <c r="ZB16" s="102"/>
      <c r="ZC16" s="102"/>
      <c r="ZD16" s="102"/>
      <c r="ZE16" s="102"/>
      <c r="ZF16" s="102"/>
      <c r="ZG16" s="102"/>
      <c r="ZH16" s="102"/>
      <c r="ZI16" s="102"/>
      <c r="ZJ16" s="102"/>
      <c r="ZK16" s="102"/>
      <c r="ZL16" s="102"/>
      <c r="ZM16" s="102"/>
      <c r="ZN16" s="102"/>
      <c r="ZO16" s="102"/>
      <c r="ZP16" s="102"/>
      <c r="ZQ16" s="102"/>
      <c r="ZR16" s="102"/>
      <c r="ZS16" s="102"/>
      <c r="ZT16" s="102"/>
      <c r="ZU16" s="102"/>
      <c r="ZV16" s="102"/>
      <c r="ZW16" s="102"/>
      <c r="ZX16" s="102"/>
      <c r="ZY16" s="102"/>
      <c r="ZZ16" s="102"/>
      <c r="AAA16" s="102"/>
      <c r="AAB16" s="102"/>
      <c r="AAC16" s="102"/>
      <c r="AAD16" s="102"/>
      <c r="AAE16" s="102"/>
      <c r="AAF16" s="102"/>
      <c r="AAG16" s="102"/>
      <c r="AAH16" s="102"/>
      <c r="AAI16" s="102"/>
      <c r="AAJ16" s="102"/>
      <c r="AAK16" s="102"/>
      <c r="AAL16" s="102"/>
      <c r="AAM16" s="102"/>
      <c r="AAN16" s="102"/>
      <c r="AAO16" s="102"/>
      <c r="AAP16" s="102"/>
      <c r="AAQ16" s="102"/>
      <c r="AAR16" s="102"/>
      <c r="AAS16" s="102"/>
      <c r="AAT16" s="102"/>
      <c r="AAU16" s="102"/>
      <c r="AAV16" s="102"/>
      <c r="AAW16" s="102"/>
      <c r="AAX16" s="102"/>
      <c r="AAY16" s="102"/>
      <c r="AAZ16" s="102"/>
      <c r="ABA16" s="102"/>
      <c r="ABB16" s="102"/>
      <c r="ABC16" s="102"/>
      <c r="ABD16" s="102"/>
      <c r="ABE16" s="102"/>
      <c r="ABF16" s="102"/>
      <c r="ABG16" s="102"/>
      <c r="ABH16" s="102"/>
      <c r="ABI16" s="102"/>
      <c r="ABJ16" s="102"/>
      <c r="ABK16" s="102"/>
      <c r="ABL16" s="102"/>
      <c r="ABM16" s="102"/>
      <c r="ABN16" s="102"/>
      <c r="ABO16" s="102"/>
      <c r="ABP16" s="102"/>
      <c r="ABQ16" s="102"/>
      <c r="ABR16" s="102"/>
      <c r="ABS16" s="102"/>
      <c r="ABT16" s="102"/>
      <c r="ABU16" s="102"/>
      <c r="ABV16" s="102"/>
      <c r="ABW16" s="102"/>
      <c r="ABX16" s="102"/>
      <c r="ABY16" s="102"/>
      <c r="ABZ16" s="102"/>
      <c r="ACA16" s="102"/>
      <c r="ACB16" s="102"/>
      <c r="ACC16" s="102"/>
      <c r="ACD16" s="102"/>
      <c r="ACE16" s="102"/>
      <c r="ACF16" s="102"/>
      <c r="ACG16" s="102"/>
      <c r="ACH16" s="102"/>
      <c r="ACI16" s="102"/>
      <c r="ACJ16" s="102"/>
      <c r="ACK16" s="102"/>
      <c r="ACL16" s="102"/>
      <c r="ACM16" s="102"/>
      <c r="ACN16" s="102"/>
      <c r="ACO16" s="102"/>
      <c r="ACP16" s="102"/>
      <c r="ACQ16" s="102"/>
      <c r="ACR16" s="102"/>
      <c r="ACS16" s="102"/>
      <c r="ACT16" s="102"/>
      <c r="ACU16" s="102"/>
      <c r="ACV16" s="102"/>
      <c r="ACW16" s="102"/>
      <c r="ACX16" s="102"/>
      <c r="ACY16" s="102"/>
      <c r="ACZ16" s="102"/>
      <c r="ADA16" s="102"/>
      <c r="ADB16" s="102"/>
      <c r="ADC16" s="102"/>
      <c r="ADD16" s="102"/>
      <c r="ADE16" s="102"/>
      <c r="ADF16" s="102"/>
      <c r="ADG16" s="102"/>
      <c r="ADH16" s="102"/>
      <c r="ADI16" s="102"/>
      <c r="ADJ16" s="102"/>
      <c r="ADK16" s="102"/>
      <c r="ADL16" s="102"/>
      <c r="ADM16" s="102"/>
      <c r="ADN16" s="102"/>
      <c r="ADO16" s="102"/>
      <c r="ADP16" s="102"/>
      <c r="ADQ16" s="102"/>
      <c r="ADR16" s="102"/>
      <c r="ADS16" s="102"/>
      <c r="ADT16" s="102"/>
      <c r="ADU16" s="102"/>
      <c r="ADV16" s="102"/>
      <c r="ADW16" s="102"/>
      <c r="ADX16" s="102"/>
      <c r="ADY16" s="102"/>
      <c r="ADZ16" s="102"/>
      <c r="AEA16" s="102"/>
      <c r="AEB16" s="102"/>
      <c r="AEC16" s="102"/>
      <c r="AED16" s="102"/>
      <c r="AEE16" s="102"/>
      <c r="AEF16" s="102"/>
      <c r="AEG16" s="102"/>
      <c r="AEH16" s="102"/>
      <c r="AEI16" s="102"/>
      <c r="AEJ16" s="102"/>
      <c r="AEK16" s="102"/>
      <c r="AEL16" s="102"/>
      <c r="AEM16" s="102"/>
      <c r="AEN16" s="102"/>
      <c r="AEO16" s="102"/>
      <c r="AEP16" s="102"/>
      <c r="AEQ16" s="102"/>
      <c r="AER16" s="102"/>
      <c r="AES16" s="102"/>
      <c r="AET16" s="102"/>
      <c r="AEU16" s="102"/>
      <c r="AEV16" s="102"/>
      <c r="AEW16" s="102"/>
      <c r="AEX16" s="102"/>
      <c r="AEY16" s="102"/>
      <c r="AEZ16" s="102"/>
      <c r="AFA16" s="102"/>
      <c r="AFB16" s="102"/>
      <c r="AFC16" s="102"/>
      <c r="AFD16" s="102"/>
      <c r="AFE16" s="102"/>
      <c r="AFF16" s="102"/>
      <c r="AFG16" s="102"/>
      <c r="AFH16" s="102"/>
      <c r="AFI16" s="102"/>
      <c r="AFJ16" s="102"/>
      <c r="AFK16" s="102"/>
      <c r="AFL16" s="102"/>
      <c r="AFM16" s="102"/>
      <c r="AFN16" s="102"/>
      <c r="AFO16" s="102"/>
      <c r="AFP16" s="102"/>
      <c r="AFQ16" s="102"/>
      <c r="AFR16" s="102"/>
      <c r="AFS16" s="102"/>
      <c r="AFT16" s="102"/>
      <c r="AFU16" s="102"/>
      <c r="AFV16" s="102"/>
      <c r="AFW16" s="102"/>
      <c r="AFX16" s="102"/>
      <c r="AFY16" s="102"/>
      <c r="AFZ16" s="102"/>
      <c r="AGA16" s="102"/>
      <c r="AGB16" s="102"/>
      <c r="AGC16" s="102"/>
      <c r="AGD16" s="102"/>
      <c r="AGE16" s="102"/>
      <c r="AGF16" s="102"/>
      <c r="AGG16" s="102"/>
      <c r="AGH16" s="102"/>
      <c r="AGI16" s="102"/>
      <c r="AGJ16" s="102"/>
      <c r="AGK16" s="102"/>
      <c r="AGL16" s="102"/>
      <c r="AGM16" s="102"/>
      <c r="AGN16" s="102"/>
      <c r="AGO16" s="102"/>
      <c r="AGP16" s="102"/>
      <c r="AGQ16" s="102"/>
      <c r="AGR16" s="102"/>
      <c r="AGS16" s="102"/>
      <c r="AGT16" s="102"/>
      <c r="AGU16" s="102"/>
      <c r="AGV16" s="102"/>
      <c r="AGW16" s="102"/>
      <c r="AGX16" s="102"/>
      <c r="AGY16" s="102"/>
      <c r="AGZ16" s="102"/>
      <c r="AHA16" s="102"/>
      <c r="AHB16" s="102"/>
      <c r="AHC16" s="102"/>
      <c r="AHD16" s="102"/>
      <c r="AHE16" s="102"/>
      <c r="AHF16" s="102"/>
      <c r="AHG16" s="102"/>
      <c r="AHH16" s="102"/>
      <c r="AHI16" s="102"/>
      <c r="AHJ16" s="102"/>
      <c r="AHK16" s="102"/>
      <c r="AHL16" s="102"/>
      <c r="AHM16" s="102"/>
      <c r="AHN16" s="102"/>
      <c r="AHO16" s="102"/>
      <c r="AHP16" s="102"/>
      <c r="AHQ16" s="102"/>
      <c r="AHR16" s="102"/>
      <c r="AHS16" s="102"/>
      <c r="AHT16" s="102"/>
      <c r="AHU16" s="102"/>
      <c r="AHV16" s="102"/>
      <c r="AHW16" s="102"/>
      <c r="AHX16" s="102"/>
      <c r="AHY16" s="102"/>
      <c r="AHZ16" s="102"/>
      <c r="AIA16" s="102"/>
      <c r="AIB16" s="102"/>
      <c r="AIC16" s="102"/>
      <c r="AID16" s="102"/>
      <c r="AIE16" s="102"/>
      <c r="AIF16" s="102"/>
      <c r="AIG16" s="102"/>
      <c r="AIH16" s="102"/>
      <c r="AII16" s="102"/>
      <c r="AIJ16" s="102"/>
      <c r="AIK16" s="102"/>
      <c r="AIL16" s="102"/>
      <c r="AIM16" s="102"/>
      <c r="AIN16" s="102"/>
      <c r="AIO16" s="102"/>
      <c r="AIP16" s="102"/>
      <c r="AIQ16" s="102"/>
      <c r="AIR16" s="102"/>
      <c r="AIS16" s="102"/>
      <c r="AIT16" s="102"/>
      <c r="AIU16" s="102"/>
      <c r="AIV16" s="102"/>
      <c r="AIW16" s="102"/>
      <c r="AIX16" s="102"/>
      <c r="AIY16" s="102"/>
      <c r="AIZ16" s="102"/>
      <c r="AJA16" s="102"/>
      <c r="AJB16" s="102"/>
      <c r="AJC16" s="102"/>
      <c r="AJD16" s="102"/>
      <c r="AJE16" s="102"/>
      <c r="AJF16" s="102"/>
      <c r="AJG16" s="102"/>
      <c r="AJH16" s="102"/>
      <c r="AJI16" s="102"/>
      <c r="AJJ16" s="102"/>
      <c r="AJK16" s="102"/>
      <c r="AJL16" s="102"/>
      <c r="AJM16" s="102"/>
      <c r="AJN16" s="102"/>
      <c r="AJO16" s="102"/>
      <c r="AJP16" s="102"/>
      <c r="AJQ16" s="102"/>
      <c r="AJR16" s="102"/>
      <c r="AJS16" s="102"/>
      <c r="AJT16" s="102"/>
      <c r="AJU16" s="102"/>
      <c r="AJV16" s="102"/>
      <c r="AJW16" s="102"/>
      <c r="AJX16" s="102"/>
      <c r="AJY16" s="102"/>
      <c r="AJZ16" s="102"/>
      <c r="AKA16" s="102"/>
      <c r="AKB16" s="102"/>
      <c r="AKC16" s="102"/>
      <c r="AKD16" s="102"/>
      <c r="AKE16" s="102"/>
      <c r="AKF16" s="102"/>
      <c r="AKG16" s="102"/>
      <c r="AKH16" s="102"/>
      <c r="AKI16" s="102"/>
      <c r="AKJ16" s="102"/>
      <c r="AKK16" s="102"/>
      <c r="AKL16" s="102"/>
      <c r="AKM16" s="102"/>
      <c r="AKN16" s="102"/>
      <c r="AKO16" s="102"/>
      <c r="AKP16" s="102"/>
      <c r="AKQ16" s="102"/>
      <c r="AKR16" s="102"/>
      <c r="AKS16" s="102"/>
      <c r="AKT16" s="102"/>
      <c r="AKU16" s="102"/>
      <c r="AKV16" s="102"/>
      <c r="AKW16" s="102"/>
      <c r="AKX16" s="102"/>
      <c r="AKY16" s="102"/>
      <c r="AKZ16" s="102"/>
      <c r="ALA16" s="102"/>
      <c r="ALB16" s="102"/>
      <c r="ALC16" s="102"/>
      <c r="ALD16" s="102"/>
      <c r="ALE16" s="102"/>
      <c r="ALF16" s="102"/>
      <c r="ALG16" s="102"/>
      <c r="ALH16" s="102"/>
      <c r="ALI16" s="102"/>
      <c r="ALJ16" s="102"/>
      <c r="ALK16" s="102"/>
      <c r="ALL16" s="102"/>
      <c r="ALM16" s="102"/>
      <c r="ALN16" s="102"/>
      <c r="ALO16" s="102"/>
      <c r="ALP16" s="102"/>
      <c r="ALQ16" s="102"/>
      <c r="ALR16" s="102"/>
      <c r="ALS16" s="102"/>
      <c r="ALT16" s="102"/>
      <c r="ALU16" s="102"/>
      <c r="ALV16" s="102"/>
      <c r="ALW16" s="102"/>
      <c r="ALX16" s="102"/>
      <c r="ALY16" s="102"/>
      <c r="ALZ16" s="102"/>
      <c r="AMA16" s="102"/>
      <c r="AMB16" s="102"/>
      <c r="AMC16" s="102"/>
      <c r="AMD16" s="102"/>
      <c r="AME16" s="102"/>
      <c r="AMF16" s="102"/>
      <c r="AMG16" s="102"/>
      <c r="AMH16" s="102"/>
      <c r="AMI16" s="102"/>
      <c r="AMJ16" s="102"/>
    </row>
    <row r="17" spans="1:1024" ht="12.95" customHeight="1" x14ac:dyDescent="0.2">
      <c r="A17" s="493" t="s">
        <v>232</v>
      </c>
      <c r="B17" s="155" t="s">
        <v>245</v>
      </c>
      <c r="C17" s="156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4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  <c r="IX17" s="102"/>
      <c r="IY17" s="102"/>
      <c r="IZ17" s="102"/>
      <c r="JA17" s="102"/>
      <c r="JB17" s="102"/>
      <c r="JC17" s="102"/>
      <c r="JD17" s="102"/>
      <c r="JE17" s="102"/>
      <c r="JF17" s="102"/>
      <c r="JG17" s="102"/>
      <c r="JH17" s="102"/>
      <c r="JI17" s="102"/>
      <c r="JJ17" s="102"/>
      <c r="JK17" s="102"/>
      <c r="JL17" s="102"/>
      <c r="JM17" s="102"/>
      <c r="JN17" s="102"/>
      <c r="JO17" s="102"/>
      <c r="JP17" s="102"/>
      <c r="JQ17" s="102"/>
      <c r="JR17" s="102"/>
      <c r="JS17" s="102"/>
      <c r="JT17" s="102"/>
      <c r="JU17" s="102"/>
      <c r="JV17" s="102"/>
      <c r="JW17" s="102"/>
      <c r="JX17" s="102"/>
      <c r="JY17" s="102"/>
      <c r="JZ17" s="102"/>
      <c r="KA17" s="102"/>
      <c r="KB17" s="102"/>
      <c r="KC17" s="102"/>
      <c r="KD17" s="102"/>
      <c r="KE17" s="102"/>
      <c r="KF17" s="102"/>
      <c r="KG17" s="102"/>
      <c r="KH17" s="102"/>
      <c r="KI17" s="102"/>
      <c r="KJ17" s="102"/>
      <c r="KK17" s="102"/>
      <c r="KL17" s="102"/>
      <c r="KM17" s="102"/>
      <c r="KN17" s="102"/>
      <c r="KO17" s="102"/>
      <c r="KP17" s="102"/>
      <c r="KQ17" s="102"/>
      <c r="KR17" s="102"/>
      <c r="KS17" s="102"/>
      <c r="KT17" s="102"/>
      <c r="KU17" s="102"/>
      <c r="KV17" s="102"/>
      <c r="KW17" s="102"/>
      <c r="KX17" s="102"/>
      <c r="KY17" s="102"/>
      <c r="KZ17" s="102"/>
      <c r="LA17" s="102"/>
      <c r="LB17" s="102"/>
      <c r="LC17" s="102"/>
      <c r="LD17" s="102"/>
      <c r="LE17" s="102"/>
      <c r="LF17" s="102"/>
      <c r="LG17" s="102"/>
      <c r="LH17" s="102"/>
      <c r="LI17" s="102"/>
      <c r="LJ17" s="102"/>
      <c r="LK17" s="102"/>
      <c r="LL17" s="102"/>
      <c r="LM17" s="102"/>
      <c r="LN17" s="102"/>
      <c r="LO17" s="102"/>
      <c r="LP17" s="102"/>
      <c r="LQ17" s="102"/>
      <c r="LR17" s="102"/>
      <c r="LS17" s="102"/>
      <c r="LT17" s="102"/>
      <c r="LU17" s="102"/>
      <c r="LV17" s="102"/>
      <c r="LW17" s="102"/>
      <c r="LX17" s="102"/>
      <c r="LY17" s="102"/>
      <c r="LZ17" s="102"/>
      <c r="MA17" s="102"/>
      <c r="MB17" s="102"/>
      <c r="MC17" s="102"/>
      <c r="MD17" s="102"/>
      <c r="ME17" s="102"/>
      <c r="MF17" s="102"/>
      <c r="MG17" s="102"/>
      <c r="MH17" s="102"/>
      <c r="MI17" s="102"/>
      <c r="MJ17" s="102"/>
      <c r="MK17" s="102"/>
      <c r="ML17" s="102"/>
      <c r="MM17" s="102"/>
      <c r="MN17" s="102"/>
      <c r="MO17" s="102"/>
      <c r="MP17" s="102"/>
      <c r="MQ17" s="102"/>
      <c r="MR17" s="102"/>
      <c r="MS17" s="102"/>
      <c r="MT17" s="102"/>
      <c r="MU17" s="102"/>
      <c r="MV17" s="102"/>
      <c r="MW17" s="102"/>
      <c r="MX17" s="102"/>
      <c r="MY17" s="102"/>
      <c r="MZ17" s="102"/>
      <c r="NA17" s="102"/>
      <c r="NB17" s="102"/>
      <c r="NC17" s="102"/>
      <c r="ND17" s="102"/>
      <c r="NE17" s="102"/>
      <c r="NF17" s="102"/>
      <c r="NG17" s="102"/>
      <c r="NH17" s="102"/>
      <c r="NI17" s="102"/>
      <c r="NJ17" s="102"/>
      <c r="NK17" s="102"/>
      <c r="NL17" s="102"/>
      <c r="NM17" s="102"/>
      <c r="NN17" s="102"/>
      <c r="NO17" s="102"/>
      <c r="NP17" s="102"/>
      <c r="NQ17" s="102"/>
      <c r="NR17" s="102"/>
      <c r="NS17" s="102"/>
      <c r="NT17" s="102"/>
      <c r="NU17" s="102"/>
      <c r="NV17" s="102"/>
      <c r="NW17" s="102"/>
      <c r="NX17" s="102"/>
      <c r="NY17" s="102"/>
      <c r="NZ17" s="102"/>
      <c r="OA17" s="102"/>
      <c r="OB17" s="102"/>
      <c r="OC17" s="102"/>
      <c r="OD17" s="102"/>
      <c r="OE17" s="102"/>
      <c r="OF17" s="102"/>
      <c r="OG17" s="102"/>
      <c r="OH17" s="102"/>
      <c r="OI17" s="102"/>
      <c r="OJ17" s="102"/>
      <c r="OK17" s="102"/>
      <c r="OL17" s="102"/>
      <c r="OM17" s="102"/>
      <c r="ON17" s="102"/>
      <c r="OO17" s="102"/>
      <c r="OP17" s="102"/>
      <c r="OQ17" s="102"/>
      <c r="OR17" s="102"/>
      <c r="OS17" s="102"/>
      <c r="OT17" s="102"/>
      <c r="OU17" s="102"/>
      <c r="OV17" s="102"/>
      <c r="OW17" s="102"/>
      <c r="OX17" s="102"/>
      <c r="OY17" s="102"/>
      <c r="OZ17" s="102"/>
      <c r="PA17" s="102"/>
      <c r="PB17" s="102"/>
      <c r="PC17" s="102"/>
      <c r="PD17" s="102"/>
      <c r="PE17" s="102"/>
      <c r="PF17" s="102"/>
      <c r="PG17" s="102"/>
      <c r="PH17" s="102"/>
      <c r="PI17" s="102"/>
      <c r="PJ17" s="102"/>
      <c r="PK17" s="102"/>
      <c r="PL17" s="102"/>
      <c r="PM17" s="102"/>
      <c r="PN17" s="102"/>
      <c r="PO17" s="102"/>
      <c r="PP17" s="102"/>
      <c r="PQ17" s="102"/>
      <c r="PR17" s="102"/>
      <c r="PS17" s="102"/>
      <c r="PT17" s="102"/>
      <c r="PU17" s="102"/>
      <c r="PV17" s="102"/>
      <c r="PW17" s="102"/>
      <c r="PX17" s="102"/>
      <c r="PY17" s="102"/>
      <c r="PZ17" s="102"/>
      <c r="QA17" s="102"/>
      <c r="QB17" s="102"/>
      <c r="QC17" s="102"/>
      <c r="QD17" s="102"/>
      <c r="QE17" s="102"/>
      <c r="QF17" s="102"/>
      <c r="QG17" s="102"/>
      <c r="QH17" s="102"/>
      <c r="QI17" s="102"/>
      <c r="QJ17" s="102"/>
      <c r="QK17" s="102"/>
      <c r="QL17" s="102"/>
      <c r="QM17" s="102"/>
      <c r="QN17" s="102"/>
      <c r="QO17" s="102"/>
      <c r="QP17" s="102"/>
      <c r="QQ17" s="102"/>
      <c r="QR17" s="102"/>
      <c r="QS17" s="102"/>
      <c r="QT17" s="102"/>
      <c r="QU17" s="102"/>
      <c r="QV17" s="102"/>
      <c r="QW17" s="102"/>
      <c r="QX17" s="102"/>
      <c r="QY17" s="102"/>
      <c r="QZ17" s="102"/>
      <c r="RA17" s="102"/>
      <c r="RB17" s="102"/>
      <c r="RC17" s="102"/>
      <c r="RD17" s="102"/>
      <c r="RE17" s="102"/>
      <c r="RF17" s="102"/>
      <c r="RG17" s="102"/>
      <c r="RH17" s="102"/>
      <c r="RI17" s="102"/>
      <c r="RJ17" s="102"/>
      <c r="RK17" s="102"/>
      <c r="RL17" s="102"/>
      <c r="RM17" s="102"/>
      <c r="RN17" s="102"/>
      <c r="RO17" s="102"/>
      <c r="RP17" s="102"/>
      <c r="RQ17" s="102"/>
      <c r="RR17" s="102"/>
      <c r="RS17" s="102"/>
      <c r="RT17" s="102"/>
      <c r="RU17" s="102"/>
      <c r="RV17" s="102"/>
      <c r="RW17" s="102"/>
      <c r="RX17" s="102"/>
      <c r="RY17" s="102"/>
      <c r="RZ17" s="102"/>
      <c r="SA17" s="102"/>
      <c r="SB17" s="102"/>
      <c r="SC17" s="102"/>
      <c r="SD17" s="102"/>
      <c r="SE17" s="102"/>
      <c r="SF17" s="102"/>
      <c r="SG17" s="102"/>
      <c r="SH17" s="102"/>
      <c r="SI17" s="102"/>
      <c r="SJ17" s="102"/>
      <c r="SK17" s="102"/>
      <c r="SL17" s="102"/>
      <c r="SM17" s="102"/>
      <c r="SN17" s="102"/>
      <c r="SO17" s="102"/>
      <c r="SP17" s="102"/>
      <c r="SQ17" s="102"/>
      <c r="SR17" s="102"/>
      <c r="SS17" s="102"/>
      <c r="ST17" s="102"/>
      <c r="SU17" s="102"/>
      <c r="SV17" s="102"/>
      <c r="SW17" s="102"/>
      <c r="SX17" s="102"/>
      <c r="SY17" s="102"/>
      <c r="SZ17" s="102"/>
      <c r="TA17" s="102"/>
      <c r="TB17" s="102"/>
      <c r="TC17" s="102"/>
      <c r="TD17" s="102"/>
      <c r="TE17" s="102"/>
      <c r="TF17" s="102"/>
      <c r="TG17" s="102"/>
      <c r="TH17" s="102"/>
      <c r="TI17" s="102"/>
      <c r="TJ17" s="102"/>
      <c r="TK17" s="102"/>
      <c r="TL17" s="102"/>
      <c r="TM17" s="102"/>
      <c r="TN17" s="102"/>
      <c r="TO17" s="102"/>
      <c r="TP17" s="102"/>
      <c r="TQ17" s="102"/>
      <c r="TR17" s="102"/>
      <c r="TS17" s="102"/>
      <c r="TT17" s="102"/>
      <c r="TU17" s="102"/>
      <c r="TV17" s="102"/>
      <c r="TW17" s="102"/>
      <c r="TX17" s="102"/>
      <c r="TY17" s="102"/>
      <c r="TZ17" s="102"/>
      <c r="UA17" s="102"/>
      <c r="UB17" s="102"/>
      <c r="UC17" s="102"/>
      <c r="UD17" s="102"/>
      <c r="UE17" s="102"/>
      <c r="UF17" s="102"/>
      <c r="UG17" s="102"/>
      <c r="UH17" s="102"/>
      <c r="UI17" s="102"/>
      <c r="UJ17" s="102"/>
      <c r="UK17" s="102"/>
      <c r="UL17" s="102"/>
      <c r="UM17" s="102"/>
      <c r="UN17" s="102"/>
      <c r="UO17" s="102"/>
      <c r="UP17" s="102"/>
      <c r="UQ17" s="102"/>
      <c r="UR17" s="102"/>
      <c r="US17" s="102"/>
      <c r="UT17" s="102"/>
      <c r="UU17" s="102"/>
      <c r="UV17" s="102"/>
      <c r="UW17" s="102"/>
      <c r="UX17" s="102"/>
      <c r="UY17" s="102"/>
      <c r="UZ17" s="102"/>
      <c r="VA17" s="102"/>
      <c r="VB17" s="102"/>
      <c r="VC17" s="102"/>
      <c r="VD17" s="102"/>
      <c r="VE17" s="102"/>
      <c r="VF17" s="102"/>
      <c r="VG17" s="102"/>
      <c r="VH17" s="102"/>
      <c r="VI17" s="102"/>
      <c r="VJ17" s="102"/>
      <c r="VK17" s="102"/>
      <c r="VL17" s="102"/>
      <c r="VM17" s="102"/>
      <c r="VN17" s="102"/>
      <c r="VO17" s="102"/>
      <c r="VP17" s="102"/>
      <c r="VQ17" s="102"/>
      <c r="VR17" s="102"/>
      <c r="VS17" s="102"/>
      <c r="VT17" s="102"/>
      <c r="VU17" s="102"/>
      <c r="VV17" s="102"/>
      <c r="VW17" s="102"/>
      <c r="VX17" s="102"/>
      <c r="VY17" s="102"/>
      <c r="VZ17" s="102"/>
      <c r="WA17" s="102"/>
      <c r="WB17" s="102"/>
      <c r="WC17" s="102"/>
      <c r="WD17" s="102"/>
      <c r="WE17" s="102"/>
      <c r="WF17" s="102"/>
      <c r="WG17" s="102"/>
      <c r="WH17" s="102"/>
      <c r="WI17" s="102"/>
      <c r="WJ17" s="102"/>
      <c r="WK17" s="102"/>
      <c r="WL17" s="102"/>
      <c r="WM17" s="102"/>
      <c r="WN17" s="102"/>
      <c r="WO17" s="102"/>
      <c r="WP17" s="102"/>
      <c r="WQ17" s="102"/>
      <c r="WR17" s="102"/>
      <c r="WS17" s="102"/>
      <c r="WT17" s="102"/>
      <c r="WU17" s="102"/>
      <c r="WV17" s="102"/>
      <c r="WW17" s="102"/>
      <c r="WX17" s="102"/>
      <c r="WY17" s="102"/>
      <c r="WZ17" s="102"/>
      <c r="XA17" s="102"/>
      <c r="XB17" s="102"/>
      <c r="XC17" s="102"/>
      <c r="XD17" s="102"/>
      <c r="XE17" s="102"/>
      <c r="XF17" s="102"/>
      <c r="XG17" s="102"/>
      <c r="XH17" s="102"/>
      <c r="XI17" s="102"/>
      <c r="XJ17" s="102"/>
      <c r="XK17" s="102"/>
      <c r="XL17" s="102"/>
      <c r="XM17" s="102"/>
      <c r="XN17" s="102"/>
      <c r="XO17" s="102"/>
      <c r="XP17" s="102"/>
      <c r="XQ17" s="102"/>
      <c r="XR17" s="102"/>
      <c r="XS17" s="102"/>
      <c r="XT17" s="102"/>
      <c r="XU17" s="102"/>
      <c r="XV17" s="102"/>
      <c r="XW17" s="102"/>
      <c r="XX17" s="102"/>
      <c r="XY17" s="102"/>
      <c r="XZ17" s="102"/>
      <c r="YA17" s="102"/>
      <c r="YB17" s="102"/>
      <c r="YC17" s="102"/>
      <c r="YD17" s="102"/>
      <c r="YE17" s="102"/>
      <c r="YF17" s="102"/>
      <c r="YG17" s="102"/>
      <c r="YH17" s="102"/>
      <c r="YI17" s="102"/>
      <c r="YJ17" s="102"/>
      <c r="YK17" s="102"/>
      <c r="YL17" s="102"/>
      <c r="YM17" s="102"/>
      <c r="YN17" s="102"/>
      <c r="YO17" s="102"/>
      <c r="YP17" s="102"/>
      <c r="YQ17" s="102"/>
      <c r="YR17" s="102"/>
      <c r="YS17" s="102"/>
      <c r="YT17" s="102"/>
      <c r="YU17" s="102"/>
      <c r="YV17" s="102"/>
      <c r="YW17" s="102"/>
      <c r="YX17" s="102"/>
      <c r="YY17" s="102"/>
      <c r="YZ17" s="102"/>
      <c r="ZA17" s="102"/>
      <c r="ZB17" s="102"/>
      <c r="ZC17" s="102"/>
      <c r="ZD17" s="102"/>
      <c r="ZE17" s="102"/>
      <c r="ZF17" s="102"/>
      <c r="ZG17" s="102"/>
      <c r="ZH17" s="102"/>
      <c r="ZI17" s="102"/>
      <c r="ZJ17" s="102"/>
      <c r="ZK17" s="102"/>
      <c r="ZL17" s="102"/>
      <c r="ZM17" s="102"/>
      <c r="ZN17" s="102"/>
      <c r="ZO17" s="102"/>
      <c r="ZP17" s="102"/>
      <c r="ZQ17" s="102"/>
      <c r="ZR17" s="102"/>
      <c r="ZS17" s="102"/>
      <c r="ZT17" s="102"/>
      <c r="ZU17" s="102"/>
      <c r="ZV17" s="102"/>
      <c r="ZW17" s="102"/>
      <c r="ZX17" s="102"/>
      <c r="ZY17" s="102"/>
      <c r="ZZ17" s="102"/>
      <c r="AAA17" s="102"/>
      <c r="AAB17" s="102"/>
      <c r="AAC17" s="102"/>
      <c r="AAD17" s="102"/>
      <c r="AAE17" s="102"/>
      <c r="AAF17" s="102"/>
      <c r="AAG17" s="102"/>
      <c r="AAH17" s="102"/>
      <c r="AAI17" s="102"/>
      <c r="AAJ17" s="102"/>
      <c r="AAK17" s="102"/>
      <c r="AAL17" s="102"/>
      <c r="AAM17" s="102"/>
      <c r="AAN17" s="102"/>
      <c r="AAO17" s="102"/>
      <c r="AAP17" s="102"/>
      <c r="AAQ17" s="102"/>
      <c r="AAR17" s="102"/>
      <c r="AAS17" s="102"/>
      <c r="AAT17" s="102"/>
      <c r="AAU17" s="102"/>
      <c r="AAV17" s="102"/>
      <c r="AAW17" s="102"/>
      <c r="AAX17" s="102"/>
      <c r="AAY17" s="102"/>
      <c r="AAZ17" s="102"/>
      <c r="ABA17" s="102"/>
      <c r="ABB17" s="102"/>
      <c r="ABC17" s="102"/>
      <c r="ABD17" s="102"/>
      <c r="ABE17" s="102"/>
      <c r="ABF17" s="102"/>
      <c r="ABG17" s="102"/>
      <c r="ABH17" s="102"/>
      <c r="ABI17" s="102"/>
      <c r="ABJ17" s="102"/>
      <c r="ABK17" s="102"/>
      <c r="ABL17" s="102"/>
      <c r="ABM17" s="102"/>
      <c r="ABN17" s="102"/>
      <c r="ABO17" s="102"/>
      <c r="ABP17" s="102"/>
      <c r="ABQ17" s="102"/>
      <c r="ABR17" s="102"/>
      <c r="ABS17" s="102"/>
      <c r="ABT17" s="102"/>
      <c r="ABU17" s="102"/>
      <c r="ABV17" s="102"/>
      <c r="ABW17" s="102"/>
      <c r="ABX17" s="102"/>
      <c r="ABY17" s="102"/>
      <c r="ABZ17" s="102"/>
      <c r="ACA17" s="102"/>
      <c r="ACB17" s="102"/>
      <c r="ACC17" s="102"/>
      <c r="ACD17" s="102"/>
      <c r="ACE17" s="102"/>
      <c r="ACF17" s="102"/>
      <c r="ACG17" s="102"/>
      <c r="ACH17" s="102"/>
      <c r="ACI17" s="102"/>
      <c r="ACJ17" s="102"/>
      <c r="ACK17" s="102"/>
      <c r="ACL17" s="102"/>
      <c r="ACM17" s="102"/>
      <c r="ACN17" s="102"/>
      <c r="ACO17" s="102"/>
      <c r="ACP17" s="102"/>
      <c r="ACQ17" s="102"/>
      <c r="ACR17" s="102"/>
      <c r="ACS17" s="102"/>
      <c r="ACT17" s="102"/>
      <c r="ACU17" s="102"/>
      <c r="ACV17" s="102"/>
      <c r="ACW17" s="102"/>
      <c r="ACX17" s="102"/>
      <c r="ACY17" s="102"/>
      <c r="ACZ17" s="102"/>
      <c r="ADA17" s="102"/>
      <c r="ADB17" s="102"/>
      <c r="ADC17" s="102"/>
      <c r="ADD17" s="102"/>
      <c r="ADE17" s="102"/>
      <c r="ADF17" s="102"/>
      <c r="ADG17" s="102"/>
      <c r="ADH17" s="102"/>
      <c r="ADI17" s="102"/>
      <c r="ADJ17" s="102"/>
      <c r="ADK17" s="102"/>
      <c r="ADL17" s="102"/>
      <c r="ADM17" s="102"/>
      <c r="ADN17" s="102"/>
      <c r="ADO17" s="102"/>
      <c r="ADP17" s="102"/>
      <c r="ADQ17" s="102"/>
      <c r="ADR17" s="102"/>
      <c r="ADS17" s="102"/>
      <c r="ADT17" s="102"/>
      <c r="ADU17" s="102"/>
      <c r="ADV17" s="102"/>
      <c r="ADW17" s="102"/>
      <c r="ADX17" s="102"/>
      <c r="ADY17" s="102"/>
      <c r="ADZ17" s="102"/>
      <c r="AEA17" s="102"/>
      <c r="AEB17" s="102"/>
      <c r="AEC17" s="102"/>
      <c r="AED17" s="102"/>
      <c r="AEE17" s="102"/>
      <c r="AEF17" s="102"/>
      <c r="AEG17" s="102"/>
      <c r="AEH17" s="102"/>
      <c r="AEI17" s="102"/>
      <c r="AEJ17" s="102"/>
      <c r="AEK17" s="102"/>
      <c r="AEL17" s="102"/>
      <c r="AEM17" s="102"/>
      <c r="AEN17" s="102"/>
      <c r="AEO17" s="102"/>
      <c r="AEP17" s="102"/>
      <c r="AEQ17" s="102"/>
      <c r="AER17" s="102"/>
      <c r="AES17" s="102"/>
      <c r="AET17" s="102"/>
      <c r="AEU17" s="102"/>
      <c r="AEV17" s="102"/>
      <c r="AEW17" s="102"/>
      <c r="AEX17" s="102"/>
      <c r="AEY17" s="102"/>
      <c r="AEZ17" s="102"/>
      <c r="AFA17" s="102"/>
      <c r="AFB17" s="102"/>
      <c r="AFC17" s="102"/>
      <c r="AFD17" s="102"/>
      <c r="AFE17" s="102"/>
      <c r="AFF17" s="102"/>
      <c r="AFG17" s="102"/>
      <c r="AFH17" s="102"/>
      <c r="AFI17" s="102"/>
      <c r="AFJ17" s="102"/>
      <c r="AFK17" s="102"/>
      <c r="AFL17" s="102"/>
      <c r="AFM17" s="102"/>
      <c r="AFN17" s="102"/>
      <c r="AFO17" s="102"/>
      <c r="AFP17" s="102"/>
      <c r="AFQ17" s="102"/>
      <c r="AFR17" s="102"/>
      <c r="AFS17" s="102"/>
      <c r="AFT17" s="102"/>
      <c r="AFU17" s="102"/>
      <c r="AFV17" s="102"/>
      <c r="AFW17" s="102"/>
      <c r="AFX17" s="102"/>
      <c r="AFY17" s="102"/>
      <c r="AFZ17" s="102"/>
      <c r="AGA17" s="102"/>
      <c r="AGB17" s="102"/>
      <c r="AGC17" s="102"/>
      <c r="AGD17" s="102"/>
      <c r="AGE17" s="102"/>
      <c r="AGF17" s="102"/>
      <c r="AGG17" s="102"/>
      <c r="AGH17" s="102"/>
      <c r="AGI17" s="102"/>
      <c r="AGJ17" s="102"/>
      <c r="AGK17" s="102"/>
      <c r="AGL17" s="102"/>
      <c r="AGM17" s="102"/>
      <c r="AGN17" s="102"/>
      <c r="AGO17" s="102"/>
      <c r="AGP17" s="102"/>
      <c r="AGQ17" s="102"/>
      <c r="AGR17" s="102"/>
      <c r="AGS17" s="102"/>
      <c r="AGT17" s="102"/>
      <c r="AGU17" s="102"/>
      <c r="AGV17" s="102"/>
      <c r="AGW17" s="102"/>
      <c r="AGX17" s="102"/>
      <c r="AGY17" s="102"/>
      <c r="AGZ17" s="102"/>
      <c r="AHA17" s="102"/>
      <c r="AHB17" s="102"/>
      <c r="AHC17" s="102"/>
      <c r="AHD17" s="102"/>
      <c r="AHE17" s="102"/>
      <c r="AHF17" s="102"/>
      <c r="AHG17" s="102"/>
      <c r="AHH17" s="102"/>
      <c r="AHI17" s="102"/>
      <c r="AHJ17" s="102"/>
      <c r="AHK17" s="102"/>
      <c r="AHL17" s="102"/>
      <c r="AHM17" s="102"/>
      <c r="AHN17" s="102"/>
      <c r="AHO17" s="102"/>
      <c r="AHP17" s="102"/>
      <c r="AHQ17" s="102"/>
      <c r="AHR17" s="102"/>
      <c r="AHS17" s="102"/>
      <c r="AHT17" s="102"/>
      <c r="AHU17" s="102"/>
      <c r="AHV17" s="102"/>
      <c r="AHW17" s="102"/>
      <c r="AHX17" s="102"/>
      <c r="AHY17" s="102"/>
      <c r="AHZ17" s="102"/>
      <c r="AIA17" s="102"/>
      <c r="AIB17" s="102"/>
      <c r="AIC17" s="102"/>
      <c r="AID17" s="102"/>
      <c r="AIE17" s="102"/>
      <c r="AIF17" s="102"/>
      <c r="AIG17" s="102"/>
      <c r="AIH17" s="102"/>
      <c r="AII17" s="102"/>
      <c r="AIJ17" s="102"/>
      <c r="AIK17" s="102"/>
      <c r="AIL17" s="102"/>
      <c r="AIM17" s="102"/>
      <c r="AIN17" s="102"/>
      <c r="AIO17" s="102"/>
      <c r="AIP17" s="102"/>
      <c r="AIQ17" s="102"/>
      <c r="AIR17" s="102"/>
      <c r="AIS17" s="102"/>
      <c r="AIT17" s="102"/>
      <c r="AIU17" s="102"/>
      <c r="AIV17" s="102"/>
      <c r="AIW17" s="102"/>
      <c r="AIX17" s="102"/>
      <c r="AIY17" s="102"/>
      <c r="AIZ17" s="102"/>
      <c r="AJA17" s="102"/>
      <c r="AJB17" s="102"/>
      <c r="AJC17" s="102"/>
      <c r="AJD17" s="102"/>
      <c r="AJE17" s="102"/>
      <c r="AJF17" s="102"/>
      <c r="AJG17" s="102"/>
      <c r="AJH17" s="102"/>
      <c r="AJI17" s="102"/>
      <c r="AJJ17" s="102"/>
      <c r="AJK17" s="102"/>
      <c r="AJL17" s="102"/>
      <c r="AJM17" s="102"/>
      <c r="AJN17" s="102"/>
      <c r="AJO17" s="102"/>
      <c r="AJP17" s="102"/>
      <c r="AJQ17" s="102"/>
      <c r="AJR17" s="102"/>
      <c r="AJS17" s="102"/>
      <c r="AJT17" s="102"/>
      <c r="AJU17" s="102"/>
      <c r="AJV17" s="102"/>
      <c r="AJW17" s="102"/>
      <c r="AJX17" s="102"/>
      <c r="AJY17" s="102"/>
      <c r="AJZ17" s="102"/>
      <c r="AKA17" s="102"/>
      <c r="AKB17" s="102"/>
      <c r="AKC17" s="102"/>
      <c r="AKD17" s="102"/>
      <c r="AKE17" s="102"/>
      <c r="AKF17" s="102"/>
      <c r="AKG17" s="102"/>
      <c r="AKH17" s="102"/>
      <c r="AKI17" s="102"/>
      <c r="AKJ17" s="102"/>
      <c r="AKK17" s="102"/>
      <c r="AKL17" s="102"/>
      <c r="AKM17" s="102"/>
      <c r="AKN17" s="102"/>
      <c r="AKO17" s="102"/>
      <c r="AKP17" s="102"/>
      <c r="AKQ17" s="102"/>
      <c r="AKR17" s="102"/>
      <c r="AKS17" s="102"/>
      <c r="AKT17" s="102"/>
      <c r="AKU17" s="102"/>
      <c r="AKV17" s="102"/>
      <c r="AKW17" s="102"/>
      <c r="AKX17" s="102"/>
      <c r="AKY17" s="102"/>
      <c r="AKZ17" s="102"/>
      <c r="ALA17" s="102"/>
      <c r="ALB17" s="102"/>
      <c r="ALC17" s="102"/>
      <c r="ALD17" s="102"/>
      <c r="ALE17" s="102"/>
      <c r="ALF17" s="102"/>
      <c r="ALG17" s="102"/>
      <c r="ALH17" s="102"/>
      <c r="ALI17" s="102"/>
      <c r="ALJ17" s="102"/>
      <c r="ALK17" s="102"/>
      <c r="ALL17" s="102"/>
      <c r="ALM17" s="102"/>
      <c r="ALN17" s="102"/>
      <c r="ALO17" s="102"/>
      <c r="ALP17" s="102"/>
      <c r="ALQ17" s="102"/>
      <c r="ALR17" s="102"/>
      <c r="ALS17" s="102"/>
      <c r="ALT17" s="102"/>
      <c r="ALU17" s="102"/>
      <c r="ALV17" s="102"/>
      <c r="ALW17" s="102"/>
      <c r="ALX17" s="102"/>
      <c r="ALY17" s="102"/>
      <c r="ALZ17" s="102"/>
      <c r="AMA17" s="102"/>
      <c r="AMB17" s="102"/>
      <c r="AMC17" s="102"/>
      <c r="AMD17" s="102"/>
      <c r="AME17" s="102"/>
      <c r="AMF17" s="102"/>
      <c r="AMG17" s="102"/>
      <c r="AMH17" s="102"/>
      <c r="AMI17" s="102"/>
      <c r="AMJ17" s="102"/>
    </row>
    <row r="18" spans="1:1024" x14ac:dyDescent="0.15">
      <c r="A18" s="494"/>
      <c r="B18" s="157" t="s">
        <v>246</v>
      </c>
      <c r="C18" s="158" t="s">
        <v>237</v>
      </c>
      <c r="D18" s="137">
        <v>116</v>
      </c>
      <c r="E18" s="138">
        <v>2</v>
      </c>
      <c r="F18" s="138">
        <v>3</v>
      </c>
      <c r="G18" s="138">
        <v>11</v>
      </c>
      <c r="H18" s="142">
        <v>0</v>
      </c>
      <c r="I18" s="142">
        <v>0</v>
      </c>
      <c r="J18" s="142">
        <v>0</v>
      </c>
      <c r="K18" s="138">
        <v>1</v>
      </c>
      <c r="L18" s="138">
        <v>6</v>
      </c>
      <c r="M18" s="138">
        <v>24</v>
      </c>
      <c r="N18" s="138">
        <v>1</v>
      </c>
      <c r="O18" s="142">
        <v>0</v>
      </c>
      <c r="P18" s="138">
        <v>10</v>
      </c>
      <c r="Q18" s="142">
        <v>0</v>
      </c>
      <c r="R18" s="138">
        <v>58</v>
      </c>
      <c r="S18" s="142">
        <v>0</v>
      </c>
      <c r="T18" s="143">
        <v>0</v>
      </c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  <c r="IX18" s="102"/>
      <c r="IY18" s="102"/>
      <c r="IZ18" s="102"/>
      <c r="JA18" s="102"/>
      <c r="JB18" s="102"/>
      <c r="JC18" s="102"/>
      <c r="JD18" s="102"/>
      <c r="JE18" s="102"/>
      <c r="JF18" s="102"/>
      <c r="JG18" s="102"/>
      <c r="JH18" s="102"/>
      <c r="JI18" s="102"/>
      <c r="JJ18" s="102"/>
      <c r="JK18" s="102"/>
      <c r="JL18" s="102"/>
      <c r="JM18" s="102"/>
      <c r="JN18" s="102"/>
      <c r="JO18" s="102"/>
      <c r="JP18" s="102"/>
      <c r="JQ18" s="102"/>
      <c r="JR18" s="102"/>
      <c r="JS18" s="102"/>
      <c r="JT18" s="102"/>
      <c r="JU18" s="102"/>
      <c r="JV18" s="102"/>
      <c r="JW18" s="102"/>
      <c r="JX18" s="102"/>
      <c r="JY18" s="102"/>
      <c r="JZ18" s="102"/>
      <c r="KA18" s="102"/>
      <c r="KB18" s="102"/>
      <c r="KC18" s="102"/>
      <c r="KD18" s="102"/>
      <c r="KE18" s="102"/>
      <c r="KF18" s="102"/>
      <c r="KG18" s="102"/>
      <c r="KH18" s="102"/>
      <c r="KI18" s="102"/>
      <c r="KJ18" s="102"/>
      <c r="KK18" s="102"/>
      <c r="KL18" s="102"/>
      <c r="KM18" s="102"/>
      <c r="KN18" s="102"/>
      <c r="KO18" s="102"/>
      <c r="KP18" s="102"/>
      <c r="KQ18" s="102"/>
      <c r="KR18" s="102"/>
      <c r="KS18" s="102"/>
      <c r="KT18" s="102"/>
      <c r="KU18" s="102"/>
      <c r="KV18" s="102"/>
      <c r="KW18" s="102"/>
      <c r="KX18" s="102"/>
      <c r="KY18" s="102"/>
      <c r="KZ18" s="102"/>
      <c r="LA18" s="102"/>
      <c r="LB18" s="102"/>
      <c r="LC18" s="102"/>
      <c r="LD18" s="102"/>
      <c r="LE18" s="102"/>
      <c r="LF18" s="102"/>
      <c r="LG18" s="102"/>
      <c r="LH18" s="102"/>
      <c r="LI18" s="102"/>
      <c r="LJ18" s="102"/>
      <c r="LK18" s="102"/>
      <c r="LL18" s="102"/>
      <c r="LM18" s="102"/>
      <c r="LN18" s="102"/>
      <c r="LO18" s="102"/>
      <c r="LP18" s="102"/>
      <c r="LQ18" s="102"/>
      <c r="LR18" s="102"/>
      <c r="LS18" s="102"/>
      <c r="LT18" s="102"/>
      <c r="LU18" s="102"/>
      <c r="LV18" s="102"/>
      <c r="LW18" s="102"/>
      <c r="LX18" s="102"/>
      <c r="LY18" s="102"/>
      <c r="LZ18" s="102"/>
      <c r="MA18" s="102"/>
      <c r="MB18" s="102"/>
      <c r="MC18" s="102"/>
      <c r="MD18" s="102"/>
      <c r="ME18" s="102"/>
      <c r="MF18" s="102"/>
      <c r="MG18" s="102"/>
      <c r="MH18" s="102"/>
      <c r="MI18" s="102"/>
      <c r="MJ18" s="102"/>
      <c r="MK18" s="102"/>
      <c r="ML18" s="102"/>
      <c r="MM18" s="102"/>
      <c r="MN18" s="102"/>
      <c r="MO18" s="102"/>
      <c r="MP18" s="102"/>
      <c r="MQ18" s="102"/>
      <c r="MR18" s="102"/>
      <c r="MS18" s="102"/>
      <c r="MT18" s="102"/>
      <c r="MU18" s="102"/>
      <c r="MV18" s="102"/>
      <c r="MW18" s="102"/>
      <c r="MX18" s="102"/>
      <c r="MY18" s="102"/>
      <c r="MZ18" s="102"/>
      <c r="NA18" s="102"/>
      <c r="NB18" s="102"/>
      <c r="NC18" s="102"/>
      <c r="ND18" s="102"/>
      <c r="NE18" s="102"/>
      <c r="NF18" s="102"/>
      <c r="NG18" s="102"/>
      <c r="NH18" s="102"/>
      <c r="NI18" s="102"/>
      <c r="NJ18" s="102"/>
      <c r="NK18" s="102"/>
      <c r="NL18" s="102"/>
      <c r="NM18" s="102"/>
      <c r="NN18" s="102"/>
      <c r="NO18" s="102"/>
      <c r="NP18" s="102"/>
      <c r="NQ18" s="102"/>
      <c r="NR18" s="102"/>
      <c r="NS18" s="102"/>
      <c r="NT18" s="102"/>
      <c r="NU18" s="102"/>
      <c r="NV18" s="102"/>
      <c r="NW18" s="102"/>
      <c r="NX18" s="102"/>
      <c r="NY18" s="102"/>
      <c r="NZ18" s="102"/>
      <c r="OA18" s="102"/>
      <c r="OB18" s="102"/>
      <c r="OC18" s="102"/>
      <c r="OD18" s="102"/>
      <c r="OE18" s="102"/>
      <c r="OF18" s="102"/>
      <c r="OG18" s="102"/>
      <c r="OH18" s="102"/>
      <c r="OI18" s="102"/>
      <c r="OJ18" s="102"/>
      <c r="OK18" s="102"/>
      <c r="OL18" s="102"/>
      <c r="OM18" s="102"/>
      <c r="ON18" s="102"/>
      <c r="OO18" s="102"/>
      <c r="OP18" s="102"/>
      <c r="OQ18" s="102"/>
      <c r="OR18" s="102"/>
      <c r="OS18" s="102"/>
      <c r="OT18" s="102"/>
      <c r="OU18" s="102"/>
      <c r="OV18" s="102"/>
      <c r="OW18" s="102"/>
      <c r="OX18" s="102"/>
      <c r="OY18" s="102"/>
      <c r="OZ18" s="102"/>
      <c r="PA18" s="102"/>
      <c r="PB18" s="102"/>
      <c r="PC18" s="102"/>
      <c r="PD18" s="102"/>
      <c r="PE18" s="102"/>
      <c r="PF18" s="102"/>
      <c r="PG18" s="102"/>
      <c r="PH18" s="102"/>
      <c r="PI18" s="102"/>
      <c r="PJ18" s="102"/>
      <c r="PK18" s="102"/>
      <c r="PL18" s="102"/>
      <c r="PM18" s="102"/>
      <c r="PN18" s="102"/>
      <c r="PO18" s="102"/>
      <c r="PP18" s="102"/>
      <c r="PQ18" s="102"/>
      <c r="PR18" s="102"/>
      <c r="PS18" s="102"/>
      <c r="PT18" s="102"/>
      <c r="PU18" s="102"/>
      <c r="PV18" s="102"/>
      <c r="PW18" s="102"/>
      <c r="PX18" s="102"/>
      <c r="PY18" s="102"/>
      <c r="PZ18" s="102"/>
      <c r="QA18" s="102"/>
      <c r="QB18" s="102"/>
      <c r="QC18" s="102"/>
      <c r="QD18" s="102"/>
      <c r="QE18" s="102"/>
      <c r="QF18" s="102"/>
      <c r="QG18" s="102"/>
      <c r="QH18" s="102"/>
      <c r="QI18" s="102"/>
      <c r="QJ18" s="102"/>
      <c r="QK18" s="102"/>
      <c r="QL18" s="102"/>
      <c r="QM18" s="102"/>
      <c r="QN18" s="102"/>
      <c r="QO18" s="102"/>
      <c r="QP18" s="102"/>
      <c r="QQ18" s="102"/>
      <c r="QR18" s="102"/>
      <c r="QS18" s="102"/>
      <c r="QT18" s="102"/>
      <c r="QU18" s="102"/>
      <c r="QV18" s="102"/>
      <c r="QW18" s="102"/>
      <c r="QX18" s="102"/>
      <c r="QY18" s="102"/>
      <c r="QZ18" s="102"/>
      <c r="RA18" s="102"/>
      <c r="RB18" s="102"/>
      <c r="RC18" s="102"/>
      <c r="RD18" s="102"/>
      <c r="RE18" s="102"/>
      <c r="RF18" s="102"/>
      <c r="RG18" s="102"/>
      <c r="RH18" s="102"/>
      <c r="RI18" s="102"/>
      <c r="RJ18" s="102"/>
      <c r="RK18" s="102"/>
      <c r="RL18" s="102"/>
      <c r="RM18" s="102"/>
      <c r="RN18" s="102"/>
      <c r="RO18" s="102"/>
      <c r="RP18" s="102"/>
      <c r="RQ18" s="102"/>
      <c r="RR18" s="102"/>
      <c r="RS18" s="102"/>
      <c r="RT18" s="102"/>
      <c r="RU18" s="102"/>
      <c r="RV18" s="102"/>
      <c r="RW18" s="102"/>
      <c r="RX18" s="102"/>
      <c r="RY18" s="102"/>
      <c r="RZ18" s="102"/>
      <c r="SA18" s="102"/>
      <c r="SB18" s="102"/>
      <c r="SC18" s="102"/>
      <c r="SD18" s="102"/>
      <c r="SE18" s="102"/>
      <c r="SF18" s="102"/>
      <c r="SG18" s="102"/>
      <c r="SH18" s="102"/>
      <c r="SI18" s="102"/>
      <c r="SJ18" s="102"/>
      <c r="SK18" s="102"/>
      <c r="SL18" s="102"/>
      <c r="SM18" s="102"/>
      <c r="SN18" s="102"/>
      <c r="SO18" s="102"/>
      <c r="SP18" s="102"/>
      <c r="SQ18" s="102"/>
      <c r="SR18" s="102"/>
      <c r="SS18" s="102"/>
      <c r="ST18" s="102"/>
      <c r="SU18" s="102"/>
      <c r="SV18" s="102"/>
      <c r="SW18" s="102"/>
      <c r="SX18" s="102"/>
      <c r="SY18" s="102"/>
      <c r="SZ18" s="102"/>
      <c r="TA18" s="102"/>
      <c r="TB18" s="102"/>
      <c r="TC18" s="102"/>
      <c r="TD18" s="102"/>
      <c r="TE18" s="102"/>
      <c r="TF18" s="102"/>
      <c r="TG18" s="102"/>
      <c r="TH18" s="102"/>
      <c r="TI18" s="102"/>
      <c r="TJ18" s="102"/>
      <c r="TK18" s="102"/>
      <c r="TL18" s="102"/>
      <c r="TM18" s="102"/>
      <c r="TN18" s="102"/>
      <c r="TO18" s="102"/>
      <c r="TP18" s="102"/>
      <c r="TQ18" s="102"/>
      <c r="TR18" s="102"/>
      <c r="TS18" s="102"/>
      <c r="TT18" s="102"/>
      <c r="TU18" s="102"/>
      <c r="TV18" s="102"/>
      <c r="TW18" s="102"/>
      <c r="TX18" s="102"/>
      <c r="TY18" s="102"/>
      <c r="TZ18" s="102"/>
      <c r="UA18" s="102"/>
      <c r="UB18" s="102"/>
      <c r="UC18" s="102"/>
      <c r="UD18" s="102"/>
      <c r="UE18" s="102"/>
      <c r="UF18" s="102"/>
      <c r="UG18" s="102"/>
      <c r="UH18" s="102"/>
      <c r="UI18" s="102"/>
      <c r="UJ18" s="102"/>
      <c r="UK18" s="102"/>
      <c r="UL18" s="102"/>
      <c r="UM18" s="102"/>
      <c r="UN18" s="102"/>
      <c r="UO18" s="102"/>
      <c r="UP18" s="102"/>
      <c r="UQ18" s="102"/>
      <c r="UR18" s="102"/>
      <c r="US18" s="102"/>
      <c r="UT18" s="102"/>
      <c r="UU18" s="102"/>
      <c r="UV18" s="102"/>
      <c r="UW18" s="102"/>
      <c r="UX18" s="102"/>
      <c r="UY18" s="102"/>
      <c r="UZ18" s="102"/>
      <c r="VA18" s="102"/>
      <c r="VB18" s="102"/>
      <c r="VC18" s="102"/>
      <c r="VD18" s="102"/>
      <c r="VE18" s="102"/>
      <c r="VF18" s="102"/>
      <c r="VG18" s="102"/>
      <c r="VH18" s="102"/>
      <c r="VI18" s="102"/>
      <c r="VJ18" s="102"/>
      <c r="VK18" s="102"/>
      <c r="VL18" s="102"/>
      <c r="VM18" s="102"/>
      <c r="VN18" s="102"/>
      <c r="VO18" s="102"/>
      <c r="VP18" s="102"/>
      <c r="VQ18" s="102"/>
      <c r="VR18" s="102"/>
      <c r="VS18" s="102"/>
      <c r="VT18" s="102"/>
      <c r="VU18" s="102"/>
      <c r="VV18" s="102"/>
      <c r="VW18" s="102"/>
      <c r="VX18" s="102"/>
      <c r="VY18" s="102"/>
      <c r="VZ18" s="102"/>
      <c r="WA18" s="102"/>
      <c r="WB18" s="102"/>
      <c r="WC18" s="102"/>
      <c r="WD18" s="102"/>
      <c r="WE18" s="102"/>
      <c r="WF18" s="102"/>
      <c r="WG18" s="102"/>
      <c r="WH18" s="102"/>
      <c r="WI18" s="102"/>
      <c r="WJ18" s="102"/>
      <c r="WK18" s="102"/>
      <c r="WL18" s="102"/>
      <c r="WM18" s="102"/>
      <c r="WN18" s="102"/>
      <c r="WO18" s="102"/>
      <c r="WP18" s="102"/>
      <c r="WQ18" s="102"/>
      <c r="WR18" s="102"/>
      <c r="WS18" s="102"/>
      <c r="WT18" s="102"/>
      <c r="WU18" s="102"/>
      <c r="WV18" s="102"/>
      <c r="WW18" s="102"/>
      <c r="WX18" s="102"/>
      <c r="WY18" s="102"/>
      <c r="WZ18" s="102"/>
      <c r="XA18" s="102"/>
      <c r="XB18" s="102"/>
      <c r="XC18" s="102"/>
      <c r="XD18" s="102"/>
      <c r="XE18" s="102"/>
      <c r="XF18" s="102"/>
      <c r="XG18" s="102"/>
      <c r="XH18" s="102"/>
      <c r="XI18" s="102"/>
      <c r="XJ18" s="102"/>
      <c r="XK18" s="102"/>
      <c r="XL18" s="102"/>
      <c r="XM18" s="102"/>
      <c r="XN18" s="102"/>
      <c r="XO18" s="102"/>
      <c r="XP18" s="102"/>
      <c r="XQ18" s="102"/>
      <c r="XR18" s="102"/>
      <c r="XS18" s="102"/>
      <c r="XT18" s="102"/>
      <c r="XU18" s="102"/>
      <c r="XV18" s="102"/>
      <c r="XW18" s="102"/>
      <c r="XX18" s="102"/>
      <c r="XY18" s="102"/>
      <c r="XZ18" s="102"/>
      <c r="YA18" s="102"/>
      <c r="YB18" s="102"/>
      <c r="YC18" s="102"/>
      <c r="YD18" s="102"/>
      <c r="YE18" s="102"/>
      <c r="YF18" s="102"/>
      <c r="YG18" s="102"/>
      <c r="YH18" s="102"/>
      <c r="YI18" s="102"/>
      <c r="YJ18" s="102"/>
      <c r="YK18" s="102"/>
      <c r="YL18" s="102"/>
      <c r="YM18" s="102"/>
      <c r="YN18" s="102"/>
      <c r="YO18" s="102"/>
      <c r="YP18" s="102"/>
      <c r="YQ18" s="102"/>
      <c r="YR18" s="102"/>
      <c r="YS18" s="102"/>
      <c r="YT18" s="102"/>
      <c r="YU18" s="102"/>
      <c r="YV18" s="102"/>
      <c r="YW18" s="102"/>
      <c r="YX18" s="102"/>
      <c r="YY18" s="102"/>
      <c r="YZ18" s="102"/>
      <c r="ZA18" s="102"/>
      <c r="ZB18" s="102"/>
      <c r="ZC18" s="102"/>
      <c r="ZD18" s="102"/>
      <c r="ZE18" s="102"/>
      <c r="ZF18" s="102"/>
      <c r="ZG18" s="102"/>
      <c r="ZH18" s="102"/>
      <c r="ZI18" s="102"/>
      <c r="ZJ18" s="102"/>
      <c r="ZK18" s="102"/>
      <c r="ZL18" s="102"/>
      <c r="ZM18" s="102"/>
      <c r="ZN18" s="102"/>
      <c r="ZO18" s="102"/>
      <c r="ZP18" s="102"/>
      <c r="ZQ18" s="102"/>
      <c r="ZR18" s="102"/>
      <c r="ZS18" s="102"/>
      <c r="ZT18" s="102"/>
      <c r="ZU18" s="102"/>
      <c r="ZV18" s="102"/>
      <c r="ZW18" s="102"/>
      <c r="ZX18" s="102"/>
      <c r="ZY18" s="102"/>
      <c r="ZZ18" s="102"/>
      <c r="AAA18" s="102"/>
      <c r="AAB18" s="102"/>
      <c r="AAC18" s="102"/>
      <c r="AAD18" s="102"/>
      <c r="AAE18" s="102"/>
      <c r="AAF18" s="102"/>
      <c r="AAG18" s="102"/>
      <c r="AAH18" s="102"/>
      <c r="AAI18" s="102"/>
      <c r="AAJ18" s="102"/>
      <c r="AAK18" s="102"/>
      <c r="AAL18" s="102"/>
      <c r="AAM18" s="102"/>
      <c r="AAN18" s="102"/>
      <c r="AAO18" s="102"/>
      <c r="AAP18" s="102"/>
      <c r="AAQ18" s="102"/>
      <c r="AAR18" s="102"/>
      <c r="AAS18" s="102"/>
      <c r="AAT18" s="102"/>
      <c r="AAU18" s="102"/>
      <c r="AAV18" s="102"/>
      <c r="AAW18" s="102"/>
      <c r="AAX18" s="102"/>
      <c r="AAY18" s="102"/>
      <c r="AAZ18" s="102"/>
      <c r="ABA18" s="102"/>
      <c r="ABB18" s="102"/>
      <c r="ABC18" s="102"/>
      <c r="ABD18" s="102"/>
      <c r="ABE18" s="102"/>
      <c r="ABF18" s="102"/>
      <c r="ABG18" s="102"/>
      <c r="ABH18" s="102"/>
      <c r="ABI18" s="102"/>
      <c r="ABJ18" s="102"/>
      <c r="ABK18" s="102"/>
      <c r="ABL18" s="102"/>
      <c r="ABM18" s="102"/>
      <c r="ABN18" s="102"/>
      <c r="ABO18" s="102"/>
      <c r="ABP18" s="102"/>
      <c r="ABQ18" s="102"/>
      <c r="ABR18" s="102"/>
      <c r="ABS18" s="102"/>
      <c r="ABT18" s="102"/>
      <c r="ABU18" s="102"/>
      <c r="ABV18" s="102"/>
      <c r="ABW18" s="102"/>
      <c r="ABX18" s="102"/>
      <c r="ABY18" s="102"/>
      <c r="ABZ18" s="102"/>
      <c r="ACA18" s="102"/>
      <c r="ACB18" s="102"/>
      <c r="ACC18" s="102"/>
      <c r="ACD18" s="102"/>
      <c r="ACE18" s="102"/>
      <c r="ACF18" s="102"/>
      <c r="ACG18" s="102"/>
      <c r="ACH18" s="102"/>
      <c r="ACI18" s="102"/>
      <c r="ACJ18" s="102"/>
      <c r="ACK18" s="102"/>
      <c r="ACL18" s="102"/>
      <c r="ACM18" s="102"/>
      <c r="ACN18" s="102"/>
      <c r="ACO18" s="102"/>
      <c r="ACP18" s="102"/>
      <c r="ACQ18" s="102"/>
      <c r="ACR18" s="102"/>
      <c r="ACS18" s="102"/>
      <c r="ACT18" s="102"/>
      <c r="ACU18" s="102"/>
      <c r="ACV18" s="102"/>
      <c r="ACW18" s="102"/>
      <c r="ACX18" s="102"/>
      <c r="ACY18" s="102"/>
      <c r="ACZ18" s="102"/>
      <c r="ADA18" s="102"/>
      <c r="ADB18" s="102"/>
      <c r="ADC18" s="102"/>
      <c r="ADD18" s="102"/>
      <c r="ADE18" s="102"/>
      <c r="ADF18" s="102"/>
      <c r="ADG18" s="102"/>
      <c r="ADH18" s="102"/>
      <c r="ADI18" s="102"/>
      <c r="ADJ18" s="102"/>
      <c r="ADK18" s="102"/>
      <c r="ADL18" s="102"/>
      <c r="ADM18" s="102"/>
      <c r="ADN18" s="102"/>
      <c r="ADO18" s="102"/>
      <c r="ADP18" s="102"/>
      <c r="ADQ18" s="102"/>
      <c r="ADR18" s="102"/>
      <c r="ADS18" s="102"/>
      <c r="ADT18" s="102"/>
      <c r="ADU18" s="102"/>
      <c r="ADV18" s="102"/>
      <c r="ADW18" s="102"/>
      <c r="ADX18" s="102"/>
      <c r="ADY18" s="102"/>
      <c r="ADZ18" s="102"/>
      <c r="AEA18" s="102"/>
      <c r="AEB18" s="102"/>
      <c r="AEC18" s="102"/>
      <c r="AED18" s="102"/>
      <c r="AEE18" s="102"/>
      <c r="AEF18" s="102"/>
      <c r="AEG18" s="102"/>
      <c r="AEH18" s="102"/>
      <c r="AEI18" s="102"/>
      <c r="AEJ18" s="102"/>
      <c r="AEK18" s="102"/>
      <c r="AEL18" s="102"/>
      <c r="AEM18" s="102"/>
      <c r="AEN18" s="102"/>
      <c r="AEO18" s="102"/>
      <c r="AEP18" s="102"/>
      <c r="AEQ18" s="102"/>
      <c r="AER18" s="102"/>
      <c r="AES18" s="102"/>
      <c r="AET18" s="102"/>
      <c r="AEU18" s="102"/>
      <c r="AEV18" s="102"/>
      <c r="AEW18" s="102"/>
      <c r="AEX18" s="102"/>
      <c r="AEY18" s="102"/>
      <c r="AEZ18" s="102"/>
      <c r="AFA18" s="102"/>
      <c r="AFB18" s="102"/>
      <c r="AFC18" s="102"/>
      <c r="AFD18" s="102"/>
      <c r="AFE18" s="102"/>
      <c r="AFF18" s="102"/>
      <c r="AFG18" s="102"/>
      <c r="AFH18" s="102"/>
      <c r="AFI18" s="102"/>
      <c r="AFJ18" s="102"/>
      <c r="AFK18" s="102"/>
      <c r="AFL18" s="102"/>
      <c r="AFM18" s="102"/>
      <c r="AFN18" s="102"/>
      <c r="AFO18" s="102"/>
      <c r="AFP18" s="102"/>
      <c r="AFQ18" s="102"/>
      <c r="AFR18" s="102"/>
      <c r="AFS18" s="102"/>
      <c r="AFT18" s="102"/>
      <c r="AFU18" s="102"/>
      <c r="AFV18" s="102"/>
      <c r="AFW18" s="102"/>
      <c r="AFX18" s="102"/>
      <c r="AFY18" s="102"/>
      <c r="AFZ18" s="102"/>
      <c r="AGA18" s="102"/>
      <c r="AGB18" s="102"/>
      <c r="AGC18" s="102"/>
      <c r="AGD18" s="102"/>
      <c r="AGE18" s="102"/>
      <c r="AGF18" s="102"/>
      <c r="AGG18" s="102"/>
      <c r="AGH18" s="102"/>
      <c r="AGI18" s="102"/>
      <c r="AGJ18" s="102"/>
      <c r="AGK18" s="102"/>
      <c r="AGL18" s="102"/>
      <c r="AGM18" s="102"/>
      <c r="AGN18" s="102"/>
      <c r="AGO18" s="102"/>
      <c r="AGP18" s="102"/>
      <c r="AGQ18" s="102"/>
      <c r="AGR18" s="102"/>
      <c r="AGS18" s="102"/>
      <c r="AGT18" s="102"/>
      <c r="AGU18" s="102"/>
      <c r="AGV18" s="102"/>
      <c r="AGW18" s="102"/>
      <c r="AGX18" s="102"/>
      <c r="AGY18" s="102"/>
      <c r="AGZ18" s="102"/>
      <c r="AHA18" s="102"/>
      <c r="AHB18" s="102"/>
      <c r="AHC18" s="102"/>
      <c r="AHD18" s="102"/>
      <c r="AHE18" s="102"/>
      <c r="AHF18" s="102"/>
      <c r="AHG18" s="102"/>
      <c r="AHH18" s="102"/>
      <c r="AHI18" s="102"/>
      <c r="AHJ18" s="102"/>
      <c r="AHK18" s="102"/>
      <c r="AHL18" s="102"/>
      <c r="AHM18" s="102"/>
      <c r="AHN18" s="102"/>
      <c r="AHO18" s="102"/>
      <c r="AHP18" s="102"/>
      <c r="AHQ18" s="102"/>
      <c r="AHR18" s="102"/>
      <c r="AHS18" s="102"/>
      <c r="AHT18" s="102"/>
      <c r="AHU18" s="102"/>
      <c r="AHV18" s="102"/>
      <c r="AHW18" s="102"/>
      <c r="AHX18" s="102"/>
      <c r="AHY18" s="102"/>
      <c r="AHZ18" s="102"/>
      <c r="AIA18" s="102"/>
      <c r="AIB18" s="102"/>
      <c r="AIC18" s="102"/>
      <c r="AID18" s="102"/>
      <c r="AIE18" s="102"/>
      <c r="AIF18" s="102"/>
      <c r="AIG18" s="102"/>
      <c r="AIH18" s="102"/>
      <c r="AII18" s="102"/>
      <c r="AIJ18" s="102"/>
      <c r="AIK18" s="102"/>
      <c r="AIL18" s="102"/>
      <c r="AIM18" s="102"/>
      <c r="AIN18" s="102"/>
      <c r="AIO18" s="102"/>
      <c r="AIP18" s="102"/>
      <c r="AIQ18" s="102"/>
      <c r="AIR18" s="102"/>
      <c r="AIS18" s="102"/>
      <c r="AIT18" s="102"/>
      <c r="AIU18" s="102"/>
      <c r="AIV18" s="102"/>
      <c r="AIW18" s="102"/>
      <c r="AIX18" s="102"/>
      <c r="AIY18" s="102"/>
      <c r="AIZ18" s="102"/>
      <c r="AJA18" s="102"/>
      <c r="AJB18" s="102"/>
      <c r="AJC18" s="102"/>
      <c r="AJD18" s="102"/>
      <c r="AJE18" s="102"/>
      <c r="AJF18" s="102"/>
      <c r="AJG18" s="102"/>
      <c r="AJH18" s="102"/>
      <c r="AJI18" s="102"/>
      <c r="AJJ18" s="102"/>
      <c r="AJK18" s="102"/>
      <c r="AJL18" s="102"/>
      <c r="AJM18" s="102"/>
      <c r="AJN18" s="102"/>
      <c r="AJO18" s="102"/>
      <c r="AJP18" s="102"/>
      <c r="AJQ18" s="102"/>
      <c r="AJR18" s="102"/>
      <c r="AJS18" s="102"/>
      <c r="AJT18" s="102"/>
      <c r="AJU18" s="102"/>
      <c r="AJV18" s="102"/>
      <c r="AJW18" s="102"/>
      <c r="AJX18" s="102"/>
      <c r="AJY18" s="102"/>
      <c r="AJZ18" s="102"/>
      <c r="AKA18" s="102"/>
      <c r="AKB18" s="102"/>
      <c r="AKC18" s="102"/>
      <c r="AKD18" s="102"/>
      <c r="AKE18" s="102"/>
      <c r="AKF18" s="102"/>
      <c r="AKG18" s="102"/>
      <c r="AKH18" s="102"/>
      <c r="AKI18" s="102"/>
      <c r="AKJ18" s="102"/>
      <c r="AKK18" s="102"/>
      <c r="AKL18" s="102"/>
      <c r="AKM18" s="102"/>
      <c r="AKN18" s="102"/>
      <c r="AKO18" s="102"/>
      <c r="AKP18" s="102"/>
      <c r="AKQ18" s="102"/>
      <c r="AKR18" s="102"/>
      <c r="AKS18" s="102"/>
      <c r="AKT18" s="102"/>
      <c r="AKU18" s="102"/>
      <c r="AKV18" s="102"/>
      <c r="AKW18" s="102"/>
      <c r="AKX18" s="102"/>
      <c r="AKY18" s="102"/>
      <c r="AKZ18" s="102"/>
      <c r="ALA18" s="102"/>
      <c r="ALB18" s="102"/>
      <c r="ALC18" s="102"/>
      <c r="ALD18" s="102"/>
      <c r="ALE18" s="102"/>
      <c r="ALF18" s="102"/>
      <c r="ALG18" s="102"/>
      <c r="ALH18" s="102"/>
      <c r="ALI18" s="102"/>
      <c r="ALJ18" s="102"/>
      <c r="ALK18" s="102"/>
      <c r="ALL18" s="102"/>
      <c r="ALM18" s="102"/>
      <c r="ALN18" s="102"/>
      <c r="ALO18" s="102"/>
      <c r="ALP18" s="102"/>
      <c r="ALQ18" s="102"/>
      <c r="ALR18" s="102"/>
      <c r="ALS18" s="102"/>
      <c r="ALT18" s="102"/>
      <c r="ALU18" s="102"/>
      <c r="ALV18" s="102"/>
      <c r="ALW18" s="102"/>
      <c r="ALX18" s="102"/>
      <c r="ALY18" s="102"/>
      <c r="ALZ18" s="102"/>
      <c r="AMA18" s="102"/>
      <c r="AMB18" s="102"/>
      <c r="AMC18" s="102"/>
      <c r="AMD18" s="102"/>
      <c r="AME18" s="102"/>
      <c r="AMF18" s="102"/>
      <c r="AMG18" s="102"/>
      <c r="AMH18" s="102"/>
      <c r="AMI18" s="102"/>
      <c r="AMJ18" s="102"/>
    </row>
    <row r="19" spans="1:1024" ht="9.9499999999999993" customHeight="1" x14ac:dyDescent="0.15">
      <c r="A19" s="494"/>
      <c r="B19" s="157" t="s">
        <v>247</v>
      </c>
      <c r="C19" s="159" t="s">
        <v>248</v>
      </c>
      <c r="D19" s="137">
        <v>826</v>
      </c>
      <c r="E19" s="140">
        <v>12</v>
      </c>
      <c r="F19" s="140">
        <v>28</v>
      </c>
      <c r="G19" s="140">
        <v>107</v>
      </c>
      <c r="H19" s="142">
        <v>0</v>
      </c>
      <c r="I19" s="142">
        <v>0</v>
      </c>
      <c r="J19" s="142">
        <v>0</v>
      </c>
      <c r="K19" s="140">
        <v>2</v>
      </c>
      <c r="L19" s="140">
        <v>7</v>
      </c>
      <c r="M19" s="140">
        <v>96</v>
      </c>
      <c r="N19" s="140">
        <v>9</v>
      </c>
      <c r="O19" s="142">
        <v>0</v>
      </c>
      <c r="P19" s="140">
        <v>164</v>
      </c>
      <c r="Q19" s="142">
        <v>0</v>
      </c>
      <c r="R19" s="140">
        <v>401</v>
      </c>
      <c r="S19" s="142">
        <v>0</v>
      </c>
      <c r="T19" s="143">
        <v>0</v>
      </c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  <c r="IW19" s="102"/>
      <c r="IX19" s="102"/>
      <c r="IY19" s="102"/>
      <c r="IZ19" s="102"/>
      <c r="JA19" s="102"/>
      <c r="JB19" s="102"/>
      <c r="JC19" s="102"/>
      <c r="JD19" s="102"/>
      <c r="JE19" s="102"/>
      <c r="JF19" s="102"/>
      <c r="JG19" s="102"/>
      <c r="JH19" s="102"/>
      <c r="JI19" s="102"/>
      <c r="JJ19" s="102"/>
      <c r="JK19" s="102"/>
      <c r="JL19" s="102"/>
      <c r="JM19" s="102"/>
      <c r="JN19" s="102"/>
      <c r="JO19" s="102"/>
      <c r="JP19" s="102"/>
      <c r="JQ19" s="102"/>
      <c r="JR19" s="102"/>
      <c r="JS19" s="102"/>
      <c r="JT19" s="102"/>
      <c r="JU19" s="102"/>
      <c r="JV19" s="102"/>
      <c r="JW19" s="102"/>
      <c r="JX19" s="102"/>
      <c r="JY19" s="102"/>
      <c r="JZ19" s="102"/>
      <c r="KA19" s="102"/>
      <c r="KB19" s="102"/>
      <c r="KC19" s="102"/>
      <c r="KD19" s="102"/>
      <c r="KE19" s="102"/>
      <c r="KF19" s="102"/>
      <c r="KG19" s="102"/>
      <c r="KH19" s="102"/>
      <c r="KI19" s="102"/>
      <c r="KJ19" s="102"/>
      <c r="KK19" s="102"/>
      <c r="KL19" s="102"/>
      <c r="KM19" s="102"/>
      <c r="KN19" s="102"/>
      <c r="KO19" s="102"/>
      <c r="KP19" s="102"/>
      <c r="KQ19" s="102"/>
      <c r="KR19" s="102"/>
      <c r="KS19" s="102"/>
      <c r="KT19" s="102"/>
      <c r="KU19" s="102"/>
      <c r="KV19" s="102"/>
      <c r="KW19" s="102"/>
      <c r="KX19" s="102"/>
      <c r="KY19" s="102"/>
      <c r="KZ19" s="102"/>
      <c r="LA19" s="102"/>
      <c r="LB19" s="102"/>
      <c r="LC19" s="102"/>
      <c r="LD19" s="102"/>
      <c r="LE19" s="102"/>
      <c r="LF19" s="102"/>
      <c r="LG19" s="102"/>
      <c r="LH19" s="102"/>
      <c r="LI19" s="102"/>
      <c r="LJ19" s="102"/>
      <c r="LK19" s="102"/>
      <c r="LL19" s="102"/>
      <c r="LM19" s="102"/>
      <c r="LN19" s="102"/>
      <c r="LO19" s="102"/>
      <c r="LP19" s="102"/>
      <c r="LQ19" s="102"/>
      <c r="LR19" s="102"/>
      <c r="LS19" s="102"/>
      <c r="LT19" s="102"/>
      <c r="LU19" s="102"/>
      <c r="LV19" s="102"/>
      <c r="LW19" s="102"/>
      <c r="LX19" s="102"/>
      <c r="LY19" s="102"/>
      <c r="LZ19" s="102"/>
      <c r="MA19" s="102"/>
      <c r="MB19" s="102"/>
      <c r="MC19" s="102"/>
      <c r="MD19" s="102"/>
      <c r="ME19" s="102"/>
      <c r="MF19" s="102"/>
      <c r="MG19" s="102"/>
      <c r="MH19" s="102"/>
      <c r="MI19" s="102"/>
      <c r="MJ19" s="102"/>
      <c r="MK19" s="102"/>
      <c r="ML19" s="102"/>
      <c r="MM19" s="102"/>
      <c r="MN19" s="102"/>
      <c r="MO19" s="102"/>
      <c r="MP19" s="102"/>
      <c r="MQ19" s="102"/>
      <c r="MR19" s="102"/>
      <c r="MS19" s="102"/>
      <c r="MT19" s="102"/>
      <c r="MU19" s="102"/>
      <c r="MV19" s="102"/>
      <c r="MW19" s="102"/>
      <c r="MX19" s="102"/>
      <c r="MY19" s="102"/>
      <c r="MZ19" s="102"/>
      <c r="NA19" s="102"/>
      <c r="NB19" s="102"/>
      <c r="NC19" s="102"/>
      <c r="ND19" s="102"/>
      <c r="NE19" s="102"/>
      <c r="NF19" s="102"/>
      <c r="NG19" s="102"/>
      <c r="NH19" s="102"/>
      <c r="NI19" s="102"/>
      <c r="NJ19" s="102"/>
      <c r="NK19" s="102"/>
      <c r="NL19" s="102"/>
      <c r="NM19" s="102"/>
      <c r="NN19" s="102"/>
      <c r="NO19" s="102"/>
      <c r="NP19" s="102"/>
      <c r="NQ19" s="102"/>
      <c r="NR19" s="102"/>
      <c r="NS19" s="102"/>
      <c r="NT19" s="102"/>
      <c r="NU19" s="102"/>
      <c r="NV19" s="102"/>
      <c r="NW19" s="102"/>
      <c r="NX19" s="102"/>
      <c r="NY19" s="102"/>
      <c r="NZ19" s="102"/>
      <c r="OA19" s="102"/>
      <c r="OB19" s="102"/>
      <c r="OC19" s="102"/>
      <c r="OD19" s="102"/>
      <c r="OE19" s="102"/>
      <c r="OF19" s="102"/>
      <c r="OG19" s="102"/>
      <c r="OH19" s="102"/>
      <c r="OI19" s="102"/>
      <c r="OJ19" s="102"/>
      <c r="OK19" s="102"/>
      <c r="OL19" s="102"/>
      <c r="OM19" s="102"/>
      <c r="ON19" s="102"/>
      <c r="OO19" s="102"/>
      <c r="OP19" s="102"/>
      <c r="OQ19" s="102"/>
      <c r="OR19" s="102"/>
      <c r="OS19" s="102"/>
      <c r="OT19" s="102"/>
      <c r="OU19" s="102"/>
      <c r="OV19" s="102"/>
      <c r="OW19" s="102"/>
      <c r="OX19" s="102"/>
      <c r="OY19" s="102"/>
      <c r="OZ19" s="102"/>
      <c r="PA19" s="102"/>
      <c r="PB19" s="102"/>
      <c r="PC19" s="102"/>
      <c r="PD19" s="102"/>
      <c r="PE19" s="102"/>
      <c r="PF19" s="102"/>
      <c r="PG19" s="102"/>
      <c r="PH19" s="102"/>
      <c r="PI19" s="102"/>
      <c r="PJ19" s="102"/>
      <c r="PK19" s="102"/>
      <c r="PL19" s="102"/>
      <c r="PM19" s="102"/>
      <c r="PN19" s="102"/>
      <c r="PO19" s="102"/>
      <c r="PP19" s="102"/>
      <c r="PQ19" s="102"/>
      <c r="PR19" s="102"/>
      <c r="PS19" s="102"/>
      <c r="PT19" s="102"/>
      <c r="PU19" s="102"/>
      <c r="PV19" s="102"/>
      <c r="PW19" s="102"/>
      <c r="PX19" s="102"/>
      <c r="PY19" s="102"/>
      <c r="PZ19" s="102"/>
      <c r="QA19" s="102"/>
      <c r="QB19" s="102"/>
      <c r="QC19" s="102"/>
      <c r="QD19" s="102"/>
      <c r="QE19" s="102"/>
      <c r="QF19" s="102"/>
      <c r="QG19" s="102"/>
      <c r="QH19" s="102"/>
      <c r="QI19" s="102"/>
      <c r="QJ19" s="102"/>
      <c r="QK19" s="102"/>
      <c r="QL19" s="102"/>
      <c r="QM19" s="102"/>
      <c r="QN19" s="102"/>
      <c r="QO19" s="102"/>
      <c r="QP19" s="102"/>
      <c r="QQ19" s="102"/>
      <c r="QR19" s="102"/>
      <c r="QS19" s="102"/>
      <c r="QT19" s="102"/>
      <c r="QU19" s="102"/>
      <c r="QV19" s="102"/>
      <c r="QW19" s="102"/>
      <c r="QX19" s="102"/>
      <c r="QY19" s="102"/>
      <c r="QZ19" s="102"/>
      <c r="RA19" s="102"/>
      <c r="RB19" s="102"/>
      <c r="RC19" s="102"/>
      <c r="RD19" s="102"/>
      <c r="RE19" s="102"/>
      <c r="RF19" s="102"/>
      <c r="RG19" s="102"/>
      <c r="RH19" s="102"/>
      <c r="RI19" s="102"/>
      <c r="RJ19" s="102"/>
      <c r="RK19" s="102"/>
      <c r="RL19" s="102"/>
      <c r="RM19" s="102"/>
      <c r="RN19" s="102"/>
      <c r="RO19" s="102"/>
      <c r="RP19" s="102"/>
      <c r="RQ19" s="102"/>
      <c r="RR19" s="102"/>
      <c r="RS19" s="102"/>
      <c r="RT19" s="102"/>
      <c r="RU19" s="102"/>
      <c r="RV19" s="102"/>
      <c r="RW19" s="102"/>
      <c r="RX19" s="102"/>
      <c r="RY19" s="102"/>
      <c r="RZ19" s="102"/>
      <c r="SA19" s="102"/>
      <c r="SB19" s="102"/>
      <c r="SC19" s="102"/>
      <c r="SD19" s="102"/>
      <c r="SE19" s="102"/>
      <c r="SF19" s="102"/>
      <c r="SG19" s="102"/>
      <c r="SH19" s="102"/>
      <c r="SI19" s="102"/>
      <c r="SJ19" s="102"/>
      <c r="SK19" s="102"/>
      <c r="SL19" s="102"/>
      <c r="SM19" s="102"/>
      <c r="SN19" s="102"/>
      <c r="SO19" s="102"/>
      <c r="SP19" s="102"/>
      <c r="SQ19" s="102"/>
      <c r="SR19" s="102"/>
      <c r="SS19" s="102"/>
      <c r="ST19" s="102"/>
      <c r="SU19" s="102"/>
      <c r="SV19" s="102"/>
      <c r="SW19" s="102"/>
      <c r="SX19" s="102"/>
      <c r="SY19" s="102"/>
      <c r="SZ19" s="102"/>
      <c r="TA19" s="102"/>
      <c r="TB19" s="102"/>
      <c r="TC19" s="102"/>
      <c r="TD19" s="102"/>
      <c r="TE19" s="102"/>
      <c r="TF19" s="102"/>
      <c r="TG19" s="102"/>
      <c r="TH19" s="102"/>
      <c r="TI19" s="102"/>
      <c r="TJ19" s="102"/>
      <c r="TK19" s="102"/>
      <c r="TL19" s="102"/>
      <c r="TM19" s="102"/>
      <c r="TN19" s="102"/>
      <c r="TO19" s="102"/>
      <c r="TP19" s="102"/>
      <c r="TQ19" s="102"/>
      <c r="TR19" s="102"/>
      <c r="TS19" s="102"/>
      <c r="TT19" s="102"/>
      <c r="TU19" s="102"/>
      <c r="TV19" s="102"/>
      <c r="TW19" s="102"/>
      <c r="TX19" s="102"/>
      <c r="TY19" s="102"/>
      <c r="TZ19" s="102"/>
      <c r="UA19" s="102"/>
      <c r="UB19" s="102"/>
      <c r="UC19" s="102"/>
      <c r="UD19" s="102"/>
      <c r="UE19" s="102"/>
      <c r="UF19" s="102"/>
      <c r="UG19" s="102"/>
      <c r="UH19" s="102"/>
      <c r="UI19" s="102"/>
      <c r="UJ19" s="102"/>
      <c r="UK19" s="102"/>
      <c r="UL19" s="102"/>
      <c r="UM19" s="102"/>
      <c r="UN19" s="102"/>
      <c r="UO19" s="102"/>
      <c r="UP19" s="102"/>
      <c r="UQ19" s="102"/>
      <c r="UR19" s="102"/>
      <c r="US19" s="102"/>
      <c r="UT19" s="102"/>
      <c r="UU19" s="102"/>
      <c r="UV19" s="102"/>
      <c r="UW19" s="102"/>
      <c r="UX19" s="102"/>
      <c r="UY19" s="102"/>
      <c r="UZ19" s="102"/>
      <c r="VA19" s="102"/>
      <c r="VB19" s="102"/>
      <c r="VC19" s="102"/>
      <c r="VD19" s="102"/>
      <c r="VE19" s="102"/>
      <c r="VF19" s="102"/>
      <c r="VG19" s="102"/>
      <c r="VH19" s="102"/>
      <c r="VI19" s="102"/>
      <c r="VJ19" s="102"/>
      <c r="VK19" s="102"/>
      <c r="VL19" s="102"/>
      <c r="VM19" s="102"/>
      <c r="VN19" s="102"/>
      <c r="VO19" s="102"/>
      <c r="VP19" s="102"/>
      <c r="VQ19" s="102"/>
      <c r="VR19" s="102"/>
      <c r="VS19" s="102"/>
      <c r="VT19" s="102"/>
      <c r="VU19" s="102"/>
      <c r="VV19" s="102"/>
      <c r="VW19" s="102"/>
      <c r="VX19" s="102"/>
      <c r="VY19" s="102"/>
      <c r="VZ19" s="102"/>
      <c r="WA19" s="102"/>
      <c r="WB19" s="102"/>
      <c r="WC19" s="102"/>
      <c r="WD19" s="102"/>
      <c r="WE19" s="102"/>
      <c r="WF19" s="102"/>
      <c r="WG19" s="102"/>
      <c r="WH19" s="102"/>
      <c r="WI19" s="102"/>
      <c r="WJ19" s="102"/>
      <c r="WK19" s="102"/>
      <c r="WL19" s="102"/>
      <c r="WM19" s="102"/>
      <c r="WN19" s="102"/>
      <c r="WO19" s="102"/>
      <c r="WP19" s="102"/>
      <c r="WQ19" s="102"/>
      <c r="WR19" s="102"/>
      <c r="WS19" s="102"/>
      <c r="WT19" s="102"/>
      <c r="WU19" s="102"/>
      <c r="WV19" s="102"/>
      <c r="WW19" s="102"/>
      <c r="WX19" s="102"/>
      <c r="WY19" s="102"/>
      <c r="WZ19" s="102"/>
      <c r="XA19" s="102"/>
      <c r="XB19" s="102"/>
      <c r="XC19" s="102"/>
      <c r="XD19" s="102"/>
      <c r="XE19" s="102"/>
      <c r="XF19" s="102"/>
      <c r="XG19" s="102"/>
      <c r="XH19" s="102"/>
      <c r="XI19" s="102"/>
      <c r="XJ19" s="102"/>
      <c r="XK19" s="102"/>
      <c r="XL19" s="102"/>
      <c r="XM19" s="102"/>
      <c r="XN19" s="102"/>
      <c r="XO19" s="102"/>
      <c r="XP19" s="102"/>
      <c r="XQ19" s="102"/>
      <c r="XR19" s="102"/>
      <c r="XS19" s="102"/>
      <c r="XT19" s="102"/>
      <c r="XU19" s="102"/>
      <c r="XV19" s="102"/>
      <c r="XW19" s="102"/>
      <c r="XX19" s="102"/>
      <c r="XY19" s="102"/>
      <c r="XZ19" s="102"/>
      <c r="YA19" s="102"/>
      <c r="YB19" s="102"/>
      <c r="YC19" s="102"/>
      <c r="YD19" s="102"/>
      <c r="YE19" s="102"/>
      <c r="YF19" s="102"/>
      <c r="YG19" s="102"/>
      <c r="YH19" s="102"/>
      <c r="YI19" s="102"/>
      <c r="YJ19" s="102"/>
      <c r="YK19" s="102"/>
      <c r="YL19" s="102"/>
      <c r="YM19" s="102"/>
      <c r="YN19" s="102"/>
      <c r="YO19" s="102"/>
      <c r="YP19" s="102"/>
      <c r="YQ19" s="102"/>
      <c r="YR19" s="102"/>
      <c r="YS19" s="102"/>
      <c r="YT19" s="102"/>
      <c r="YU19" s="102"/>
      <c r="YV19" s="102"/>
      <c r="YW19" s="102"/>
      <c r="YX19" s="102"/>
      <c r="YY19" s="102"/>
      <c r="YZ19" s="102"/>
      <c r="ZA19" s="102"/>
      <c r="ZB19" s="102"/>
      <c r="ZC19" s="102"/>
      <c r="ZD19" s="102"/>
      <c r="ZE19" s="102"/>
      <c r="ZF19" s="102"/>
      <c r="ZG19" s="102"/>
      <c r="ZH19" s="102"/>
      <c r="ZI19" s="102"/>
      <c r="ZJ19" s="102"/>
      <c r="ZK19" s="102"/>
      <c r="ZL19" s="102"/>
      <c r="ZM19" s="102"/>
      <c r="ZN19" s="102"/>
      <c r="ZO19" s="102"/>
      <c r="ZP19" s="102"/>
      <c r="ZQ19" s="102"/>
      <c r="ZR19" s="102"/>
      <c r="ZS19" s="102"/>
      <c r="ZT19" s="102"/>
      <c r="ZU19" s="102"/>
      <c r="ZV19" s="102"/>
      <c r="ZW19" s="102"/>
      <c r="ZX19" s="102"/>
      <c r="ZY19" s="102"/>
      <c r="ZZ19" s="102"/>
      <c r="AAA19" s="102"/>
      <c r="AAB19" s="102"/>
      <c r="AAC19" s="102"/>
      <c r="AAD19" s="102"/>
      <c r="AAE19" s="102"/>
      <c r="AAF19" s="102"/>
      <c r="AAG19" s="102"/>
      <c r="AAH19" s="102"/>
      <c r="AAI19" s="102"/>
      <c r="AAJ19" s="102"/>
      <c r="AAK19" s="102"/>
      <c r="AAL19" s="102"/>
      <c r="AAM19" s="102"/>
      <c r="AAN19" s="102"/>
      <c r="AAO19" s="102"/>
      <c r="AAP19" s="102"/>
      <c r="AAQ19" s="102"/>
      <c r="AAR19" s="102"/>
      <c r="AAS19" s="102"/>
      <c r="AAT19" s="102"/>
      <c r="AAU19" s="102"/>
      <c r="AAV19" s="102"/>
      <c r="AAW19" s="102"/>
      <c r="AAX19" s="102"/>
      <c r="AAY19" s="102"/>
      <c r="AAZ19" s="102"/>
      <c r="ABA19" s="102"/>
      <c r="ABB19" s="102"/>
      <c r="ABC19" s="102"/>
      <c r="ABD19" s="102"/>
      <c r="ABE19" s="102"/>
      <c r="ABF19" s="102"/>
      <c r="ABG19" s="102"/>
      <c r="ABH19" s="102"/>
      <c r="ABI19" s="102"/>
      <c r="ABJ19" s="102"/>
      <c r="ABK19" s="102"/>
      <c r="ABL19" s="102"/>
      <c r="ABM19" s="102"/>
      <c r="ABN19" s="102"/>
      <c r="ABO19" s="102"/>
      <c r="ABP19" s="102"/>
      <c r="ABQ19" s="102"/>
      <c r="ABR19" s="102"/>
      <c r="ABS19" s="102"/>
      <c r="ABT19" s="102"/>
      <c r="ABU19" s="102"/>
      <c r="ABV19" s="102"/>
      <c r="ABW19" s="102"/>
      <c r="ABX19" s="102"/>
      <c r="ABY19" s="102"/>
      <c r="ABZ19" s="102"/>
      <c r="ACA19" s="102"/>
      <c r="ACB19" s="102"/>
      <c r="ACC19" s="102"/>
      <c r="ACD19" s="102"/>
      <c r="ACE19" s="102"/>
      <c r="ACF19" s="102"/>
      <c r="ACG19" s="102"/>
      <c r="ACH19" s="102"/>
      <c r="ACI19" s="102"/>
      <c r="ACJ19" s="102"/>
      <c r="ACK19" s="102"/>
      <c r="ACL19" s="102"/>
      <c r="ACM19" s="102"/>
      <c r="ACN19" s="102"/>
      <c r="ACO19" s="102"/>
      <c r="ACP19" s="102"/>
      <c r="ACQ19" s="102"/>
      <c r="ACR19" s="102"/>
      <c r="ACS19" s="102"/>
      <c r="ACT19" s="102"/>
      <c r="ACU19" s="102"/>
      <c r="ACV19" s="102"/>
      <c r="ACW19" s="102"/>
      <c r="ACX19" s="102"/>
      <c r="ACY19" s="102"/>
      <c r="ACZ19" s="102"/>
      <c r="ADA19" s="102"/>
      <c r="ADB19" s="102"/>
      <c r="ADC19" s="102"/>
      <c r="ADD19" s="102"/>
      <c r="ADE19" s="102"/>
      <c r="ADF19" s="102"/>
      <c r="ADG19" s="102"/>
      <c r="ADH19" s="102"/>
      <c r="ADI19" s="102"/>
      <c r="ADJ19" s="102"/>
      <c r="ADK19" s="102"/>
      <c r="ADL19" s="102"/>
      <c r="ADM19" s="102"/>
      <c r="ADN19" s="102"/>
      <c r="ADO19" s="102"/>
      <c r="ADP19" s="102"/>
      <c r="ADQ19" s="102"/>
      <c r="ADR19" s="102"/>
      <c r="ADS19" s="102"/>
      <c r="ADT19" s="102"/>
      <c r="ADU19" s="102"/>
      <c r="ADV19" s="102"/>
      <c r="ADW19" s="102"/>
      <c r="ADX19" s="102"/>
      <c r="ADY19" s="102"/>
      <c r="ADZ19" s="102"/>
      <c r="AEA19" s="102"/>
      <c r="AEB19" s="102"/>
      <c r="AEC19" s="102"/>
      <c r="AED19" s="102"/>
      <c r="AEE19" s="102"/>
      <c r="AEF19" s="102"/>
      <c r="AEG19" s="102"/>
      <c r="AEH19" s="102"/>
      <c r="AEI19" s="102"/>
      <c r="AEJ19" s="102"/>
      <c r="AEK19" s="102"/>
      <c r="AEL19" s="102"/>
      <c r="AEM19" s="102"/>
      <c r="AEN19" s="102"/>
      <c r="AEO19" s="102"/>
      <c r="AEP19" s="102"/>
      <c r="AEQ19" s="102"/>
      <c r="AER19" s="102"/>
      <c r="AES19" s="102"/>
      <c r="AET19" s="102"/>
      <c r="AEU19" s="102"/>
      <c r="AEV19" s="102"/>
      <c r="AEW19" s="102"/>
      <c r="AEX19" s="102"/>
      <c r="AEY19" s="102"/>
      <c r="AEZ19" s="102"/>
      <c r="AFA19" s="102"/>
      <c r="AFB19" s="102"/>
      <c r="AFC19" s="102"/>
      <c r="AFD19" s="102"/>
      <c r="AFE19" s="102"/>
      <c r="AFF19" s="102"/>
      <c r="AFG19" s="102"/>
      <c r="AFH19" s="102"/>
      <c r="AFI19" s="102"/>
      <c r="AFJ19" s="102"/>
      <c r="AFK19" s="102"/>
      <c r="AFL19" s="102"/>
      <c r="AFM19" s="102"/>
      <c r="AFN19" s="102"/>
      <c r="AFO19" s="102"/>
      <c r="AFP19" s="102"/>
      <c r="AFQ19" s="102"/>
      <c r="AFR19" s="102"/>
      <c r="AFS19" s="102"/>
      <c r="AFT19" s="102"/>
      <c r="AFU19" s="102"/>
      <c r="AFV19" s="102"/>
      <c r="AFW19" s="102"/>
      <c r="AFX19" s="102"/>
      <c r="AFY19" s="102"/>
      <c r="AFZ19" s="102"/>
      <c r="AGA19" s="102"/>
      <c r="AGB19" s="102"/>
      <c r="AGC19" s="102"/>
      <c r="AGD19" s="102"/>
      <c r="AGE19" s="102"/>
      <c r="AGF19" s="102"/>
      <c r="AGG19" s="102"/>
      <c r="AGH19" s="102"/>
      <c r="AGI19" s="102"/>
      <c r="AGJ19" s="102"/>
      <c r="AGK19" s="102"/>
      <c r="AGL19" s="102"/>
      <c r="AGM19" s="102"/>
      <c r="AGN19" s="102"/>
      <c r="AGO19" s="102"/>
      <c r="AGP19" s="102"/>
      <c r="AGQ19" s="102"/>
      <c r="AGR19" s="102"/>
      <c r="AGS19" s="102"/>
      <c r="AGT19" s="102"/>
      <c r="AGU19" s="102"/>
      <c r="AGV19" s="102"/>
      <c r="AGW19" s="102"/>
      <c r="AGX19" s="102"/>
      <c r="AGY19" s="102"/>
      <c r="AGZ19" s="102"/>
      <c r="AHA19" s="102"/>
      <c r="AHB19" s="102"/>
      <c r="AHC19" s="102"/>
      <c r="AHD19" s="102"/>
      <c r="AHE19" s="102"/>
      <c r="AHF19" s="102"/>
      <c r="AHG19" s="102"/>
      <c r="AHH19" s="102"/>
      <c r="AHI19" s="102"/>
      <c r="AHJ19" s="102"/>
      <c r="AHK19" s="102"/>
      <c r="AHL19" s="102"/>
      <c r="AHM19" s="102"/>
      <c r="AHN19" s="102"/>
      <c r="AHO19" s="102"/>
      <c r="AHP19" s="102"/>
      <c r="AHQ19" s="102"/>
      <c r="AHR19" s="102"/>
      <c r="AHS19" s="102"/>
      <c r="AHT19" s="102"/>
      <c r="AHU19" s="102"/>
      <c r="AHV19" s="102"/>
      <c r="AHW19" s="102"/>
      <c r="AHX19" s="102"/>
      <c r="AHY19" s="102"/>
      <c r="AHZ19" s="102"/>
      <c r="AIA19" s="102"/>
      <c r="AIB19" s="102"/>
      <c r="AIC19" s="102"/>
      <c r="AID19" s="102"/>
      <c r="AIE19" s="102"/>
      <c r="AIF19" s="102"/>
      <c r="AIG19" s="102"/>
      <c r="AIH19" s="102"/>
      <c r="AII19" s="102"/>
      <c r="AIJ19" s="102"/>
      <c r="AIK19" s="102"/>
      <c r="AIL19" s="102"/>
      <c r="AIM19" s="102"/>
      <c r="AIN19" s="102"/>
      <c r="AIO19" s="102"/>
      <c r="AIP19" s="102"/>
      <c r="AIQ19" s="102"/>
      <c r="AIR19" s="102"/>
      <c r="AIS19" s="102"/>
      <c r="AIT19" s="102"/>
      <c r="AIU19" s="102"/>
      <c r="AIV19" s="102"/>
      <c r="AIW19" s="102"/>
      <c r="AIX19" s="102"/>
      <c r="AIY19" s="102"/>
      <c r="AIZ19" s="102"/>
      <c r="AJA19" s="102"/>
      <c r="AJB19" s="102"/>
      <c r="AJC19" s="102"/>
      <c r="AJD19" s="102"/>
      <c r="AJE19" s="102"/>
      <c r="AJF19" s="102"/>
      <c r="AJG19" s="102"/>
      <c r="AJH19" s="102"/>
      <c r="AJI19" s="102"/>
      <c r="AJJ19" s="102"/>
      <c r="AJK19" s="102"/>
      <c r="AJL19" s="102"/>
      <c r="AJM19" s="102"/>
      <c r="AJN19" s="102"/>
      <c r="AJO19" s="102"/>
      <c r="AJP19" s="102"/>
      <c r="AJQ19" s="102"/>
      <c r="AJR19" s="102"/>
      <c r="AJS19" s="102"/>
      <c r="AJT19" s="102"/>
      <c r="AJU19" s="102"/>
      <c r="AJV19" s="102"/>
      <c r="AJW19" s="102"/>
      <c r="AJX19" s="102"/>
      <c r="AJY19" s="102"/>
      <c r="AJZ19" s="102"/>
      <c r="AKA19" s="102"/>
      <c r="AKB19" s="102"/>
      <c r="AKC19" s="102"/>
      <c r="AKD19" s="102"/>
      <c r="AKE19" s="102"/>
      <c r="AKF19" s="102"/>
      <c r="AKG19" s="102"/>
      <c r="AKH19" s="102"/>
      <c r="AKI19" s="102"/>
      <c r="AKJ19" s="102"/>
      <c r="AKK19" s="102"/>
      <c r="AKL19" s="102"/>
      <c r="AKM19" s="102"/>
      <c r="AKN19" s="102"/>
      <c r="AKO19" s="102"/>
      <c r="AKP19" s="102"/>
      <c r="AKQ19" s="102"/>
      <c r="AKR19" s="102"/>
      <c r="AKS19" s="102"/>
      <c r="AKT19" s="102"/>
      <c r="AKU19" s="102"/>
      <c r="AKV19" s="102"/>
      <c r="AKW19" s="102"/>
      <c r="AKX19" s="102"/>
      <c r="AKY19" s="102"/>
      <c r="AKZ19" s="102"/>
      <c r="ALA19" s="102"/>
      <c r="ALB19" s="102"/>
      <c r="ALC19" s="102"/>
      <c r="ALD19" s="102"/>
      <c r="ALE19" s="102"/>
      <c r="ALF19" s="102"/>
      <c r="ALG19" s="102"/>
      <c r="ALH19" s="102"/>
      <c r="ALI19" s="102"/>
      <c r="ALJ19" s="102"/>
      <c r="ALK19" s="102"/>
      <c r="ALL19" s="102"/>
      <c r="ALM19" s="102"/>
      <c r="ALN19" s="102"/>
      <c r="ALO19" s="102"/>
      <c r="ALP19" s="102"/>
      <c r="ALQ19" s="102"/>
      <c r="ALR19" s="102"/>
      <c r="ALS19" s="102"/>
      <c r="ALT19" s="102"/>
      <c r="ALU19" s="102"/>
      <c r="ALV19" s="102"/>
      <c r="ALW19" s="102"/>
      <c r="ALX19" s="102"/>
      <c r="ALY19" s="102"/>
      <c r="ALZ19" s="102"/>
      <c r="AMA19" s="102"/>
      <c r="AMB19" s="102"/>
      <c r="AMC19" s="102"/>
      <c r="AMD19" s="102"/>
      <c r="AME19" s="102"/>
      <c r="AMF19" s="102"/>
      <c r="AMG19" s="102"/>
      <c r="AMH19" s="102"/>
      <c r="AMI19" s="102"/>
      <c r="AMJ19" s="102"/>
    </row>
    <row r="20" spans="1:1024" x14ac:dyDescent="0.15">
      <c r="A20" s="494"/>
      <c r="B20" s="157" t="s">
        <v>249</v>
      </c>
      <c r="C20" s="158" t="s">
        <v>237</v>
      </c>
      <c r="D20" s="137">
        <v>0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3">
        <v>0</v>
      </c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  <c r="IT20" s="102"/>
      <c r="IU20" s="102"/>
      <c r="IV20" s="102"/>
      <c r="IW20" s="102"/>
      <c r="IX20" s="102"/>
      <c r="IY20" s="102"/>
      <c r="IZ20" s="102"/>
      <c r="JA20" s="102"/>
      <c r="JB20" s="102"/>
      <c r="JC20" s="102"/>
      <c r="JD20" s="102"/>
      <c r="JE20" s="102"/>
      <c r="JF20" s="102"/>
      <c r="JG20" s="102"/>
      <c r="JH20" s="102"/>
      <c r="JI20" s="102"/>
      <c r="JJ20" s="102"/>
      <c r="JK20" s="102"/>
      <c r="JL20" s="102"/>
      <c r="JM20" s="102"/>
      <c r="JN20" s="102"/>
      <c r="JO20" s="102"/>
      <c r="JP20" s="102"/>
      <c r="JQ20" s="102"/>
      <c r="JR20" s="102"/>
      <c r="JS20" s="102"/>
      <c r="JT20" s="102"/>
      <c r="JU20" s="102"/>
      <c r="JV20" s="102"/>
      <c r="JW20" s="102"/>
      <c r="JX20" s="102"/>
      <c r="JY20" s="102"/>
      <c r="JZ20" s="102"/>
      <c r="KA20" s="102"/>
      <c r="KB20" s="102"/>
      <c r="KC20" s="102"/>
      <c r="KD20" s="102"/>
      <c r="KE20" s="102"/>
      <c r="KF20" s="102"/>
      <c r="KG20" s="102"/>
      <c r="KH20" s="102"/>
      <c r="KI20" s="102"/>
      <c r="KJ20" s="102"/>
      <c r="KK20" s="102"/>
      <c r="KL20" s="102"/>
      <c r="KM20" s="102"/>
      <c r="KN20" s="102"/>
      <c r="KO20" s="102"/>
      <c r="KP20" s="102"/>
      <c r="KQ20" s="102"/>
      <c r="KR20" s="102"/>
      <c r="KS20" s="102"/>
      <c r="KT20" s="102"/>
      <c r="KU20" s="102"/>
      <c r="KV20" s="102"/>
      <c r="KW20" s="102"/>
      <c r="KX20" s="102"/>
      <c r="KY20" s="102"/>
      <c r="KZ20" s="102"/>
      <c r="LA20" s="102"/>
      <c r="LB20" s="102"/>
      <c r="LC20" s="102"/>
      <c r="LD20" s="102"/>
      <c r="LE20" s="102"/>
      <c r="LF20" s="102"/>
      <c r="LG20" s="102"/>
      <c r="LH20" s="102"/>
      <c r="LI20" s="102"/>
      <c r="LJ20" s="102"/>
      <c r="LK20" s="102"/>
      <c r="LL20" s="102"/>
      <c r="LM20" s="102"/>
      <c r="LN20" s="102"/>
      <c r="LO20" s="102"/>
      <c r="LP20" s="102"/>
      <c r="LQ20" s="102"/>
      <c r="LR20" s="102"/>
      <c r="LS20" s="102"/>
      <c r="LT20" s="102"/>
      <c r="LU20" s="102"/>
      <c r="LV20" s="102"/>
      <c r="LW20" s="102"/>
      <c r="LX20" s="102"/>
      <c r="LY20" s="102"/>
      <c r="LZ20" s="102"/>
      <c r="MA20" s="102"/>
      <c r="MB20" s="102"/>
      <c r="MC20" s="102"/>
      <c r="MD20" s="102"/>
      <c r="ME20" s="102"/>
      <c r="MF20" s="102"/>
      <c r="MG20" s="102"/>
      <c r="MH20" s="102"/>
      <c r="MI20" s="102"/>
      <c r="MJ20" s="102"/>
      <c r="MK20" s="102"/>
      <c r="ML20" s="102"/>
      <c r="MM20" s="102"/>
      <c r="MN20" s="102"/>
      <c r="MO20" s="102"/>
      <c r="MP20" s="102"/>
      <c r="MQ20" s="102"/>
      <c r="MR20" s="102"/>
      <c r="MS20" s="102"/>
      <c r="MT20" s="102"/>
      <c r="MU20" s="102"/>
      <c r="MV20" s="102"/>
      <c r="MW20" s="102"/>
      <c r="MX20" s="102"/>
      <c r="MY20" s="102"/>
      <c r="MZ20" s="102"/>
      <c r="NA20" s="102"/>
      <c r="NB20" s="102"/>
      <c r="NC20" s="102"/>
      <c r="ND20" s="102"/>
      <c r="NE20" s="102"/>
      <c r="NF20" s="102"/>
      <c r="NG20" s="102"/>
      <c r="NH20" s="102"/>
      <c r="NI20" s="102"/>
      <c r="NJ20" s="102"/>
      <c r="NK20" s="102"/>
      <c r="NL20" s="102"/>
      <c r="NM20" s="102"/>
      <c r="NN20" s="102"/>
      <c r="NO20" s="102"/>
      <c r="NP20" s="102"/>
      <c r="NQ20" s="102"/>
      <c r="NR20" s="102"/>
      <c r="NS20" s="102"/>
      <c r="NT20" s="102"/>
      <c r="NU20" s="102"/>
      <c r="NV20" s="102"/>
      <c r="NW20" s="102"/>
      <c r="NX20" s="102"/>
      <c r="NY20" s="102"/>
      <c r="NZ20" s="102"/>
      <c r="OA20" s="102"/>
      <c r="OB20" s="102"/>
      <c r="OC20" s="102"/>
      <c r="OD20" s="102"/>
      <c r="OE20" s="102"/>
      <c r="OF20" s="102"/>
      <c r="OG20" s="102"/>
      <c r="OH20" s="102"/>
      <c r="OI20" s="102"/>
      <c r="OJ20" s="102"/>
      <c r="OK20" s="102"/>
      <c r="OL20" s="102"/>
      <c r="OM20" s="102"/>
      <c r="ON20" s="102"/>
      <c r="OO20" s="102"/>
      <c r="OP20" s="102"/>
      <c r="OQ20" s="102"/>
      <c r="OR20" s="102"/>
      <c r="OS20" s="102"/>
      <c r="OT20" s="102"/>
      <c r="OU20" s="102"/>
      <c r="OV20" s="102"/>
      <c r="OW20" s="102"/>
      <c r="OX20" s="102"/>
      <c r="OY20" s="102"/>
      <c r="OZ20" s="102"/>
      <c r="PA20" s="102"/>
      <c r="PB20" s="102"/>
      <c r="PC20" s="102"/>
      <c r="PD20" s="102"/>
      <c r="PE20" s="102"/>
      <c r="PF20" s="102"/>
      <c r="PG20" s="102"/>
      <c r="PH20" s="102"/>
      <c r="PI20" s="102"/>
      <c r="PJ20" s="102"/>
      <c r="PK20" s="102"/>
      <c r="PL20" s="102"/>
      <c r="PM20" s="102"/>
      <c r="PN20" s="102"/>
      <c r="PO20" s="102"/>
      <c r="PP20" s="102"/>
      <c r="PQ20" s="102"/>
      <c r="PR20" s="102"/>
      <c r="PS20" s="102"/>
      <c r="PT20" s="102"/>
      <c r="PU20" s="102"/>
      <c r="PV20" s="102"/>
      <c r="PW20" s="102"/>
      <c r="PX20" s="102"/>
      <c r="PY20" s="102"/>
      <c r="PZ20" s="102"/>
      <c r="QA20" s="102"/>
      <c r="QB20" s="102"/>
      <c r="QC20" s="102"/>
      <c r="QD20" s="102"/>
      <c r="QE20" s="102"/>
      <c r="QF20" s="102"/>
      <c r="QG20" s="102"/>
      <c r="QH20" s="102"/>
      <c r="QI20" s="102"/>
      <c r="QJ20" s="102"/>
      <c r="QK20" s="102"/>
      <c r="QL20" s="102"/>
      <c r="QM20" s="102"/>
      <c r="QN20" s="102"/>
      <c r="QO20" s="102"/>
      <c r="QP20" s="102"/>
      <c r="QQ20" s="102"/>
      <c r="QR20" s="102"/>
      <c r="QS20" s="102"/>
      <c r="QT20" s="102"/>
      <c r="QU20" s="102"/>
      <c r="QV20" s="102"/>
      <c r="QW20" s="102"/>
      <c r="QX20" s="102"/>
      <c r="QY20" s="102"/>
      <c r="QZ20" s="102"/>
      <c r="RA20" s="102"/>
      <c r="RB20" s="102"/>
      <c r="RC20" s="102"/>
      <c r="RD20" s="102"/>
      <c r="RE20" s="102"/>
      <c r="RF20" s="102"/>
      <c r="RG20" s="102"/>
      <c r="RH20" s="102"/>
      <c r="RI20" s="102"/>
      <c r="RJ20" s="102"/>
      <c r="RK20" s="102"/>
      <c r="RL20" s="102"/>
      <c r="RM20" s="102"/>
      <c r="RN20" s="102"/>
      <c r="RO20" s="102"/>
      <c r="RP20" s="102"/>
      <c r="RQ20" s="102"/>
      <c r="RR20" s="102"/>
      <c r="RS20" s="102"/>
      <c r="RT20" s="102"/>
      <c r="RU20" s="102"/>
      <c r="RV20" s="102"/>
      <c r="RW20" s="102"/>
      <c r="RX20" s="102"/>
      <c r="RY20" s="102"/>
      <c r="RZ20" s="102"/>
      <c r="SA20" s="102"/>
      <c r="SB20" s="102"/>
      <c r="SC20" s="102"/>
      <c r="SD20" s="102"/>
      <c r="SE20" s="102"/>
      <c r="SF20" s="102"/>
      <c r="SG20" s="102"/>
      <c r="SH20" s="102"/>
      <c r="SI20" s="102"/>
      <c r="SJ20" s="102"/>
      <c r="SK20" s="102"/>
      <c r="SL20" s="102"/>
      <c r="SM20" s="102"/>
      <c r="SN20" s="102"/>
      <c r="SO20" s="102"/>
      <c r="SP20" s="102"/>
      <c r="SQ20" s="102"/>
      <c r="SR20" s="102"/>
      <c r="SS20" s="102"/>
      <c r="ST20" s="102"/>
      <c r="SU20" s="102"/>
      <c r="SV20" s="102"/>
      <c r="SW20" s="102"/>
      <c r="SX20" s="102"/>
      <c r="SY20" s="102"/>
      <c r="SZ20" s="102"/>
      <c r="TA20" s="102"/>
      <c r="TB20" s="102"/>
      <c r="TC20" s="102"/>
      <c r="TD20" s="102"/>
      <c r="TE20" s="102"/>
      <c r="TF20" s="102"/>
      <c r="TG20" s="102"/>
      <c r="TH20" s="102"/>
      <c r="TI20" s="102"/>
      <c r="TJ20" s="102"/>
      <c r="TK20" s="102"/>
      <c r="TL20" s="102"/>
      <c r="TM20" s="102"/>
      <c r="TN20" s="102"/>
      <c r="TO20" s="102"/>
      <c r="TP20" s="102"/>
      <c r="TQ20" s="102"/>
      <c r="TR20" s="102"/>
      <c r="TS20" s="102"/>
      <c r="TT20" s="102"/>
      <c r="TU20" s="102"/>
      <c r="TV20" s="102"/>
      <c r="TW20" s="102"/>
      <c r="TX20" s="102"/>
      <c r="TY20" s="102"/>
      <c r="TZ20" s="102"/>
      <c r="UA20" s="102"/>
      <c r="UB20" s="102"/>
      <c r="UC20" s="102"/>
      <c r="UD20" s="102"/>
      <c r="UE20" s="102"/>
      <c r="UF20" s="102"/>
      <c r="UG20" s="102"/>
      <c r="UH20" s="102"/>
      <c r="UI20" s="102"/>
      <c r="UJ20" s="102"/>
      <c r="UK20" s="102"/>
      <c r="UL20" s="102"/>
      <c r="UM20" s="102"/>
      <c r="UN20" s="102"/>
      <c r="UO20" s="102"/>
      <c r="UP20" s="102"/>
      <c r="UQ20" s="102"/>
      <c r="UR20" s="102"/>
      <c r="US20" s="102"/>
      <c r="UT20" s="102"/>
      <c r="UU20" s="102"/>
      <c r="UV20" s="102"/>
      <c r="UW20" s="102"/>
      <c r="UX20" s="102"/>
      <c r="UY20" s="102"/>
      <c r="UZ20" s="102"/>
      <c r="VA20" s="102"/>
      <c r="VB20" s="102"/>
      <c r="VC20" s="102"/>
      <c r="VD20" s="102"/>
      <c r="VE20" s="102"/>
      <c r="VF20" s="102"/>
      <c r="VG20" s="102"/>
      <c r="VH20" s="102"/>
      <c r="VI20" s="102"/>
      <c r="VJ20" s="102"/>
      <c r="VK20" s="102"/>
      <c r="VL20" s="102"/>
      <c r="VM20" s="102"/>
      <c r="VN20" s="102"/>
      <c r="VO20" s="102"/>
      <c r="VP20" s="102"/>
      <c r="VQ20" s="102"/>
      <c r="VR20" s="102"/>
      <c r="VS20" s="102"/>
      <c r="VT20" s="102"/>
      <c r="VU20" s="102"/>
      <c r="VV20" s="102"/>
      <c r="VW20" s="102"/>
      <c r="VX20" s="102"/>
      <c r="VY20" s="102"/>
      <c r="VZ20" s="102"/>
      <c r="WA20" s="102"/>
      <c r="WB20" s="102"/>
      <c r="WC20" s="102"/>
      <c r="WD20" s="102"/>
      <c r="WE20" s="102"/>
      <c r="WF20" s="102"/>
      <c r="WG20" s="102"/>
      <c r="WH20" s="102"/>
      <c r="WI20" s="102"/>
      <c r="WJ20" s="102"/>
      <c r="WK20" s="102"/>
      <c r="WL20" s="102"/>
      <c r="WM20" s="102"/>
      <c r="WN20" s="102"/>
      <c r="WO20" s="102"/>
      <c r="WP20" s="102"/>
      <c r="WQ20" s="102"/>
      <c r="WR20" s="102"/>
      <c r="WS20" s="102"/>
      <c r="WT20" s="102"/>
      <c r="WU20" s="102"/>
      <c r="WV20" s="102"/>
      <c r="WW20" s="102"/>
      <c r="WX20" s="102"/>
      <c r="WY20" s="102"/>
      <c r="WZ20" s="102"/>
      <c r="XA20" s="102"/>
      <c r="XB20" s="102"/>
      <c r="XC20" s="102"/>
      <c r="XD20" s="102"/>
      <c r="XE20" s="102"/>
      <c r="XF20" s="102"/>
      <c r="XG20" s="102"/>
      <c r="XH20" s="102"/>
      <c r="XI20" s="102"/>
      <c r="XJ20" s="102"/>
      <c r="XK20" s="102"/>
      <c r="XL20" s="102"/>
      <c r="XM20" s="102"/>
      <c r="XN20" s="102"/>
      <c r="XO20" s="102"/>
      <c r="XP20" s="102"/>
      <c r="XQ20" s="102"/>
      <c r="XR20" s="102"/>
      <c r="XS20" s="102"/>
      <c r="XT20" s="102"/>
      <c r="XU20" s="102"/>
      <c r="XV20" s="102"/>
      <c r="XW20" s="102"/>
      <c r="XX20" s="102"/>
      <c r="XY20" s="102"/>
      <c r="XZ20" s="102"/>
      <c r="YA20" s="102"/>
      <c r="YB20" s="102"/>
      <c r="YC20" s="102"/>
      <c r="YD20" s="102"/>
      <c r="YE20" s="102"/>
      <c r="YF20" s="102"/>
      <c r="YG20" s="102"/>
      <c r="YH20" s="102"/>
      <c r="YI20" s="102"/>
      <c r="YJ20" s="102"/>
      <c r="YK20" s="102"/>
      <c r="YL20" s="102"/>
      <c r="YM20" s="102"/>
      <c r="YN20" s="102"/>
      <c r="YO20" s="102"/>
      <c r="YP20" s="102"/>
      <c r="YQ20" s="102"/>
      <c r="YR20" s="102"/>
      <c r="YS20" s="102"/>
      <c r="YT20" s="102"/>
      <c r="YU20" s="102"/>
      <c r="YV20" s="102"/>
      <c r="YW20" s="102"/>
      <c r="YX20" s="102"/>
      <c r="YY20" s="102"/>
      <c r="YZ20" s="102"/>
      <c r="ZA20" s="102"/>
      <c r="ZB20" s="102"/>
      <c r="ZC20" s="102"/>
      <c r="ZD20" s="102"/>
      <c r="ZE20" s="102"/>
      <c r="ZF20" s="102"/>
      <c r="ZG20" s="102"/>
      <c r="ZH20" s="102"/>
      <c r="ZI20" s="102"/>
      <c r="ZJ20" s="102"/>
      <c r="ZK20" s="102"/>
      <c r="ZL20" s="102"/>
      <c r="ZM20" s="102"/>
      <c r="ZN20" s="102"/>
      <c r="ZO20" s="102"/>
      <c r="ZP20" s="102"/>
      <c r="ZQ20" s="102"/>
      <c r="ZR20" s="102"/>
      <c r="ZS20" s="102"/>
      <c r="ZT20" s="102"/>
      <c r="ZU20" s="102"/>
      <c r="ZV20" s="102"/>
      <c r="ZW20" s="102"/>
      <c r="ZX20" s="102"/>
      <c r="ZY20" s="102"/>
      <c r="ZZ20" s="102"/>
      <c r="AAA20" s="102"/>
      <c r="AAB20" s="102"/>
      <c r="AAC20" s="102"/>
      <c r="AAD20" s="102"/>
      <c r="AAE20" s="102"/>
      <c r="AAF20" s="102"/>
      <c r="AAG20" s="102"/>
      <c r="AAH20" s="102"/>
      <c r="AAI20" s="102"/>
      <c r="AAJ20" s="102"/>
      <c r="AAK20" s="102"/>
      <c r="AAL20" s="102"/>
      <c r="AAM20" s="102"/>
      <c r="AAN20" s="102"/>
      <c r="AAO20" s="102"/>
      <c r="AAP20" s="102"/>
      <c r="AAQ20" s="102"/>
      <c r="AAR20" s="102"/>
      <c r="AAS20" s="102"/>
      <c r="AAT20" s="102"/>
      <c r="AAU20" s="102"/>
      <c r="AAV20" s="102"/>
      <c r="AAW20" s="102"/>
      <c r="AAX20" s="102"/>
      <c r="AAY20" s="102"/>
      <c r="AAZ20" s="102"/>
      <c r="ABA20" s="102"/>
      <c r="ABB20" s="102"/>
      <c r="ABC20" s="102"/>
      <c r="ABD20" s="102"/>
      <c r="ABE20" s="102"/>
      <c r="ABF20" s="102"/>
      <c r="ABG20" s="102"/>
      <c r="ABH20" s="102"/>
      <c r="ABI20" s="102"/>
      <c r="ABJ20" s="102"/>
      <c r="ABK20" s="102"/>
      <c r="ABL20" s="102"/>
      <c r="ABM20" s="102"/>
      <c r="ABN20" s="102"/>
      <c r="ABO20" s="102"/>
      <c r="ABP20" s="102"/>
      <c r="ABQ20" s="102"/>
      <c r="ABR20" s="102"/>
      <c r="ABS20" s="102"/>
      <c r="ABT20" s="102"/>
      <c r="ABU20" s="102"/>
      <c r="ABV20" s="102"/>
      <c r="ABW20" s="102"/>
      <c r="ABX20" s="102"/>
      <c r="ABY20" s="102"/>
      <c r="ABZ20" s="102"/>
      <c r="ACA20" s="102"/>
      <c r="ACB20" s="102"/>
      <c r="ACC20" s="102"/>
      <c r="ACD20" s="102"/>
      <c r="ACE20" s="102"/>
      <c r="ACF20" s="102"/>
      <c r="ACG20" s="102"/>
      <c r="ACH20" s="102"/>
      <c r="ACI20" s="102"/>
      <c r="ACJ20" s="102"/>
      <c r="ACK20" s="102"/>
      <c r="ACL20" s="102"/>
      <c r="ACM20" s="102"/>
      <c r="ACN20" s="102"/>
      <c r="ACO20" s="102"/>
      <c r="ACP20" s="102"/>
      <c r="ACQ20" s="102"/>
      <c r="ACR20" s="102"/>
      <c r="ACS20" s="102"/>
      <c r="ACT20" s="102"/>
      <c r="ACU20" s="102"/>
      <c r="ACV20" s="102"/>
      <c r="ACW20" s="102"/>
      <c r="ACX20" s="102"/>
      <c r="ACY20" s="102"/>
      <c r="ACZ20" s="102"/>
      <c r="ADA20" s="102"/>
      <c r="ADB20" s="102"/>
      <c r="ADC20" s="102"/>
      <c r="ADD20" s="102"/>
      <c r="ADE20" s="102"/>
      <c r="ADF20" s="102"/>
      <c r="ADG20" s="102"/>
      <c r="ADH20" s="102"/>
      <c r="ADI20" s="102"/>
      <c r="ADJ20" s="102"/>
      <c r="ADK20" s="102"/>
      <c r="ADL20" s="102"/>
      <c r="ADM20" s="102"/>
      <c r="ADN20" s="102"/>
      <c r="ADO20" s="102"/>
      <c r="ADP20" s="102"/>
      <c r="ADQ20" s="102"/>
      <c r="ADR20" s="102"/>
      <c r="ADS20" s="102"/>
      <c r="ADT20" s="102"/>
      <c r="ADU20" s="102"/>
      <c r="ADV20" s="102"/>
      <c r="ADW20" s="102"/>
      <c r="ADX20" s="102"/>
      <c r="ADY20" s="102"/>
      <c r="ADZ20" s="102"/>
      <c r="AEA20" s="102"/>
      <c r="AEB20" s="102"/>
      <c r="AEC20" s="102"/>
      <c r="AED20" s="102"/>
      <c r="AEE20" s="102"/>
      <c r="AEF20" s="102"/>
      <c r="AEG20" s="102"/>
      <c r="AEH20" s="102"/>
      <c r="AEI20" s="102"/>
      <c r="AEJ20" s="102"/>
      <c r="AEK20" s="102"/>
      <c r="AEL20" s="102"/>
      <c r="AEM20" s="102"/>
      <c r="AEN20" s="102"/>
      <c r="AEO20" s="102"/>
      <c r="AEP20" s="102"/>
      <c r="AEQ20" s="102"/>
      <c r="AER20" s="102"/>
      <c r="AES20" s="102"/>
      <c r="AET20" s="102"/>
      <c r="AEU20" s="102"/>
      <c r="AEV20" s="102"/>
      <c r="AEW20" s="102"/>
      <c r="AEX20" s="102"/>
      <c r="AEY20" s="102"/>
      <c r="AEZ20" s="102"/>
      <c r="AFA20" s="102"/>
      <c r="AFB20" s="102"/>
      <c r="AFC20" s="102"/>
      <c r="AFD20" s="102"/>
      <c r="AFE20" s="102"/>
      <c r="AFF20" s="102"/>
      <c r="AFG20" s="102"/>
      <c r="AFH20" s="102"/>
      <c r="AFI20" s="102"/>
      <c r="AFJ20" s="102"/>
      <c r="AFK20" s="102"/>
      <c r="AFL20" s="102"/>
      <c r="AFM20" s="102"/>
      <c r="AFN20" s="102"/>
      <c r="AFO20" s="102"/>
      <c r="AFP20" s="102"/>
      <c r="AFQ20" s="102"/>
      <c r="AFR20" s="102"/>
      <c r="AFS20" s="102"/>
      <c r="AFT20" s="102"/>
      <c r="AFU20" s="102"/>
      <c r="AFV20" s="102"/>
      <c r="AFW20" s="102"/>
      <c r="AFX20" s="102"/>
      <c r="AFY20" s="102"/>
      <c r="AFZ20" s="102"/>
      <c r="AGA20" s="102"/>
      <c r="AGB20" s="102"/>
      <c r="AGC20" s="102"/>
      <c r="AGD20" s="102"/>
      <c r="AGE20" s="102"/>
      <c r="AGF20" s="102"/>
      <c r="AGG20" s="102"/>
      <c r="AGH20" s="102"/>
      <c r="AGI20" s="102"/>
      <c r="AGJ20" s="102"/>
      <c r="AGK20" s="102"/>
      <c r="AGL20" s="102"/>
      <c r="AGM20" s="102"/>
      <c r="AGN20" s="102"/>
      <c r="AGO20" s="102"/>
      <c r="AGP20" s="102"/>
      <c r="AGQ20" s="102"/>
      <c r="AGR20" s="102"/>
      <c r="AGS20" s="102"/>
      <c r="AGT20" s="102"/>
      <c r="AGU20" s="102"/>
      <c r="AGV20" s="102"/>
      <c r="AGW20" s="102"/>
      <c r="AGX20" s="102"/>
      <c r="AGY20" s="102"/>
      <c r="AGZ20" s="102"/>
      <c r="AHA20" s="102"/>
      <c r="AHB20" s="102"/>
      <c r="AHC20" s="102"/>
      <c r="AHD20" s="102"/>
      <c r="AHE20" s="102"/>
      <c r="AHF20" s="102"/>
      <c r="AHG20" s="102"/>
      <c r="AHH20" s="102"/>
      <c r="AHI20" s="102"/>
      <c r="AHJ20" s="102"/>
      <c r="AHK20" s="102"/>
      <c r="AHL20" s="102"/>
      <c r="AHM20" s="102"/>
      <c r="AHN20" s="102"/>
      <c r="AHO20" s="102"/>
      <c r="AHP20" s="102"/>
      <c r="AHQ20" s="102"/>
      <c r="AHR20" s="102"/>
      <c r="AHS20" s="102"/>
      <c r="AHT20" s="102"/>
      <c r="AHU20" s="102"/>
      <c r="AHV20" s="102"/>
      <c r="AHW20" s="102"/>
      <c r="AHX20" s="102"/>
      <c r="AHY20" s="102"/>
      <c r="AHZ20" s="102"/>
      <c r="AIA20" s="102"/>
      <c r="AIB20" s="102"/>
      <c r="AIC20" s="102"/>
      <c r="AID20" s="102"/>
      <c r="AIE20" s="102"/>
      <c r="AIF20" s="102"/>
      <c r="AIG20" s="102"/>
      <c r="AIH20" s="102"/>
      <c r="AII20" s="102"/>
      <c r="AIJ20" s="102"/>
      <c r="AIK20" s="102"/>
      <c r="AIL20" s="102"/>
      <c r="AIM20" s="102"/>
      <c r="AIN20" s="102"/>
      <c r="AIO20" s="102"/>
      <c r="AIP20" s="102"/>
      <c r="AIQ20" s="102"/>
      <c r="AIR20" s="102"/>
      <c r="AIS20" s="102"/>
      <c r="AIT20" s="102"/>
      <c r="AIU20" s="102"/>
      <c r="AIV20" s="102"/>
      <c r="AIW20" s="102"/>
      <c r="AIX20" s="102"/>
      <c r="AIY20" s="102"/>
      <c r="AIZ20" s="102"/>
      <c r="AJA20" s="102"/>
      <c r="AJB20" s="102"/>
      <c r="AJC20" s="102"/>
      <c r="AJD20" s="102"/>
      <c r="AJE20" s="102"/>
      <c r="AJF20" s="102"/>
      <c r="AJG20" s="102"/>
      <c r="AJH20" s="102"/>
      <c r="AJI20" s="102"/>
      <c r="AJJ20" s="102"/>
      <c r="AJK20" s="102"/>
      <c r="AJL20" s="102"/>
      <c r="AJM20" s="102"/>
      <c r="AJN20" s="102"/>
      <c r="AJO20" s="102"/>
      <c r="AJP20" s="102"/>
      <c r="AJQ20" s="102"/>
      <c r="AJR20" s="102"/>
      <c r="AJS20" s="102"/>
      <c r="AJT20" s="102"/>
      <c r="AJU20" s="102"/>
      <c r="AJV20" s="102"/>
      <c r="AJW20" s="102"/>
      <c r="AJX20" s="102"/>
      <c r="AJY20" s="102"/>
      <c r="AJZ20" s="102"/>
      <c r="AKA20" s="102"/>
      <c r="AKB20" s="102"/>
      <c r="AKC20" s="102"/>
      <c r="AKD20" s="102"/>
      <c r="AKE20" s="102"/>
      <c r="AKF20" s="102"/>
      <c r="AKG20" s="102"/>
      <c r="AKH20" s="102"/>
      <c r="AKI20" s="102"/>
      <c r="AKJ20" s="102"/>
      <c r="AKK20" s="102"/>
      <c r="AKL20" s="102"/>
      <c r="AKM20" s="102"/>
      <c r="AKN20" s="102"/>
      <c r="AKO20" s="102"/>
      <c r="AKP20" s="102"/>
      <c r="AKQ20" s="102"/>
      <c r="AKR20" s="102"/>
      <c r="AKS20" s="102"/>
      <c r="AKT20" s="102"/>
      <c r="AKU20" s="102"/>
      <c r="AKV20" s="102"/>
      <c r="AKW20" s="102"/>
      <c r="AKX20" s="102"/>
      <c r="AKY20" s="102"/>
      <c r="AKZ20" s="102"/>
      <c r="ALA20" s="102"/>
      <c r="ALB20" s="102"/>
      <c r="ALC20" s="102"/>
      <c r="ALD20" s="102"/>
      <c r="ALE20" s="102"/>
      <c r="ALF20" s="102"/>
      <c r="ALG20" s="102"/>
      <c r="ALH20" s="102"/>
      <c r="ALI20" s="102"/>
      <c r="ALJ20" s="102"/>
      <c r="ALK20" s="102"/>
      <c r="ALL20" s="102"/>
      <c r="ALM20" s="102"/>
      <c r="ALN20" s="102"/>
      <c r="ALO20" s="102"/>
      <c r="ALP20" s="102"/>
      <c r="ALQ20" s="102"/>
      <c r="ALR20" s="102"/>
      <c r="ALS20" s="102"/>
      <c r="ALT20" s="102"/>
      <c r="ALU20" s="102"/>
      <c r="ALV20" s="102"/>
      <c r="ALW20" s="102"/>
      <c r="ALX20" s="102"/>
      <c r="ALY20" s="102"/>
      <c r="ALZ20" s="102"/>
      <c r="AMA20" s="102"/>
      <c r="AMB20" s="102"/>
      <c r="AMC20" s="102"/>
      <c r="AMD20" s="102"/>
      <c r="AME20" s="102"/>
      <c r="AMF20" s="102"/>
      <c r="AMG20" s="102"/>
      <c r="AMH20" s="102"/>
      <c r="AMI20" s="102"/>
      <c r="AMJ20" s="102"/>
    </row>
    <row r="21" spans="1:1024" x14ac:dyDescent="0.15">
      <c r="A21" s="494"/>
      <c r="B21" s="160" t="s">
        <v>250</v>
      </c>
      <c r="C21" s="161" t="s">
        <v>248</v>
      </c>
      <c r="D21" s="146">
        <v>0</v>
      </c>
      <c r="E21" s="147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9">
        <v>0</v>
      </c>
    </row>
    <row r="22" spans="1:1024" x14ac:dyDescent="0.15">
      <c r="A22" s="494"/>
      <c r="B22" s="157" t="s">
        <v>251</v>
      </c>
      <c r="C22" s="158" t="s">
        <v>237</v>
      </c>
      <c r="D22" s="137">
        <v>0</v>
      </c>
    </row>
    <row r="23" spans="1:1024" ht="14.25" thickBot="1" x14ac:dyDescent="0.2">
      <c r="A23" s="495"/>
      <c r="B23" s="162" t="s">
        <v>252</v>
      </c>
      <c r="C23" s="163" t="s">
        <v>248</v>
      </c>
      <c r="D23" s="164">
        <v>0</v>
      </c>
    </row>
    <row r="24" spans="1:1024" ht="34.5" customHeight="1" x14ac:dyDescent="0.15"/>
    <row r="25" spans="1:1024" ht="14.25" thickBot="1" x14ac:dyDescent="0.2">
      <c r="A25" s="104" t="s">
        <v>228</v>
      </c>
      <c r="S25" s="123"/>
      <c r="T25" s="105" t="s">
        <v>266</v>
      </c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  <c r="IR25" s="102"/>
      <c r="IS25" s="102"/>
      <c r="IT25" s="102"/>
      <c r="IU25" s="102"/>
      <c r="IV25" s="102"/>
      <c r="IW25" s="102"/>
      <c r="IX25" s="102"/>
      <c r="IY25" s="102"/>
      <c r="IZ25" s="102"/>
      <c r="JA25" s="102"/>
      <c r="JB25" s="102"/>
      <c r="JC25" s="102"/>
      <c r="JD25" s="102"/>
      <c r="JE25" s="102"/>
      <c r="JF25" s="102"/>
      <c r="JG25" s="102"/>
      <c r="JH25" s="102"/>
      <c r="JI25" s="102"/>
      <c r="JJ25" s="102"/>
      <c r="JK25" s="102"/>
      <c r="JL25" s="102"/>
      <c r="JM25" s="102"/>
      <c r="JN25" s="102"/>
      <c r="JO25" s="102"/>
      <c r="JP25" s="102"/>
      <c r="JQ25" s="102"/>
      <c r="JR25" s="102"/>
      <c r="JS25" s="102"/>
      <c r="JT25" s="102"/>
      <c r="JU25" s="102"/>
      <c r="JV25" s="102"/>
      <c r="JW25" s="102"/>
      <c r="JX25" s="102"/>
      <c r="JY25" s="102"/>
      <c r="JZ25" s="102"/>
      <c r="KA25" s="102"/>
      <c r="KB25" s="102"/>
      <c r="KC25" s="102"/>
      <c r="KD25" s="102"/>
      <c r="KE25" s="102"/>
      <c r="KF25" s="102"/>
      <c r="KG25" s="102"/>
      <c r="KH25" s="102"/>
      <c r="KI25" s="102"/>
      <c r="KJ25" s="102"/>
      <c r="KK25" s="102"/>
      <c r="KL25" s="102"/>
      <c r="KM25" s="102"/>
      <c r="KN25" s="102"/>
      <c r="KO25" s="102"/>
      <c r="KP25" s="102"/>
      <c r="KQ25" s="102"/>
      <c r="KR25" s="102"/>
      <c r="KS25" s="102"/>
      <c r="KT25" s="102"/>
      <c r="KU25" s="102"/>
      <c r="KV25" s="102"/>
      <c r="KW25" s="102"/>
      <c r="KX25" s="102"/>
      <c r="KY25" s="102"/>
      <c r="KZ25" s="102"/>
      <c r="LA25" s="102"/>
      <c r="LB25" s="102"/>
      <c r="LC25" s="102"/>
      <c r="LD25" s="102"/>
      <c r="LE25" s="102"/>
      <c r="LF25" s="102"/>
      <c r="LG25" s="102"/>
      <c r="LH25" s="102"/>
      <c r="LI25" s="102"/>
      <c r="LJ25" s="102"/>
      <c r="LK25" s="102"/>
      <c r="LL25" s="102"/>
      <c r="LM25" s="102"/>
      <c r="LN25" s="102"/>
      <c r="LO25" s="102"/>
      <c r="LP25" s="102"/>
      <c r="LQ25" s="102"/>
      <c r="LR25" s="102"/>
      <c r="LS25" s="102"/>
      <c r="LT25" s="102"/>
      <c r="LU25" s="102"/>
      <c r="LV25" s="102"/>
      <c r="LW25" s="102"/>
      <c r="LX25" s="102"/>
      <c r="LY25" s="102"/>
      <c r="LZ25" s="102"/>
      <c r="MA25" s="102"/>
      <c r="MB25" s="102"/>
      <c r="MC25" s="102"/>
      <c r="MD25" s="102"/>
      <c r="ME25" s="102"/>
      <c r="MF25" s="102"/>
      <c r="MG25" s="102"/>
      <c r="MH25" s="102"/>
      <c r="MI25" s="102"/>
      <c r="MJ25" s="102"/>
      <c r="MK25" s="102"/>
      <c r="ML25" s="102"/>
      <c r="MM25" s="102"/>
      <c r="MN25" s="102"/>
      <c r="MO25" s="102"/>
      <c r="MP25" s="102"/>
      <c r="MQ25" s="102"/>
      <c r="MR25" s="102"/>
      <c r="MS25" s="102"/>
      <c r="MT25" s="102"/>
      <c r="MU25" s="102"/>
      <c r="MV25" s="102"/>
      <c r="MW25" s="102"/>
      <c r="MX25" s="102"/>
      <c r="MY25" s="102"/>
      <c r="MZ25" s="102"/>
      <c r="NA25" s="102"/>
      <c r="NB25" s="102"/>
      <c r="NC25" s="102"/>
      <c r="ND25" s="102"/>
      <c r="NE25" s="102"/>
      <c r="NF25" s="102"/>
      <c r="NG25" s="102"/>
      <c r="NH25" s="102"/>
      <c r="NI25" s="102"/>
      <c r="NJ25" s="102"/>
      <c r="NK25" s="102"/>
      <c r="NL25" s="102"/>
      <c r="NM25" s="102"/>
      <c r="NN25" s="102"/>
      <c r="NO25" s="102"/>
      <c r="NP25" s="102"/>
      <c r="NQ25" s="102"/>
      <c r="NR25" s="102"/>
      <c r="NS25" s="102"/>
      <c r="NT25" s="102"/>
      <c r="NU25" s="102"/>
      <c r="NV25" s="102"/>
      <c r="NW25" s="102"/>
      <c r="NX25" s="102"/>
      <c r="NY25" s="102"/>
      <c r="NZ25" s="102"/>
      <c r="OA25" s="102"/>
      <c r="OB25" s="102"/>
      <c r="OC25" s="102"/>
      <c r="OD25" s="102"/>
      <c r="OE25" s="102"/>
      <c r="OF25" s="102"/>
      <c r="OG25" s="102"/>
      <c r="OH25" s="102"/>
      <c r="OI25" s="102"/>
      <c r="OJ25" s="102"/>
      <c r="OK25" s="102"/>
      <c r="OL25" s="102"/>
      <c r="OM25" s="102"/>
      <c r="ON25" s="102"/>
      <c r="OO25" s="102"/>
      <c r="OP25" s="102"/>
      <c r="OQ25" s="102"/>
      <c r="OR25" s="102"/>
      <c r="OS25" s="102"/>
      <c r="OT25" s="102"/>
      <c r="OU25" s="102"/>
      <c r="OV25" s="102"/>
      <c r="OW25" s="102"/>
      <c r="OX25" s="102"/>
      <c r="OY25" s="102"/>
      <c r="OZ25" s="102"/>
      <c r="PA25" s="102"/>
      <c r="PB25" s="102"/>
      <c r="PC25" s="102"/>
      <c r="PD25" s="102"/>
      <c r="PE25" s="102"/>
      <c r="PF25" s="102"/>
      <c r="PG25" s="102"/>
      <c r="PH25" s="102"/>
      <c r="PI25" s="102"/>
      <c r="PJ25" s="102"/>
      <c r="PK25" s="102"/>
      <c r="PL25" s="102"/>
      <c r="PM25" s="102"/>
      <c r="PN25" s="102"/>
      <c r="PO25" s="102"/>
      <c r="PP25" s="102"/>
      <c r="PQ25" s="102"/>
      <c r="PR25" s="102"/>
      <c r="PS25" s="102"/>
      <c r="PT25" s="102"/>
      <c r="PU25" s="102"/>
      <c r="PV25" s="102"/>
      <c r="PW25" s="102"/>
      <c r="PX25" s="102"/>
      <c r="PY25" s="102"/>
      <c r="PZ25" s="102"/>
      <c r="QA25" s="102"/>
      <c r="QB25" s="102"/>
      <c r="QC25" s="102"/>
      <c r="QD25" s="102"/>
      <c r="QE25" s="102"/>
      <c r="QF25" s="102"/>
      <c r="QG25" s="102"/>
      <c r="QH25" s="102"/>
      <c r="QI25" s="102"/>
      <c r="QJ25" s="102"/>
      <c r="QK25" s="102"/>
      <c r="QL25" s="102"/>
      <c r="QM25" s="102"/>
      <c r="QN25" s="102"/>
      <c r="QO25" s="102"/>
      <c r="QP25" s="102"/>
      <c r="QQ25" s="102"/>
      <c r="QR25" s="102"/>
      <c r="QS25" s="102"/>
      <c r="QT25" s="102"/>
      <c r="QU25" s="102"/>
      <c r="QV25" s="102"/>
      <c r="QW25" s="102"/>
      <c r="QX25" s="102"/>
      <c r="QY25" s="102"/>
      <c r="QZ25" s="102"/>
      <c r="RA25" s="102"/>
      <c r="RB25" s="102"/>
      <c r="RC25" s="102"/>
      <c r="RD25" s="102"/>
      <c r="RE25" s="102"/>
      <c r="RF25" s="102"/>
      <c r="RG25" s="102"/>
      <c r="RH25" s="102"/>
      <c r="RI25" s="102"/>
      <c r="RJ25" s="102"/>
      <c r="RK25" s="102"/>
      <c r="RL25" s="102"/>
      <c r="RM25" s="102"/>
      <c r="RN25" s="102"/>
      <c r="RO25" s="102"/>
      <c r="RP25" s="102"/>
      <c r="RQ25" s="102"/>
      <c r="RR25" s="102"/>
      <c r="RS25" s="102"/>
      <c r="RT25" s="102"/>
      <c r="RU25" s="102"/>
      <c r="RV25" s="102"/>
      <c r="RW25" s="102"/>
      <c r="RX25" s="102"/>
      <c r="RY25" s="102"/>
      <c r="RZ25" s="102"/>
      <c r="SA25" s="102"/>
      <c r="SB25" s="102"/>
      <c r="SC25" s="102"/>
      <c r="SD25" s="102"/>
      <c r="SE25" s="102"/>
      <c r="SF25" s="102"/>
      <c r="SG25" s="102"/>
      <c r="SH25" s="102"/>
      <c r="SI25" s="102"/>
      <c r="SJ25" s="102"/>
      <c r="SK25" s="102"/>
      <c r="SL25" s="102"/>
      <c r="SM25" s="102"/>
      <c r="SN25" s="102"/>
      <c r="SO25" s="102"/>
      <c r="SP25" s="102"/>
      <c r="SQ25" s="102"/>
      <c r="SR25" s="102"/>
      <c r="SS25" s="102"/>
      <c r="ST25" s="102"/>
      <c r="SU25" s="102"/>
      <c r="SV25" s="102"/>
      <c r="SW25" s="102"/>
      <c r="SX25" s="102"/>
      <c r="SY25" s="102"/>
      <c r="SZ25" s="102"/>
      <c r="TA25" s="102"/>
      <c r="TB25" s="102"/>
      <c r="TC25" s="102"/>
      <c r="TD25" s="102"/>
      <c r="TE25" s="102"/>
      <c r="TF25" s="102"/>
      <c r="TG25" s="102"/>
      <c r="TH25" s="102"/>
      <c r="TI25" s="102"/>
      <c r="TJ25" s="102"/>
      <c r="TK25" s="102"/>
      <c r="TL25" s="102"/>
      <c r="TM25" s="102"/>
      <c r="TN25" s="102"/>
      <c r="TO25" s="102"/>
      <c r="TP25" s="102"/>
      <c r="TQ25" s="102"/>
      <c r="TR25" s="102"/>
      <c r="TS25" s="102"/>
      <c r="TT25" s="102"/>
      <c r="TU25" s="102"/>
      <c r="TV25" s="102"/>
      <c r="TW25" s="102"/>
      <c r="TX25" s="102"/>
      <c r="TY25" s="102"/>
      <c r="TZ25" s="102"/>
      <c r="UA25" s="102"/>
      <c r="UB25" s="102"/>
      <c r="UC25" s="102"/>
      <c r="UD25" s="102"/>
      <c r="UE25" s="102"/>
      <c r="UF25" s="102"/>
      <c r="UG25" s="102"/>
      <c r="UH25" s="102"/>
      <c r="UI25" s="102"/>
      <c r="UJ25" s="102"/>
      <c r="UK25" s="102"/>
      <c r="UL25" s="102"/>
      <c r="UM25" s="102"/>
      <c r="UN25" s="102"/>
      <c r="UO25" s="102"/>
      <c r="UP25" s="102"/>
      <c r="UQ25" s="102"/>
      <c r="UR25" s="102"/>
      <c r="US25" s="102"/>
      <c r="UT25" s="102"/>
      <c r="UU25" s="102"/>
      <c r="UV25" s="102"/>
      <c r="UW25" s="102"/>
      <c r="UX25" s="102"/>
      <c r="UY25" s="102"/>
      <c r="UZ25" s="102"/>
      <c r="VA25" s="102"/>
      <c r="VB25" s="102"/>
      <c r="VC25" s="102"/>
      <c r="VD25" s="102"/>
      <c r="VE25" s="102"/>
      <c r="VF25" s="102"/>
      <c r="VG25" s="102"/>
      <c r="VH25" s="102"/>
      <c r="VI25" s="102"/>
      <c r="VJ25" s="102"/>
      <c r="VK25" s="102"/>
      <c r="VL25" s="102"/>
      <c r="VM25" s="102"/>
      <c r="VN25" s="102"/>
      <c r="VO25" s="102"/>
      <c r="VP25" s="102"/>
      <c r="VQ25" s="102"/>
      <c r="VR25" s="102"/>
      <c r="VS25" s="102"/>
      <c r="VT25" s="102"/>
      <c r="VU25" s="102"/>
      <c r="VV25" s="102"/>
      <c r="VW25" s="102"/>
      <c r="VX25" s="102"/>
      <c r="VY25" s="102"/>
      <c r="VZ25" s="102"/>
      <c r="WA25" s="102"/>
      <c r="WB25" s="102"/>
      <c r="WC25" s="102"/>
      <c r="WD25" s="102"/>
      <c r="WE25" s="102"/>
      <c r="WF25" s="102"/>
      <c r="WG25" s="102"/>
      <c r="WH25" s="102"/>
      <c r="WI25" s="102"/>
      <c r="WJ25" s="102"/>
      <c r="WK25" s="102"/>
      <c r="WL25" s="102"/>
      <c r="WM25" s="102"/>
      <c r="WN25" s="102"/>
      <c r="WO25" s="102"/>
      <c r="WP25" s="102"/>
      <c r="WQ25" s="102"/>
      <c r="WR25" s="102"/>
      <c r="WS25" s="102"/>
      <c r="WT25" s="102"/>
      <c r="WU25" s="102"/>
      <c r="WV25" s="102"/>
      <c r="WW25" s="102"/>
      <c r="WX25" s="102"/>
      <c r="WY25" s="102"/>
      <c r="WZ25" s="102"/>
      <c r="XA25" s="102"/>
      <c r="XB25" s="102"/>
      <c r="XC25" s="102"/>
      <c r="XD25" s="102"/>
      <c r="XE25" s="102"/>
      <c r="XF25" s="102"/>
      <c r="XG25" s="102"/>
      <c r="XH25" s="102"/>
      <c r="XI25" s="102"/>
      <c r="XJ25" s="102"/>
      <c r="XK25" s="102"/>
      <c r="XL25" s="102"/>
      <c r="XM25" s="102"/>
      <c r="XN25" s="102"/>
      <c r="XO25" s="102"/>
      <c r="XP25" s="102"/>
      <c r="XQ25" s="102"/>
      <c r="XR25" s="102"/>
      <c r="XS25" s="102"/>
      <c r="XT25" s="102"/>
      <c r="XU25" s="102"/>
      <c r="XV25" s="102"/>
      <c r="XW25" s="102"/>
      <c r="XX25" s="102"/>
      <c r="XY25" s="102"/>
      <c r="XZ25" s="102"/>
      <c r="YA25" s="102"/>
      <c r="YB25" s="102"/>
      <c r="YC25" s="102"/>
      <c r="YD25" s="102"/>
      <c r="YE25" s="102"/>
      <c r="YF25" s="102"/>
      <c r="YG25" s="102"/>
      <c r="YH25" s="102"/>
      <c r="YI25" s="102"/>
      <c r="YJ25" s="102"/>
      <c r="YK25" s="102"/>
      <c r="YL25" s="102"/>
      <c r="YM25" s="102"/>
      <c r="YN25" s="102"/>
      <c r="YO25" s="102"/>
      <c r="YP25" s="102"/>
      <c r="YQ25" s="102"/>
      <c r="YR25" s="102"/>
      <c r="YS25" s="102"/>
      <c r="YT25" s="102"/>
      <c r="YU25" s="102"/>
      <c r="YV25" s="102"/>
      <c r="YW25" s="102"/>
      <c r="YX25" s="102"/>
      <c r="YY25" s="102"/>
      <c r="YZ25" s="102"/>
      <c r="ZA25" s="102"/>
      <c r="ZB25" s="102"/>
      <c r="ZC25" s="102"/>
      <c r="ZD25" s="102"/>
      <c r="ZE25" s="102"/>
      <c r="ZF25" s="102"/>
      <c r="ZG25" s="102"/>
      <c r="ZH25" s="102"/>
      <c r="ZI25" s="102"/>
      <c r="ZJ25" s="102"/>
      <c r="ZK25" s="102"/>
      <c r="ZL25" s="102"/>
      <c r="ZM25" s="102"/>
      <c r="ZN25" s="102"/>
      <c r="ZO25" s="102"/>
      <c r="ZP25" s="102"/>
      <c r="ZQ25" s="102"/>
      <c r="ZR25" s="102"/>
      <c r="ZS25" s="102"/>
      <c r="ZT25" s="102"/>
      <c r="ZU25" s="102"/>
      <c r="ZV25" s="102"/>
      <c r="ZW25" s="102"/>
      <c r="ZX25" s="102"/>
      <c r="ZY25" s="102"/>
      <c r="ZZ25" s="102"/>
      <c r="AAA25" s="102"/>
      <c r="AAB25" s="102"/>
      <c r="AAC25" s="102"/>
      <c r="AAD25" s="102"/>
      <c r="AAE25" s="102"/>
      <c r="AAF25" s="102"/>
      <c r="AAG25" s="102"/>
      <c r="AAH25" s="102"/>
      <c r="AAI25" s="102"/>
      <c r="AAJ25" s="102"/>
      <c r="AAK25" s="102"/>
      <c r="AAL25" s="102"/>
      <c r="AAM25" s="102"/>
      <c r="AAN25" s="102"/>
      <c r="AAO25" s="102"/>
      <c r="AAP25" s="102"/>
      <c r="AAQ25" s="102"/>
      <c r="AAR25" s="102"/>
      <c r="AAS25" s="102"/>
      <c r="AAT25" s="102"/>
      <c r="AAU25" s="102"/>
      <c r="AAV25" s="102"/>
      <c r="AAW25" s="102"/>
      <c r="AAX25" s="102"/>
      <c r="AAY25" s="102"/>
      <c r="AAZ25" s="102"/>
      <c r="ABA25" s="102"/>
      <c r="ABB25" s="102"/>
      <c r="ABC25" s="102"/>
      <c r="ABD25" s="102"/>
      <c r="ABE25" s="102"/>
      <c r="ABF25" s="102"/>
      <c r="ABG25" s="102"/>
      <c r="ABH25" s="102"/>
      <c r="ABI25" s="102"/>
      <c r="ABJ25" s="102"/>
      <c r="ABK25" s="102"/>
      <c r="ABL25" s="102"/>
      <c r="ABM25" s="102"/>
      <c r="ABN25" s="102"/>
      <c r="ABO25" s="102"/>
      <c r="ABP25" s="102"/>
      <c r="ABQ25" s="102"/>
      <c r="ABR25" s="102"/>
      <c r="ABS25" s="102"/>
      <c r="ABT25" s="102"/>
      <c r="ABU25" s="102"/>
      <c r="ABV25" s="102"/>
      <c r="ABW25" s="102"/>
      <c r="ABX25" s="102"/>
      <c r="ABY25" s="102"/>
      <c r="ABZ25" s="102"/>
      <c r="ACA25" s="102"/>
      <c r="ACB25" s="102"/>
      <c r="ACC25" s="102"/>
      <c r="ACD25" s="102"/>
      <c r="ACE25" s="102"/>
      <c r="ACF25" s="102"/>
      <c r="ACG25" s="102"/>
      <c r="ACH25" s="102"/>
      <c r="ACI25" s="102"/>
      <c r="ACJ25" s="102"/>
      <c r="ACK25" s="102"/>
      <c r="ACL25" s="102"/>
      <c r="ACM25" s="102"/>
      <c r="ACN25" s="102"/>
      <c r="ACO25" s="102"/>
      <c r="ACP25" s="102"/>
      <c r="ACQ25" s="102"/>
      <c r="ACR25" s="102"/>
      <c r="ACS25" s="102"/>
      <c r="ACT25" s="102"/>
      <c r="ACU25" s="102"/>
      <c r="ACV25" s="102"/>
      <c r="ACW25" s="102"/>
      <c r="ACX25" s="102"/>
      <c r="ACY25" s="102"/>
      <c r="ACZ25" s="102"/>
      <c r="ADA25" s="102"/>
      <c r="ADB25" s="102"/>
      <c r="ADC25" s="102"/>
      <c r="ADD25" s="102"/>
      <c r="ADE25" s="102"/>
      <c r="ADF25" s="102"/>
      <c r="ADG25" s="102"/>
      <c r="ADH25" s="102"/>
      <c r="ADI25" s="102"/>
      <c r="ADJ25" s="102"/>
      <c r="ADK25" s="102"/>
      <c r="ADL25" s="102"/>
      <c r="ADM25" s="102"/>
      <c r="ADN25" s="102"/>
      <c r="ADO25" s="102"/>
      <c r="ADP25" s="102"/>
      <c r="ADQ25" s="102"/>
      <c r="ADR25" s="102"/>
      <c r="ADS25" s="102"/>
      <c r="ADT25" s="102"/>
      <c r="ADU25" s="102"/>
      <c r="ADV25" s="102"/>
      <c r="ADW25" s="102"/>
      <c r="ADX25" s="102"/>
      <c r="ADY25" s="102"/>
      <c r="ADZ25" s="102"/>
      <c r="AEA25" s="102"/>
      <c r="AEB25" s="102"/>
      <c r="AEC25" s="102"/>
      <c r="AED25" s="102"/>
      <c r="AEE25" s="102"/>
      <c r="AEF25" s="102"/>
      <c r="AEG25" s="102"/>
      <c r="AEH25" s="102"/>
      <c r="AEI25" s="102"/>
      <c r="AEJ25" s="102"/>
      <c r="AEK25" s="102"/>
      <c r="AEL25" s="102"/>
      <c r="AEM25" s="102"/>
      <c r="AEN25" s="102"/>
      <c r="AEO25" s="102"/>
      <c r="AEP25" s="102"/>
      <c r="AEQ25" s="102"/>
      <c r="AER25" s="102"/>
      <c r="AES25" s="102"/>
      <c r="AET25" s="102"/>
      <c r="AEU25" s="102"/>
      <c r="AEV25" s="102"/>
      <c r="AEW25" s="102"/>
      <c r="AEX25" s="102"/>
      <c r="AEY25" s="102"/>
      <c r="AEZ25" s="102"/>
      <c r="AFA25" s="102"/>
      <c r="AFB25" s="102"/>
      <c r="AFC25" s="102"/>
      <c r="AFD25" s="102"/>
      <c r="AFE25" s="102"/>
      <c r="AFF25" s="102"/>
      <c r="AFG25" s="102"/>
      <c r="AFH25" s="102"/>
      <c r="AFI25" s="102"/>
      <c r="AFJ25" s="102"/>
      <c r="AFK25" s="102"/>
      <c r="AFL25" s="102"/>
      <c r="AFM25" s="102"/>
      <c r="AFN25" s="102"/>
      <c r="AFO25" s="102"/>
      <c r="AFP25" s="102"/>
      <c r="AFQ25" s="102"/>
      <c r="AFR25" s="102"/>
      <c r="AFS25" s="102"/>
      <c r="AFT25" s="102"/>
      <c r="AFU25" s="102"/>
      <c r="AFV25" s="102"/>
      <c r="AFW25" s="102"/>
      <c r="AFX25" s="102"/>
      <c r="AFY25" s="102"/>
      <c r="AFZ25" s="102"/>
      <c r="AGA25" s="102"/>
      <c r="AGB25" s="102"/>
      <c r="AGC25" s="102"/>
      <c r="AGD25" s="102"/>
      <c r="AGE25" s="102"/>
      <c r="AGF25" s="102"/>
      <c r="AGG25" s="102"/>
      <c r="AGH25" s="102"/>
      <c r="AGI25" s="102"/>
      <c r="AGJ25" s="102"/>
      <c r="AGK25" s="102"/>
      <c r="AGL25" s="102"/>
      <c r="AGM25" s="102"/>
      <c r="AGN25" s="102"/>
      <c r="AGO25" s="102"/>
      <c r="AGP25" s="102"/>
      <c r="AGQ25" s="102"/>
      <c r="AGR25" s="102"/>
      <c r="AGS25" s="102"/>
      <c r="AGT25" s="102"/>
      <c r="AGU25" s="102"/>
      <c r="AGV25" s="102"/>
      <c r="AGW25" s="102"/>
      <c r="AGX25" s="102"/>
      <c r="AGY25" s="102"/>
      <c r="AGZ25" s="102"/>
      <c r="AHA25" s="102"/>
      <c r="AHB25" s="102"/>
      <c r="AHC25" s="102"/>
      <c r="AHD25" s="102"/>
      <c r="AHE25" s="102"/>
      <c r="AHF25" s="102"/>
      <c r="AHG25" s="102"/>
      <c r="AHH25" s="102"/>
      <c r="AHI25" s="102"/>
      <c r="AHJ25" s="102"/>
      <c r="AHK25" s="102"/>
      <c r="AHL25" s="102"/>
      <c r="AHM25" s="102"/>
      <c r="AHN25" s="102"/>
      <c r="AHO25" s="102"/>
      <c r="AHP25" s="102"/>
      <c r="AHQ25" s="102"/>
      <c r="AHR25" s="102"/>
      <c r="AHS25" s="102"/>
      <c r="AHT25" s="102"/>
      <c r="AHU25" s="102"/>
      <c r="AHV25" s="102"/>
      <c r="AHW25" s="102"/>
      <c r="AHX25" s="102"/>
      <c r="AHY25" s="102"/>
      <c r="AHZ25" s="102"/>
      <c r="AIA25" s="102"/>
      <c r="AIB25" s="102"/>
      <c r="AIC25" s="102"/>
      <c r="AID25" s="102"/>
      <c r="AIE25" s="102"/>
      <c r="AIF25" s="102"/>
      <c r="AIG25" s="102"/>
      <c r="AIH25" s="102"/>
      <c r="AII25" s="102"/>
      <c r="AIJ25" s="102"/>
      <c r="AIK25" s="102"/>
      <c r="AIL25" s="102"/>
      <c r="AIM25" s="102"/>
      <c r="AIN25" s="102"/>
      <c r="AIO25" s="102"/>
      <c r="AIP25" s="102"/>
      <c r="AIQ25" s="102"/>
      <c r="AIR25" s="102"/>
      <c r="AIS25" s="102"/>
      <c r="AIT25" s="102"/>
      <c r="AIU25" s="102"/>
      <c r="AIV25" s="102"/>
      <c r="AIW25" s="102"/>
      <c r="AIX25" s="102"/>
      <c r="AIY25" s="102"/>
      <c r="AIZ25" s="102"/>
      <c r="AJA25" s="102"/>
      <c r="AJB25" s="102"/>
      <c r="AJC25" s="102"/>
      <c r="AJD25" s="102"/>
      <c r="AJE25" s="102"/>
      <c r="AJF25" s="102"/>
      <c r="AJG25" s="102"/>
      <c r="AJH25" s="102"/>
      <c r="AJI25" s="102"/>
      <c r="AJJ25" s="102"/>
      <c r="AJK25" s="102"/>
      <c r="AJL25" s="102"/>
      <c r="AJM25" s="102"/>
      <c r="AJN25" s="102"/>
      <c r="AJO25" s="102"/>
      <c r="AJP25" s="102"/>
      <c r="AJQ25" s="102"/>
      <c r="AJR25" s="102"/>
      <c r="AJS25" s="102"/>
      <c r="AJT25" s="102"/>
      <c r="AJU25" s="102"/>
      <c r="AJV25" s="102"/>
      <c r="AJW25" s="102"/>
      <c r="AJX25" s="102"/>
      <c r="AJY25" s="102"/>
      <c r="AJZ25" s="102"/>
      <c r="AKA25" s="102"/>
      <c r="AKB25" s="102"/>
      <c r="AKC25" s="102"/>
      <c r="AKD25" s="102"/>
      <c r="AKE25" s="102"/>
      <c r="AKF25" s="102"/>
      <c r="AKG25" s="102"/>
      <c r="AKH25" s="102"/>
      <c r="AKI25" s="102"/>
      <c r="AKJ25" s="102"/>
      <c r="AKK25" s="102"/>
      <c r="AKL25" s="102"/>
      <c r="AKM25" s="102"/>
      <c r="AKN25" s="102"/>
      <c r="AKO25" s="102"/>
      <c r="AKP25" s="102"/>
      <c r="AKQ25" s="102"/>
      <c r="AKR25" s="102"/>
      <c r="AKS25" s="102"/>
      <c r="AKT25" s="102"/>
      <c r="AKU25" s="102"/>
      <c r="AKV25" s="102"/>
      <c r="AKW25" s="102"/>
      <c r="AKX25" s="102"/>
      <c r="AKY25" s="102"/>
      <c r="AKZ25" s="102"/>
      <c r="ALA25" s="102"/>
      <c r="ALB25" s="102"/>
      <c r="ALC25" s="102"/>
      <c r="ALD25" s="102"/>
      <c r="ALE25" s="102"/>
      <c r="ALF25" s="102"/>
      <c r="ALG25" s="102"/>
      <c r="ALH25" s="102"/>
      <c r="ALI25" s="102"/>
      <c r="ALJ25" s="102"/>
      <c r="ALK25" s="102"/>
      <c r="ALL25" s="102"/>
      <c r="ALM25" s="102"/>
      <c r="ALN25" s="102"/>
      <c r="ALO25" s="102"/>
      <c r="ALP25" s="102"/>
      <c r="ALQ25" s="102"/>
      <c r="ALR25" s="102"/>
      <c r="ALS25" s="102"/>
      <c r="ALT25" s="102"/>
      <c r="ALU25" s="102"/>
      <c r="ALV25" s="102"/>
      <c r="ALW25" s="102"/>
      <c r="ALX25" s="102"/>
      <c r="ALY25" s="102"/>
      <c r="ALZ25" s="102"/>
      <c r="AMA25" s="102"/>
      <c r="AMB25" s="102"/>
      <c r="AMC25" s="102"/>
      <c r="AMD25" s="102"/>
      <c r="AME25" s="102"/>
      <c r="AMF25" s="102"/>
      <c r="AMG25" s="102"/>
      <c r="AMH25" s="102"/>
      <c r="AMI25" s="102"/>
      <c r="AMJ25" s="102"/>
    </row>
    <row r="26" spans="1:1024" ht="28.5" x14ac:dyDescent="0.15">
      <c r="A26" s="124"/>
      <c r="B26" s="125" t="s">
        <v>229</v>
      </c>
      <c r="C26" s="126" t="s">
        <v>230</v>
      </c>
      <c r="D26" s="127" t="s">
        <v>231</v>
      </c>
      <c r="E26" s="128" t="s">
        <v>5</v>
      </c>
      <c r="F26" s="129" t="s">
        <v>6</v>
      </c>
      <c r="G26" s="129" t="s">
        <v>7</v>
      </c>
      <c r="H26" s="129" t="s">
        <v>8</v>
      </c>
      <c r="I26" s="129" t="s">
        <v>9</v>
      </c>
      <c r="J26" s="129" t="s">
        <v>10</v>
      </c>
      <c r="K26" s="129" t="s">
        <v>11</v>
      </c>
      <c r="L26" s="129" t="s">
        <v>12</v>
      </c>
      <c r="M26" s="129" t="s">
        <v>13</v>
      </c>
      <c r="N26" s="129" t="s">
        <v>14</v>
      </c>
      <c r="O26" s="129" t="s">
        <v>15</v>
      </c>
      <c r="P26" s="129" t="s">
        <v>16</v>
      </c>
      <c r="Q26" s="129" t="s">
        <v>17</v>
      </c>
      <c r="R26" s="129" t="s">
        <v>18</v>
      </c>
      <c r="S26" s="129" t="s">
        <v>19</v>
      </c>
      <c r="T26" s="128" t="s">
        <v>20</v>
      </c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  <c r="IW26" s="102"/>
      <c r="IX26" s="102"/>
      <c r="IY26" s="102"/>
      <c r="IZ26" s="102"/>
      <c r="JA26" s="102"/>
      <c r="JB26" s="102"/>
      <c r="JC26" s="102"/>
      <c r="JD26" s="102"/>
      <c r="JE26" s="102"/>
      <c r="JF26" s="102"/>
      <c r="JG26" s="102"/>
      <c r="JH26" s="102"/>
      <c r="JI26" s="102"/>
      <c r="JJ26" s="102"/>
      <c r="JK26" s="102"/>
      <c r="JL26" s="102"/>
      <c r="JM26" s="102"/>
      <c r="JN26" s="102"/>
      <c r="JO26" s="102"/>
      <c r="JP26" s="102"/>
      <c r="JQ26" s="102"/>
      <c r="JR26" s="102"/>
      <c r="JS26" s="102"/>
      <c r="JT26" s="102"/>
      <c r="JU26" s="102"/>
      <c r="JV26" s="102"/>
      <c r="JW26" s="102"/>
      <c r="JX26" s="102"/>
      <c r="JY26" s="102"/>
      <c r="JZ26" s="102"/>
      <c r="KA26" s="102"/>
      <c r="KB26" s="102"/>
      <c r="KC26" s="102"/>
      <c r="KD26" s="102"/>
      <c r="KE26" s="102"/>
      <c r="KF26" s="102"/>
      <c r="KG26" s="102"/>
      <c r="KH26" s="102"/>
      <c r="KI26" s="102"/>
      <c r="KJ26" s="102"/>
      <c r="KK26" s="102"/>
      <c r="KL26" s="102"/>
      <c r="KM26" s="102"/>
      <c r="KN26" s="102"/>
      <c r="KO26" s="102"/>
      <c r="KP26" s="102"/>
      <c r="KQ26" s="102"/>
      <c r="KR26" s="102"/>
      <c r="KS26" s="102"/>
      <c r="KT26" s="102"/>
      <c r="KU26" s="102"/>
      <c r="KV26" s="102"/>
      <c r="KW26" s="102"/>
      <c r="KX26" s="102"/>
      <c r="KY26" s="102"/>
      <c r="KZ26" s="102"/>
      <c r="LA26" s="102"/>
      <c r="LB26" s="102"/>
      <c r="LC26" s="102"/>
      <c r="LD26" s="102"/>
      <c r="LE26" s="102"/>
      <c r="LF26" s="102"/>
      <c r="LG26" s="102"/>
      <c r="LH26" s="102"/>
      <c r="LI26" s="102"/>
      <c r="LJ26" s="102"/>
      <c r="LK26" s="102"/>
      <c r="LL26" s="102"/>
      <c r="LM26" s="102"/>
      <c r="LN26" s="102"/>
      <c r="LO26" s="102"/>
      <c r="LP26" s="102"/>
      <c r="LQ26" s="102"/>
      <c r="LR26" s="102"/>
      <c r="LS26" s="102"/>
      <c r="LT26" s="102"/>
      <c r="LU26" s="102"/>
      <c r="LV26" s="102"/>
      <c r="LW26" s="102"/>
      <c r="LX26" s="102"/>
      <c r="LY26" s="102"/>
      <c r="LZ26" s="102"/>
      <c r="MA26" s="102"/>
      <c r="MB26" s="102"/>
      <c r="MC26" s="102"/>
      <c r="MD26" s="102"/>
      <c r="ME26" s="102"/>
      <c r="MF26" s="102"/>
      <c r="MG26" s="102"/>
      <c r="MH26" s="102"/>
      <c r="MI26" s="102"/>
      <c r="MJ26" s="102"/>
      <c r="MK26" s="102"/>
      <c r="ML26" s="102"/>
      <c r="MM26" s="102"/>
      <c r="MN26" s="102"/>
      <c r="MO26" s="102"/>
      <c r="MP26" s="102"/>
      <c r="MQ26" s="102"/>
      <c r="MR26" s="102"/>
      <c r="MS26" s="102"/>
      <c r="MT26" s="102"/>
      <c r="MU26" s="102"/>
      <c r="MV26" s="102"/>
      <c r="MW26" s="102"/>
      <c r="MX26" s="102"/>
      <c r="MY26" s="102"/>
      <c r="MZ26" s="102"/>
      <c r="NA26" s="102"/>
      <c r="NB26" s="102"/>
      <c r="NC26" s="102"/>
      <c r="ND26" s="102"/>
      <c r="NE26" s="102"/>
      <c r="NF26" s="102"/>
      <c r="NG26" s="102"/>
      <c r="NH26" s="102"/>
      <c r="NI26" s="102"/>
      <c r="NJ26" s="102"/>
      <c r="NK26" s="102"/>
      <c r="NL26" s="102"/>
      <c r="NM26" s="102"/>
      <c r="NN26" s="102"/>
      <c r="NO26" s="102"/>
      <c r="NP26" s="102"/>
      <c r="NQ26" s="102"/>
      <c r="NR26" s="102"/>
      <c r="NS26" s="102"/>
      <c r="NT26" s="102"/>
      <c r="NU26" s="102"/>
      <c r="NV26" s="102"/>
      <c r="NW26" s="102"/>
      <c r="NX26" s="102"/>
      <c r="NY26" s="102"/>
      <c r="NZ26" s="102"/>
      <c r="OA26" s="102"/>
      <c r="OB26" s="102"/>
      <c r="OC26" s="102"/>
      <c r="OD26" s="102"/>
      <c r="OE26" s="102"/>
      <c r="OF26" s="102"/>
      <c r="OG26" s="102"/>
      <c r="OH26" s="102"/>
      <c r="OI26" s="102"/>
      <c r="OJ26" s="102"/>
      <c r="OK26" s="102"/>
      <c r="OL26" s="102"/>
      <c r="OM26" s="102"/>
      <c r="ON26" s="102"/>
      <c r="OO26" s="102"/>
      <c r="OP26" s="102"/>
      <c r="OQ26" s="102"/>
      <c r="OR26" s="102"/>
      <c r="OS26" s="102"/>
      <c r="OT26" s="102"/>
      <c r="OU26" s="102"/>
      <c r="OV26" s="102"/>
      <c r="OW26" s="102"/>
      <c r="OX26" s="102"/>
      <c r="OY26" s="102"/>
      <c r="OZ26" s="102"/>
      <c r="PA26" s="102"/>
      <c r="PB26" s="102"/>
      <c r="PC26" s="102"/>
      <c r="PD26" s="102"/>
      <c r="PE26" s="102"/>
      <c r="PF26" s="102"/>
      <c r="PG26" s="102"/>
      <c r="PH26" s="102"/>
      <c r="PI26" s="102"/>
      <c r="PJ26" s="102"/>
      <c r="PK26" s="102"/>
      <c r="PL26" s="102"/>
      <c r="PM26" s="102"/>
      <c r="PN26" s="102"/>
      <c r="PO26" s="102"/>
      <c r="PP26" s="102"/>
      <c r="PQ26" s="102"/>
      <c r="PR26" s="102"/>
      <c r="PS26" s="102"/>
      <c r="PT26" s="102"/>
      <c r="PU26" s="102"/>
      <c r="PV26" s="102"/>
      <c r="PW26" s="102"/>
      <c r="PX26" s="102"/>
      <c r="PY26" s="102"/>
      <c r="PZ26" s="102"/>
      <c r="QA26" s="102"/>
      <c r="QB26" s="102"/>
      <c r="QC26" s="102"/>
      <c r="QD26" s="102"/>
      <c r="QE26" s="102"/>
      <c r="QF26" s="102"/>
      <c r="QG26" s="102"/>
      <c r="QH26" s="102"/>
      <c r="QI26" s="102"/>
      <c r="QJ26" s="102"/>
      <c r="QK26" s="102"/>
      <c r="QL26" s="102"/>
      <c r="QM26" s="102"/>
      <c r="QN26" s="102"/>
      <c r="QO26" s="102"/>
      <c r="QP26" s="102"/>
      <c r="QQ26" s="102"/>
      <c r="QR26" s="102"/>
      <c r="QS26" s="102"/>
      <c r="QT26" s="102"/>
      <c r="QU26" s="102"/>
      <c r="QV26" s="102"/>
      <c r="QW26" s="102"/>
      <c r="QX26" s="102"/>
      <c r="QY26" s="102"/>
      <c r="QZ26" s="102"/>
      <c r="RA26" s="102"/>
      <c r="RB26" s="102"/>
      <c r="RC26" s="102"/>
      <c r="RD26" s="102"/>
      <c r="RE26" s="102"/>
      <c r="RF26" s="102"/>
      <c r="RG26" s="102"/>
      <c r="RH26" s="102"/>
      <c r="RI26" s="102"/>
      <c r="RJ26" s="102"/>
      <c r="RK26" s="102"/>
      <c r="RL26" s="102"/>
      <c r="RM26" s="102"/>
      <c r="RN26" s="102"/>
      <c r="RO26" s="102"/>
      <c r="RP26" s="102"/>
      <c r="RQ26" s="102"/>
      <c r="RR26" s="102"/>
      <c r="RS26" s="102"/>
      <c r="RT26" s="102"/>
      <c r="RU26" s="102"/>
      <c r="RV26" s="102"/>
      <c r="RW26" s="102"/>
      <c r="RX26" s="102"/>
      <c r="RY26" s="102"/>
      <c r="RZ26" s="102"/>
      <c r="SA26" s="102"/>
      <c r="SB26" s="102"/>
      <c r="SC26" s="102"/>
      <c r="SD26" s="102"/>
      <c r="SE26" s="102"/>
      <c r="SF26" s="102"/>
      <c r="SG26" s="102"/>
      <c r="SH26" s="102"/>
      <c r="SI26" s="102"/>
      <c r="SJ26" s="102"/>
      <c r="SK26" s="102"/>
      <c r="SL26" s="102"/>
      <c r="SM26" s="102"/>
      <c r="SN26" s="102"/>
      <c r="SO26" s="102"/>
      <c r="SP26" s="102"/>
      <c r="SQ26" s="102"/>
      <c r="SR26" s="102"/>
      <c r="SS26" s="102"/>
      <c r="ST26" s="102"/>
      <c r="SU26" s="102"/>
      <c r="SV26" s="102"/>
      <c r="SW26" s="102"/>
      <c r="SX26" s="102"/>
      <c r="SY26" s="102"/>
      <c r="SZ26" s="102"/>
      <c r="TA26" s="102"/>
      <c r="TB26" s="102"/>
      <c r="TC26" s="102"/>
      <c r="TD26" s="102"/>
      <c r="TE26" s="102"/>
      <c r="TF26" s="102"/>
      <c r="TG26" s="102"/>
      <c r="TH26" s="102"/>
      <c r="TI26" s="102"/>
      <c r="TJ26" s="102"/>
      <c r="TK26" s="102"/>
      <c r="TL26" s="102"/>
      <c r="TM26" s="102"/>
      <c r="TN26" s="102"/>
      <c r="TO26" s="102"/>
      <c r="TP26" s="102"/>
      <c r="TQ26" s="102"/>
      <c r="TR26" s="102"/>
      <c r="TS26" s="102"/>
      <c r="TT26" s="102"/>
      <c r="TU26" s="102"/>
      <c r="TV26" s="102"/>
      <c r="TW26" s="102"/>
      <c r="TX26" s="102"/>
      <c r="TY26" s="102"/>
      <c r="TZ26" s="102"/>
      <c r="UA26" s="102"/>
      <c r="UB26" s="102"/>
      <c r="UC26" s="102"/>
      <c r="UD26" s="102"/>
      <c r="UE26" s="102"/>
      <c r="UF26" s="102"/>
      <c r="UG26" s="102"/>
      <c r="UH26" s="102"/>
      <c r="UI26" s="102"/>
      <c r="UJ26" s="102"/>
      <c r="UK26" s="102"/>
      <c r="UL26" s="102"/>
      <c r="UM26" s="102"/>
      <c r="UN26" s="102"/>
      <c r="UO26" s="102"/>
      <c r="UP26" s="102"/>
      <c r="UQ26" s="102"/>
      <c r="UR26" s="102"/>
      <c r="US26" s="102"/>
      <c r="UT26" s="102"/>
      <c r="UU26" s="102"/>
      <c r="UV26" s="102"/>
      <c r="UW26" s="102"/>
      <c r="UX26" s="102"/>
      <c r="UY26" s="102"/>
      <c r="UZ26" s="102"/>
      <c r="VA26" s="102"/>
      <c r="VB26" s="102"/>
      <c r="VC26" s="102"/>
      <c r="VD26" s="102"/>
      <c r="VE26" s="102"/>
      <c r="VF26" s="102"/>
      <c r="VG26" s="102"/>
      <c r="VH26" s="102"/>
      <c r="VI26" s="102"/>
      <c r="VJ26" s="102"/>
      <c r="VK26" s="102"/>
      <c r="VL26" s="102"/>
      <c r="VM26" s="102"/>
      <c r="VN26" s="102"/>
      <c r="VO26" s="102"/>
      <c r="VP26" s="102"/>
      <c r="VQ26" s="102"/>
      <c r="VR26" s="102"/>
      <c r="VS26" s="102"/>
      <c r="VT26" s="102"/>
      <c r="VU26" s="102"/>
      <c r="VV26" s="102"/>
      <c r="VW26" s="102"/>
      <c r="VX26" s="102"/>
      <c r="VY26" s="102"/>
      <c r="VZ26" s="102"/>
      <c r="WA26" s="102"/>
      <c r="WB26" s="102"/>
      <c r="WC26" s="102"/>
      <c r="WD26" s="102"/>
      <c r="WE26" s="102"/>
      <c r="WF26" s="102"/>
      <c r="WG26" s="102"/>
      <c r="WH26" s="102"/>
      <c r="WI26" s="102"/>
      <c r="WJ26" s="102"/>
      <c r="WK26" s="102"/>
      <c r="WL26" s="102"/>
      <c r="WM26" s="102"/>
      <c r="WN26" s="102"/>
      <c r="WO26" s="102"/>
      <c r="WP26" s="102"/>
      <c r="WQ26" s="102"/>
      <c r="WR26" s="102"/>
      <c r="WS26" s="102"/>
      <c r="WT26" s="102"/>
      <c r="WU26" s="102"/>
      <c r="WV26" s="102"/>
      <c r="WW26" s="102"/>
      <c r="WX26" s="102"/>
      <c r="WY26" s="102"/>
      <c r="WZ26" s="102"/>
      <c r="XA26" s="102"/>
      <c r="XB26" s="102"/>
      <c r="XC26" s="102"/>
      <c r="XD26" s="102"/>
      <c r="XE26" s="102"/>
      <c r="XF26" s="102"/>
      <c r="XG26" s="102"/>
      <c r="XH26" s="102"/>
      <c r="XI26" s="102"/>
      <c r="XJ26" s="102"/>
      <c r="XK26" s="102"/>
      <c r="XL26" s="102"/>
      <c r="XM26" s="102"/>
      <c r="XN26" s="102"/>
      <c r="XO26" s="102"/>
      <c r="XP26" s="102"/>
      <c r="XQ26" s="102"/>
      <c r="XR26" s="102"/>
      <c r="XS26" s="102"/>
      <c r="XT26" s="102"/>
      <c r="XU26" s="102"/>
      <c r="XV26" s="102"/>
      <c r="XW26" s="102"/>
      <c r="XX26" s="102"/>
      <c r="XY26" s="102"/>
      <c r="XZ26" s="102"/>
      <c r="YA26" s="102"/>
      <c r="YB26" s="102"/>
      <c r="YC26" s="102"/>
      <c r="YD26" s="102"/>
      <c r="YE26" s="102"/>
      <c r="YF26" s="102"/>
      <c r="YG26" s="102"/>
      <c r="YH26" s="102"/>
      <c r="YI26" s="102"/>
      <c r="YJ26" s="102"/>
      <c r="YK26" s="102"/>
      <c r="YL26" s="102"/>
      <c r="YM26" s="102"/>
      <c r="YN26" s="102"/>
      <c r="YO26" s="102"/>
      <c r="YP26" s="102"/>
      <c r="YQ26" s="102"/>
      <c r="YR26" s="102"/>
      <c r="YS26" s="102"/>
      <c r="YT26" s="102"/>
      <c r="YU26" s="102"/>
      <c r="YV26" s="102"/>
      <c r="YW26" s="102"/>
      <c r="YX26" s="102"/>
      <c r="YY26" s="102"/>
      <c r="YZ26" s="102"/>
      <c r="ZA26" s="102"/>
      <c r="ZB26" s="102"/>
      <c r="ZC26" s="102"/>
      <c r="ZD26" s="102"/>
      <c r="ZE26" s="102"/>
      <c r="ZF26" s="102"/>
      <c r="ZG26" s="102"/>
      <c r="ZH26" s="102"/>
      <c r="ZI26" s="102"/>
      <c r="ZJ26" s="102"/>
      <c r="ZK26" s="102"/>
      <c r="ZL26" s="102"/>
      <c r="ZM26" s="102"/>
      <c r="ZN26" s="102"/>
      <c r="ZO26" s="102"/>
      <c r="ZP26" s="102"/>
      <c r="ZQ26" s="102"/>
      <c r="ZR26" s="102"/>
      <c r="ZS26" s="102"/>
      <c r="ZT26" s="102"/>
      <c r="ZU26" s="102"/>
      <c r="ZV26" s="102"/>
      <c r="ZW26" s="102"/>
      <c r="ZX26" s="102"/>
      <c r="ZY26" s="102"/>
      <c r="ZZ26" s="102"/>
      <c r="AAA26" s="102"/>
      <c r="AAB26" s="102"/>
      <c r="AAC26" s="102"/>
      <c r="AAD26" s="102"/>
      <c r="AAE26" s="102"/>
      <c r="AAF26" s="102"/>
      <c r="AAG26" s="102"/>
      <c r="AAH26" s="102"/>
      <c r="AAI26" s="102"/>
      <c r="AAJ26" s="102"/>
      <c r="AAK26" s="102"/>
      <c r="AAL26" s="102"/>
      <c r="AAM26" s="102"/>
      <c r="AAN26" s="102"/>
      <c r="AAO26" s="102"/>
      <c r="AAP26" s="102"/>
      <c r="AAQ26" s="102"/>
      <c r="AAR26" s="102"/>
      <c r="AAS26" s="102"/>
      <c r="AAT26" s="102"/>
      <c r="AAU26" s="102"/>
      <c r="AAV26" s="102"/>
      <c r="AAW26" s="102"/>
      <c r="AAX26" s="102"/>
      <c r="AAY26" s="102"/>
      <c r="AAZ26" s="102"/>
      <c r="ABA26" s="102"/>
      <c r="ABB26" s="102"/>
      <c r="ABC26" s="102"/>
      <c r="ABD26" s="102"/>
      <c r="ABE26" s="102"/>
      <c r="ABF26" s="102"/>
      <c r="ABG26" s="102"/>
      <c r="ABH26" s="102"/>
      <c r="ABI26" s="102"/>
      <c r="ABJ26" s="102"/>
      <c r="ABK26" s="102"/>
      <c r="ABL26" s="102"/>
      <c r="ABM26" s="102"/>
      <c r="ABN26" s="102"/>
      <c r="ABO26" s="102"/>
      <c r="ABP26" s="102"/>
      <c r="ABQ26" s="102"/>
      <c r="ABR26" s="102"/>
      <c r="ABS26" s="102"/>
      <c r="ABT26" s="102"/>
      <c r="ABU26" s="102"/>
      <c r="ABV26" s="102"/>
      <c r="ABW26" s="102"/>
      <c r="ABX26" s="102"/>
      <c r="ABY26" s="102"/>
      <c r="ABZ26" s="102"/>
      <c r="ACA26" s="102"/>
      <c r="ACB26" s="102"/>
      <c r="ACC26" s="102"/>
      <c r="ACD26" s="102"/>
      <c r="ACE26" s="102"/>
      <c r="ACF26" s="102"/>
      <c r="ACG26" s="102"/>
      <c r="ACH26" s="102"/>
      <c r="ACI26" s="102"/>
      <c r="ACJ26" s="102"/>
      <c r="ACK26" s="102"/>
      <c r="ACL26" s="102"/>
      <c r="ACM26" s="102"/>
      <c r="ACN26" s="102"/>
      <c r="ACO26" s="102"/>
      <c r="ACP26" s="102"/>
      <c r="ACQ26" s="102"/>
      <c r="ACR26" s="102"/>
      <c r="ACS26" s="102"/>
      <c r="ACT26" s="102"/>
      <c r="ACU26" s="102"/>
      <c r="ACV26" s="102"/>
      <c r="ACW26" s="102"/>
      <c r="ACX26" s="102"/>
      <c r="ACY26" s="102"/>
      <c r="ACZ26" s="102"/>
      <c r="ADA26" s="102"/>
      <c r="ADB26" s="102"/>
      <c r="ADC26" s="102"/>
      <c r="ADD26" s="102"/>
      <c r="ADE26" s="102"/>
      <c r="ADF26" s="102"/>
      <c r="ADG26" s="102"/>
      <c r="ADH26" s="102"/>
      <c r="ADI26" s="102"/>
      <c r="ADJ26" s="102"/>
      <c r="ADK26" s="102"/>
      <c r="ADL26" s="102"/>
      <c r="ADM26" s="102"/>
      <c r="ADN26" s="102"/>
      <c r="ADO26" s="102"/>
      <c r="ADP26" s="102"/>
      <c r="ADQ26" s="102"/>
      <c r="ADR26" s="102"/>
      <c r="ADS26" s="102"/>
      <c r="ADT26" s="102"/>
      <c r="ADU26" s="102"/>
      <c r="ADV26" s="102"/>
      <c r="ADW26" s="102"/>
      <c r="ADX26" s="102"/>
      <c r="ADY26" s="102"/>
      <c r="ADZ26" s="102"/>
      <c r="AEA26" s="102"/>
      <c r="AEB26" s="102"/>
      <c r="AEC26" s="102"/>
      <c r="AED26" s="102"/>
      <c r="AEE26" s="102"/>
      <c r="AEF26" s="102"/>
      <c r="AEG26" s="102"/>
      <c r="AEH26" s="102"/>
      <c r="AEI26" s="102"/>
      <c r="AEJ26" s="102"/>
      <c r="AEK26" s="102"/>
      <c r="AEL26" s="102"/>
      <c r="AEM26" s="102"/>
      <c r="AEN26" s="102"/>
      <c r="AEO26" s="102"/>
      <c r="AEP26" s="102"/>
      <c r="AEQ26" s="102"/>
      <c r="AER26" s="102"/>
      <c r="AES26" s="102"/>
      <c r="AET26" s="102"/>
      <c r="AEU26" s="102"/>
      <c r="AEV26" s="102"/>
      <c r="AEW26" s="102"/>
      <c r="AEX26" s="102"/>
      <c r="AEY26" s="102"/>
      <c r="AEZ26" s="102"/>
      <c r="AFA26" s="102"/>
      <c r="AFB26" s="102"/>
      <c r="AFC26" s="102"/>
      <c r="AFD26" s="102"/>
      <c r="AFE26" s="102"/>
      <c r="AFF26" s="102"/>
      <c r="AFG26" s="102"/>
      <c r="AFH26" s="102"/>
      <c r="AFI26" s="102"/>
      <c r="AFJ26" s="102"/>
      <c r="AFK26" s="102"/>
      <c r="AFL26" s="102"/>
      <c r="AFM26" s="102"/>
      <c r="AFN26" s="102"/>
      <c r="AFO26" s="102"/>
      <c r="AFP26" s="102"/>
      <c r="AFQ26" s="102"/>
      <c r="AFR26" s="102"/>
      <c r="AFS26" s="102"/>
      <c r="AFT26" s="102"/>
      <c r="AFU26" s="102"/>
      <c r="AFV26" s="102"/>
      <c r="AFW26" s="102"/>
      <c r="AFX26" s="102"/>
      <c r="AFY26" s="102"/>
      <c r="AFZ26" s="102"/>
      <c r="AGA26" s="102"/>
      <c r="AGB26" s="102"/>
      <c r="AGC26" s="102"/>
      <c r="AGD26" s="102"/>
      <c r="AGE26" s="102"/>
      <c r="AGF26" s="102"/>
      <c r="AGG26" s="102"/>
      <c r="AGH26" s="102"/>
      <c r="AGI26" s="102"/>
      <c r="AGJ26" s="102"/>
      <c r="AGK26" s="102"/>
      <c r="AGL26" s="102"/>
      <c r="AGM26" s="102"/>
      <c r="AGN26" s="102"/>
      <c r="AGO26" s="102"/>
      <c r="AGP26" s="102"/>
      <c r="AGQ26" s="102"/>
      <c r="AGR26" s="102"/>
      <c r="AGS26" s="102"/>
      <c r="AGT26" s="102"/>
      <c r="AGU26" s="102"/>
      <c r="AGV26" s="102"/>
      <c r="AGW26" s="102"/>
      <c r="AGX26" s="102"/>
      <c r="AGY26" s="102"/>
      <c r="AGZ26" s="102"/>
      <c r="AHA26" s="102"/>
      <c r="AHB26" s="102"/>
      <c r="AHC26" s="102"/>
      <c r="AHD26" s="102"/>
      <c r="AHE26" s="102"/>
      <c r="AHF26" s="102"/>
      <c r="AHG26" s="102"/>
      <c r="AHH26" s="102"/>
      <c r="AHI26" s="102"/>
      <c r="AHJ26" s="102"/>
      <c r="AHK26" s="102"/>
      <c r="AHL26" s="102"/>
      <c r="AHM26" s="102"/>
      <c r="AHN26" s="102"/>
      <c r="AHO26" s="102"/>
      <c r="AHP26" s="102"/>
      <c r="AHQ26" s="102"/>
      <c r="AHR26" s="102"/>
      <c r="AHS26" s="102"/>
      <c r="AHT26" s="102"/>
      <c r="AHU26" s="102"/>
      <c r="AHV26" s="102"/>
      <c r="AHW26" s="102"/>
      <c r="AHX26" s="102"/>
      <c r="AHY26" s="102"/>
      <c r="AHZ26" s="102"/>
      <c r="AIA26" s="102"/>
      <c r="AIB26" s="102"/>
      <c r="AIC26" s="102"/>
      <c r="AID26" s="102"/>
      <c r="AIE26" s="102"/>
      <c r="AIF26" s="102"/>
      <c r="AIG26" s="102"/>
      <c r="AIH26" s="102"/>
      <c r="AII26" s="102"/>
      <c r="AIJ26" s="102"/>
      <c r="AIK26" s="102"/>
      <c r="AIL26" s="102"/>
      <c r="AIM26" s="102"/>
      <c r="AIN26" s="102"/>
      <c r="AIO26" s="102"/>
      <c r="AIP26" s="102"/>
      <c r="AIQ26" s="102"/>
      <c r="AIR26" s="102"/>
      <c r="AIS26" s="102"/>
      <c r="AIT26" s="102"/>
      <c r="AIU26" s="102"/>
      <c r="AIV26" s="102"/>
      <c r="AIW26" s="102"/>
      <c r="AIX26" s="102"/>
      <c r="AIY26" s="102"/>
      <c r="AIZ26" s="102"/>
      <c r="AJA26" s="102"/>
      <c r="AJB26" s="102"/>
      <c r="AJC26" s="102"/>
      <c r="AJD26" s="102"/>
      <c r="AJE26" s="102"/>
      <c r="AJF26" s="102"/>
      <c r="AJG26" s="102"/>
      <c r="AJH26" s="102"/>
      <c r="AJI26" s="102"/>
      <c r="AJJ26" s="102"/>
      <c r="AJK26" s="102"/>
      <c r="AJL26" s="102"/>
      <c r="AJM26" s="102"/>
      <c r="AJN26" s="102"/>
      <c r="AJO26" s="102"/>
      <c r="AJP26" s="102"/>
      <c r="AJQ26" s="102"/>
      <c r="AJR26" s="102"/>
      <c r="AJS26" s="102"/>
      <c r="AJT26" s="102"/>
      <c r="AJU26" s="102"/>
      <c r="AJV26" s="102"/>
      <c r="AJW26" s="102"/>
      <c r="AJX26" s="102"/>
      <c r="AJY26" s="102"/>
      <c r="AJZ26" s="102"/>
      <c r="AKA26" s="102"/>
      <c r="AKB26" s="102"/>
      <c r="AKC26" s="102"/>
      <c r="AKD26" s="102"/>
      <c r="AKE26" s="102"/>
      <c r="AKF26" s="102"/>
      <c r="AKG26" s="102"/>
      <c r="AKH26" s="102"/>
      <c r="AKI26" s="102"/>
      <c r="AKJ26" s="102"/>
      <c r="AKK26" s="102"/>
      <c r="AKL26" s="102"/>
      <c r="AKM26" s="102"/>
      <c r="AKN26" s="102"/>
      <c r="AKO26" s="102"/>
      <c r="AKP26" s="102"/>
      <c r="AKQ26" s="102"/>
      <c r="AKR26" s="102"/>
      <c r="AKS26" s="102"/>
      <c r="AKT26" s="102"/>
      <c r="AKU26" s="102"/>
      <c r="AKV26" s="102"/>
      <c r="AKW26" s="102"/>
      <c r="AKX26" s="102"/>
      <c r="AKY26" s="102"/>
      <c r="AKZ26" s="102"/>
      <c r="ALA26" s="102"/>
      <c r="ALB26" s="102"/>
      <c r="ALC26" s="102"/>
      <c r="ALD26" s="102"/>
      <c r="ALE26" s="102"/>
      <c r="ALF26" s="102"/>
      <c r="ALG26" s="102"/>
      <c r="ALH26" s="102"/>
      <c r="ALI26" s="102"/>
      <c r="ALJ26" s="102"/>
      <c r="ALK26" s="102"/>
      <c r="ALL26" s="102"/>
      <c r="ALM26" s="102"/>
      <c r="ALN26" s="102"/>
      <c r="ALO26" s="102"/>
      <c r="ALP26" s="102"/>
      <c r="ALQ26" s="102"/>
      <c r="ALR26" s="102"/>
      <c r="ALS26" s="102"/>
      <c r="ALT26" s="102"/>
      <c r="ALU26" s="102"/>
      <c r="ALV26" s="102"/>
      <c r="ALW26" s="102"/>
      <c r="ALX26" s="102"/>
      <c r="ALY26" s="102"/>
      <c r="ALZ26" s="102"/>
      <c r="AMA26" s="102"/>
      <c r="AMB26" s="102"/>
      <c r="AMC26" s="102"/>
      <c r="AMD26" s="102"/>
      <c r="AME26" s="102"/>
      <c r="AMF26" s="102"/>
      <c r="AMG26" s="102"/>
      <c r="AMH26" s="102"/>
      <c r="AMI26" s="102"/>
      <c r="AMJ26" s="102"/>
    </row>
    <row r="27" spans="1:1024" ht="12.95" customHeight="1" x14ac:dyDescent="0.2">
      <c r="A27" s="490" t="s">
        <v>232</v>
      </c>
      <c r="B27" s="130" t="s">
        <v>233</v>
      </c>
      <c r="C27" s="131"/>
      <c r="D27" s="132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4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  <c r="IX27" s="102"/>
      <c r="IY27" s="102"/>
      <c r="IZ27" s="102"/>
      <c r="JA27" s="102"/>
      <c r="JB27" s="102"/>
      <c r="JC27" s="102"/>
      <c r="JD27" s="102"/>
      <c r="JE27" s="102"/>
      <c r="JF27" s="102"/>
      <c r="JG27" s="102"/>
      <c r="JH27" s="102"/>
      <c r="JI27" s="102"/>
      <c r="JJ27" s="102"/>
      <c r="JK27" s="102"/>
      <c r="JL27" s="102"/>
      <c r="JM27" s="102"/>
      <c r="JN27" s="102"/>
      <c r="JO27" s="102"/>
      <c r="JP27" s="102"/>
      <c r="JQ27" s="102"/>
      <c r="JR27" s="102"/>
      <c r="JS27" s="102"/>
      <c r="JT27" s="102"/>
      <c r="JU27" s="102"/>
      <c r="JV27" s="102"/>
      <c r="JW27" s="102"/>
      <c r="JX27" s="102"/>
      <c r="JY27" s="102"/>
      <c r="JZ27" s="102"/>
      <c r="KA27" s="102"/>
      <c r="KB27" s="102"/>
      <c r="KC27" s="102"/>
      <c r="KD27" s="102"/>
      <c r="KE27" s="102"/>
      <c r="KF27" s="102"/>
      <c r="KG27" s="102"/>
      <c r="KH27" s="102"/>
      <c r="KI27" s="102"/>
      <c r="KJ27" s="102"/>
      <c r="KK27" s="102"/>
      <c r="KL27" s="102"/>
      <c r="KM27" s="102"/>
      <c r="KN27" s="102"/>
      <c r="KO27" s="102"/>
      <c r="KP27" s="102"/>
      <c r="KQ27" s="102"/>
      <c r="KR27" s="102"/>
      <c r="KS27" s="102"/>
      <c r="KT27" s="102"/>
      <c r="KU27" s="102"/>
      <c r="KV27" s="102"/>
      <c r="KW27" s="102"/>
      <c r="KX27" s="102"/>
      <c r="KY27" s="102"/>
      <c r="KZ27" s="102"/>
      <c r="LA27" s="102"/>
      <c r="LB27" s="102"/>
      <c r="LC27" s="102"/>
      <c r="LD27" s="102"/>
      <c r="LE27" s="102"/>
      <c r="LF27" s="102"/>
      <c r="LG27" s="102"/>
      <c r="LH27" s="102"/>
      <c r="LI27" s="102"/>
      <c r="LJ27" s="102"/>
      <c r="LK27" s="102"/>
      <c r="LL27" s="102"/>
      <c r="LM27" s="102"/>
      <c r="LN27" s="102"/>
      <c r="LO27" s="102"/>
      <c r="LP27" s="102"/>
      <c r="LQ27" s="102"/>
      <c r="LR27" s="102"/>
      <c r="LS27" s="102"/>
      <c r="LT27" s="102"/>
      <c r="LU27" s="102"/>
      <c r="LV27" s="102"/>
      <c r="LW27" s="102"/>
      <c r="LX27" s="102"/>
      <c r="LY27" s="102"/>
      <c r="LZ27" s="102"/>
      <c r="MA27" s="102"/>
      <c r="MB27" s="102"/>
      <c r="MC27" s="102"/>
      <c r="MD27" s="102"/>
      <c r="ME27" s="102"/>
      <c r="MF27" s="102"/>
      <c r="MG27" s="102"/>
      <c r="MH27" s="102"/>
      <c r="MI27" s="102"/>
      <c r="MJ27" s="102"/>
      <c r="MK27" s="102"/>
      <c r="ML27" s="102"/>
      <c r="MM27" s="102"/>
      <c r="MN27" s="102"/>
      <c r="MO27" s="102"/>
      <c r="MP27" s="102"/>
      <c r="MQ27" s="102"/>
      <c r="MR27" s="102"/>
      <c r="MS27" s="102"/>
      <c r="MT27" s="102"/>
      <c r="MU27" s="102"/>
      <c r="MV27" s="102"/>
      <c r="MW27" s="102"/>
      <c r="MX27" s="102"/>
      <c r="MY27" s="102"/>
      <c r="MZ27" s="102"/>
      <c r="NA27" s="102"/>
      <c r="NB27" s="102"/>
      <c r="NC27" s="102"/>
      <c r="ND27" s="102"/>
      <c r="NE27" s="102"/>
      <c r="NF27" s="102"/>
      <c r="NG27" s="102"/>
      <c r="NH27" s="102"/>
      <c r="NI27" s="102"/>
      <c r="NJ27" s="102"/>
      <c r="NK27" s="102"/>
      <c r="NL27" s="102"/>
      <c r="NM27" s="102"/>
      <c r="NN27" s="102"/>
      <c r="NO27" s="102"/>
      <c r="NP27" s="102"/>
      <c r="NQ27" s="102"/>
      <c r="NR27" s="102"/>
      <c r="NS27" s="102"/>
      <c r="NT27" s="102"/>
      <c r="NU27" s="102"/>
      <c r="NV27" s="102"/>
      <c r="NW27" s="102"/>
      <c r="NX27" s="102"/>
      <c r="NY27" s="102"/>
      <c r="NZ27" s="102"/>
      <c r="OA27" s="102"/>
      <c r="OB27" s="102"/>
      <c r="OC27" s="102"/>
      <c r="OD27" s="102"/>
      <c r="OE27" s="102"/>
      <c r="OF27" s="102"/>
      <c r="OG27" s="102"/>
      <c r="OH27" s="102"/>
      <c r="OI27" s="102"/>
      <c r="OJ27" s="102"/>
      <c r="OK27" s="102"/>
      <c r="OL27" s="102"/>
      <c r="OM27" s="102"/>
      <c r="ON27" s="102"/>
      <c r="OO27" s="102"/>
      <c r="OP27" s="102"/>
      <c r="OQ27" s="102"/>
      <c r="OR27" s="102"/>
      <c r="OS27" s="102"/>
      <c r="OT27" s="102"/>
      <c r="OU27" s="102"/>
      <c r="OV27" s="102"/>
      <c r="OW27" s="102"/>
      <c r="OX27" s="102"/>
      <c r="OY27" s="102"/>
      <c r="OZ27" s="102"/>
      <c r="PA27" s="102"/>
      <c r="PB27" s="102"/>
      <c r="PC27" s="102"/>
      <c r="PD27" s="102"/>
      <c r="PE27" s="102"/>
      <c r="PF27" s="102"/>
      <c r="PG27" s="102"/>
      <c r="PH27" s="102"/>
      <c r="PI27" s="102"/>
      <c r="PJ27" s="102"/>
      <c r="PK27" s="102"/>
      <c r="PL27" s="102"/>
      <c r="PM27" s="102"/>
      <c r="PN27" s="102"/>
      <c r="PO27" s="102"/>
      <c r="PP27" s="102"/>
      <c r="PQ27" s="102"/>
      <c r="PR27" s="102"/>
      <c r="PS27" s="102"/>
      <c r="PT27" s="102"/>
      <c r="PU27" s="102"/>
      <c r="PV27" s="102"/>
      <c r="PW27" s="102"/>
      <c r="PX27" s="102"/>
      <c r="PY27" s="102"/>
      <c r="PZ27" s="102"/>
      <c r="QA27" s="102"/>
      <c r="QB27" s="102"/>
      <c r="QC27" s="102"/>
      <c r="QD27" s="102"/>
      <c r="QE27" s="102"/>
      <c r="QF27" s="102"/>
      <c r="QG27" s="102"/>
      <c r="QH27" s="102"/>
      <c r="QI27" s="102"/>
      <c r="QJ27" s="102"/>
      <c r="QK27" s="102"/>
      <c r="QL27" s="102"/>
      <c r="QM27" s="102"/>
      <c r="QN27" s="102"/>
      <c r="QO27" s="102"/>
      <c r="QP27" s="102"/>
      <c r="QQ27" s="102"/>
      <c r="QR27" s="102"/>
      <c r="QS27" s="102"/>
      <c r="QT27" s="102"/>
      <c r="QU27" s="102"/>
      <c r="QV27" s="102"/>
      <c r="QW27" s="102"/>
      <c r="QX27" s="102"/>
      <c r="QY27" s="102"/>
      <c r="QZ27" s="102"/>
      <c r="RA27" s="102"/>
      <c r="RB27" s="102"/>
      <c r="RC27" s="102"/>
      <c r="RD27" s="102"/>
      <c r="RE27" s="102"/>
      <c r="RF27" s="102"/>
      <c r="RG27" s="102"/>
      <c r="RH27" s="102"/>
      <c r="RI27" s="102"/>
      <c r="RJ27" s="102"/>
      <c r="RK27" s="102"/>
      <c r="RL27" s="102"/>
      <c r="RM27" s="102"/>
      <c r="RN27" s="102"/>
      <c r="RO27" s="102"/>
      <c r="RP27" s="102"/>
      <c r="RQ27" s="102"/>
      <c r="RR27" s="102"/>
      <c r="RS27" s="102"/>
      <c r="RT27" s="102"/>
      <c r="RU27" s="102"/>
      <c r="RV27" s="102"/>
      <c r="RW27" s="102"/>
      <c r="RX27" s="102"/>
      <c r="RY27" s="102"/>
      <c r="RZ27" s="102"/>
      <c r="SA27" s="102"/>
      <c r="SB27" s="102"/>
      <c r="SC27" s="102"/>
      <c r="SD27" s="102"/>
      <c r="SE27" s="102"/>
      <c r="SF27" s="102"/>
      <c r="SG27" s="102"/>
      <c r="SH27" s="102"/>
      <c r="SI27" s="102"/>
      <c r="SJ27" s="102"/>
      <c r="SK27" s="102"/>
      <c r="SL27" s="102"/>
      <c r="SM27" s="102"/>
      <c r="SN27" s="102"/>
      <c r="SO27" s="102"/>
      <c r="SP27" s="102"/>
      <c r="SQ27" s="102"/>
      <c r="SR27" s="102"/>
      <c r="SS27" s="102"/>
      <c r="ST27" s="102"/>
      <c r="SU27" s="102"/>
      <c r="SV27" s="102"/>
      <c r="SW27" s="102"/>
      <c r="SX27" s="102"/>
      <c r="SY27" s="102"/>
      <c r="SZ27" s="102"/>
      <c r="TA27" s="102"/>
      <c r="TB27" s="102"/>
      <c r="TC27" s="102"/>
      <c r="TD27" s="102"/>
      <c r="TE27" s="102"/>
      <c r="TF27" s="102"/>
      <c r="TG27" s="102"/>
      <c r="TH27" s="102"/>
      <c r="TI27" s="102"/>
      <c r="TJ27" s="102"/>
      <c r="TK27" s="102"/>
      <c r="TL27" s="102"/>
      <c r="TM27" s="102"/>
      <c r="TN27" s="102"/>
      <c r="TO27" s="102"/>
      <c r="TP27" s="102"/>
      <c r="TQ27" s="102"/>
      <c r="TR27" s="102"/>
      <c r="TS27" s="102"/>
      <c r="TT27" s="102"/>
      <c r="TU27" s="102"/>
      <c r="TV27" s="102"/>
      <c r="TW27" s="102"/>
      <c r="TX27" s="102"/>
      <c r="TY27" s="102"/>
      <c r="TZ27" s="102"/>
      <c r="UA27" s="102"/>
      <c r="UB27" s="102"/>
      <c r="UC27" s="102"/>
      <c r="UD27" s="102"/>
      <c r="UE27" s="102"/>
      <c r="UF27" s="102"/>
      <c r="UG27" s="102"/>
      <c r="UH27" s="102"/>
      <c r="UI27" s="102"/>
      <c r="UJ27" s="102"/>
      <c r="UK27" s="102"/>
      <c r="UL27" s="102"/>
      <c r="UM27" s="102"/>
      <c r="UN27" s="102"/>
      <c r="UO27" s="102"/>
      <c r="UP27" s="102"/>
      <c r="UQ27" s="102"/>
      <c r="UR27" s="102"/>
      <c r="US27" s="102"/>
      <c r="UT27" s="102"/>
      <c r="UU27" s="102"/>
      <c r="UV27" s="102"/>
      <c r="UW27" s="102"/>
      <c r="UX27" s="102"/>
      <c r="UY27" s="102"/>
      <c r="UZ27" s="102"/>
      <c r="VA27" s="102"/>
      <c r="VB27" s="102"/>
      <c r="VC27" s="102"/>
      <c r="VD27" s="102"/>
      <c r="VE27" s="102"/>
      <c r="VF27" s="102"/>
      <c r="VG27" s="102"/>
      <c r="VH27" s="102"/>
      <c r="VI27" s="102"/>
      <c r="VJ27" s="102"/>
      <c r="VK27" s="102"/>
      <c r="VL27" s="102"/>
      <c r="VM27" s="102"/>
      <c r="VN27" s="102"/>
      <c r="VO27" s="102"/>
      <c r="VP27" s="102"/>
      <c r="VQ27" s="102"/>
      <c r="VR27" s="102"/>
      <c r="VS27" s="102"/>
      <c r="VT27" s="102"/>
      <c r="VU27" s="102"/>
      <c r="VV27" s="102"/>
      <c r="VW27" s="102"/>
      <c r="VX27" s="102"/>
      <c r="VY27" s="102"/>
      <c r="VZ27" s="102"/>
      <c r="WA27" s="102"/>
      <c r="WB27" s="102"/>
      <c r="WC27" s="102"/>
      <c r="WD27" s="102"/>
      <c r="WE27" s="102"/>
      <c r="WF27" s="102"/>
      <c r="WG27" s="102"/>
      <c r="WH27" s="102"/>
      <c r="WI27" s="102"/>
      <c r="WJ27" s="102"/>
      <c r="WK27" s="102"/>
      <c r="WL27" s="102"/>
      <c r="WM27" s="102"/>
      <c r="WN27" s="102"/>
      <c r="WO27" s="102"/>
      <c r="WP27" s="102"/>
      <c r="WQ27" s="102"/>
      <c r="WR27" s="102"/>
      <c r="WS27" s="102"/>
      <c r="WT27" s="102"/>
      <c r="WU27" s="102"/>
      <c r="WV27" s="102"/>
      <c r="WW27" s="102"/>
      <c r="WX27" s="102"/>
      <c r="WY27" s="102"/>
      <c r="WZ27" s="102"/>
      <c r="XA27" s="102"/>
      <c r="XB27" s="102"/>
      <c r="XC27" s="102"/>
      <c r="XD27" s="102"/>
      <c r="XE27" s="102"/>
      <c r="XF27" s="102"/>
      <c r="XG27" s="102"/>
      <c r="XH27" s="102"/>
      <c r="XI27" s="102"/>
      <c r="XJ27" s="102"/>
      <c r="XK27" s="102"/>
      <c r="XL27" s="102"/>
      <c r="XM27" s="102"/>
      <c r="XN27" s="102"/>
      <c r="XO27" s="102"/>
      <c r="XP27" s="102"/>
      <c r="XQ27" s="102"/>
      <c r="XR27" s="102"/>
      <c r="XS27" s="102"/>
      <c r="XT27" s="102"/>
      <c r="XU27" s="102"/>
      <c r="XV27" s="102"/>
      <c r="XW27" s="102"/>
      <c r="XX27" s="102"/>
      <c r="XY27" s="102"/>
      <c r="XZ27" s="102"/>
      <c r="YA27" s="102"/>
      <c r="YB27" s="102"/>
      <c r="YC27" s="102"/>
      <c r="YD27" s="102"/>
      <c r="YE27" s="102"/>
      <c r="YF27" s="102"/>
      <c r="YG27" s="102"/>
      <c r="YH27" s="102"/>
      <c r="YI27" s="102"/>
      <c r="YJ27" s="102"/>
      <c r="YK27" s="102"/>
      <c r="YL27" s="102"/>
      <c r="YM27" s="102"/>
      <c r="YN27" s="102"/>
      <c r="YO27" s="102"/>
      <c r="YP27" s="102"/>
      <c r="YQ27" s="102"/>
      <c r="YR27" s="102"/>
      <c r="YS27" s="102"/>
      <c r="YT27" s="102"/>
      <c r="YU27" s="102"/>
      <c r="YV27" s="102"/>
      <c r="YW27" s="102"/>
      <c r="YX27" s="102"/>
      <c r="YY27" s="102"/>
      <c r="YZ27" s="102"/>
      <c r="ZA27" s="102"/>
      <c r="ZB27" s="102"/>
      <c r="ZC27" s="102"/>
      <c r="ZD27" s="102"/>
      <c r="ZE27" s="102"/>
      <c r="ZF27" s="102"/>
      <c r="ZG27" s="102"/>
      <c r="ZH27" s="102"/>
      <c r="ZI27" s="102"/>
      <c r="ZJ27" s="102"/>
      <c r="ZK27" s="102"/>
      <c r="ZL27" s="102"/>
      <c r="ZM27" s="102"/>
      <c r="ZN27" s="102"/>
      <c r="ZO27" s="102"/>
      <c r="ZP27" s="102"/>
      <c r="ZQ27" s="102"/>
      <c r="ZR27" s="102"/>
      <c r="ZS27" s="102"/>
      <c r="ZT27" s="102"/>
      <c r="ZU27" s="102"/>
      <c r="ZV27" s="102"/>
      <c r="ZW27" s="102"/>
      <c r="ZX27" s="102"/>
      <c r="ZY27" s="102"/>
      <c r="ZZ27" s="102"/>
      <c r="AAA27" s="102"/>
      <c r="AAB27" s="102"/>
      <c r="AAC27" s="102"/>
      <c r="AAD27" s="102"/>
      <c r="AAE27" s="102"/>
      <c r="AAF27" s="102"/>
      <c r="AAG27" s="102"/>
      <c r="AAH27" s="102"/>
      <c r="AAI27" s="102"/>
      <c r="AAJ27" s="102"/>
      <c r="AAK27" s="102"/>
      <c r="AAL27" s="102"/>
      <c r="AAM27" s="102"/>
      <c r="AAN27" s="102"/>
      <c r="AAO27" s="102"/>
      <c r="AAP27" s="102"/>
      <c r="AAQ27" s="102"/>
      <c r="AAR27" s="102"/>
      <c r="AAS27" s="102"/>
      <c r="AAT27" s="102"/>
      <c r="AAU27" s="102"/>
      <c r="AAV27" s="102"/>
      <c r="AAW27" s="102"/>
      <c r="AAX27" s="102"/>
      <c r="AAY27" s="102"/>
      <c r="AAZ27" s="102"/>
      <c r="ABA27" s="102"/>
      <c r="ABB27" s="102"/>
      <c r="ABC27" s="102"/>
      <c r="ABD27" s="102"/>
      <c r="ABE27" s="102"/>
      <c r="ABF27" s="102"/>
      <c r="ABG27" s="102"/>
      <c r="ABH27" s="102"/>
      <c r="ABI27" s="102"/>
      <c r="ABJ27" s="102"/>
      <c r="ABK27" s="102"/>
      <c r="ABL27" s="102"/>
      <c r="ABM27" s="102"/>
      <c r="ABN27" s="102"/>
      <c r="ABO27" s="102"/>
      <c r="ABP27" s="102"/>
      <c r="ABQ27" s="102"/>
      <c r="ABR27" s="102"/>
      <c r="ABS27" s="102"/>
      <c r="ABT27" s="102"/>
      <c r="ABU27" s="102"/>
      <c r="ABV27" s="102"/>
      <c r="ABW27" s="102"/>
      <c r="ABX27" s="102"/>
      <c r="ABY27" s="102"/>
      <c r="ABZ27" s="102"/>
      <c r="ACA27" s="102"/>
      <c r="ACB27" s="102"/>
      <c r="ACC27" s="102"/>
      <c r="ACD27" s="102"/>
      <c r="ACE27" s="102"/>
      <c r="ACF27" s="102"/>
      <c r="ACG27" s="102"/>
      <c r="ACH27" s="102"/>
      <c r="ACI27" s="102"/>
      <c r="ACJ27" s="102"/>
      <c r="ACK27" s="102"/>
      <c r="ACL27" s="102"/>
      <c r="ACM27" s="102"/>
      <c r="ACN27" s="102"/>
      <c r="ACO27" s="102"/>
      <c r="ACP27" s="102"/>
      <c r="ACQ27" s="102"/>
      <c r="ACR27" s="102"/>
      <c r="ACS27" s="102"/>
      <c r="ACT27" s="102"/>
      <c r="ACU27" s="102"/>
      <c r="ACV27" s="102"/>
      <c r="ACW27" s="102"/>
      <c r="ACX27" s="102"/>
      <c r="ACY27" s="102"/>
      <c r="ACZ27" s="102"/>
      <c r="ADA27" s="102"/>
      <c r="ADB27" s="102"/>
      <c r="ADC27" s="102"/>
      <c r="ADD27" s="102"/>
      <c r="ADE27" s="102"/>
      <c r="ADF27" s="102"/>
      <c r="ADG27" s="102"/>
      <c r="ADH27" s="102"/>
      <c r="ADI27" s="102"/>
      <c r="ADJ27" s="102"/>
      <c r="ADK27" s="102"/>
      <c r="ADL27" s="102"/>
      <c r="ADM27" s="102"/>
      <c r="ADN27" s="102"/>
      <c r="ADO27" s="102"/>
      <c r="ADP27" s="102"/>
      <c r="ADQ27" s="102"/>
      <c r="ADR27" s="102"/>
      <c r="ADS27" s="102"/>
      <c r="ADT27" s="102"/>
      <c r="ADU27" s="102"/>
      <c r="ADV27" s="102"/>
      <c r="ADW27" s="102"/>
      <c r="ADX27" s="102"/>
      <c r="ADY27" s="102"/>
      <c r="ADZ27" s="102"/>
      <c r="AEA27" s="102"/>
      <c r="AEB27" s="102"/>
      <c r="AEC27" s="102"/>
      <c r="AED27" s="102"/>
      <c r="AEE27" s="102"/>
      <c r="AEF27" s="102"/>
      <c r="AEG27" s="102"/>
      <c r="AEH27" s="102"/>
      <c r="AEI27" s="102"/>
      <c r="AEJ27" s="102"/>
      <c r="AEK27" s="102"/>
      <c r="AEL27" s="102"/>
      <c r="AEM27" s="102"/>
      <c r="AEN27" s="102"/>
      <c r="AEO27" s="102"/>
      <c r="AEP27" s="102"/>
      <c r="AEQ27" s="102"/>
      <c r="AER27" s="102"/>
      <c r="AES27" s="102"/>
      <c r="AET27" s="102"/>
      <c r="AEU27" s="102"/>
      <c r="AEV27" s="102"/>
      <c r="AEW27" s="102"/>
      <c r="AEX27" s="102"/>
      <c r="AEY27" s="102"/>
      <c r="AEZ27" s="102"/>
      <c r="AFA27" s="102"/>
      <c r="AFB27" s="102"/>
      <c r="AFC27" s="102"/>
      <c r="AFD27" s="102"/>
      <c r="AFE27" s="102"/>
      <c r="AFF27" s="102"/>
      <c r="AFG27" s="102"/>
      <c r="AFH27" s="102"/>
      <c r="AFI27" s="102"/>
      <c r="AFJ27" s="102"/>
      <c r="AFK27" s="102"/>
      <c r="AFL27" s="102"/>
      <c r="AFM27" s="102"/>
      <c r="AFN27" s="102"/>
      <c r="AFO27" s="102"/>
      <c r="AFP27" s="102"/>
      <c r="AFQ27" s="102"/>
      <c r="AFR27" s="102"/>
      <c r="AFS27" s="102"/>
      <c r="AFT27" s="102"/>
      <c r="AFU27" s="102"/>
      <c r="AFV27" s="102"/>
      <c r="AFW27" s="102"/>
      <c r="AFX27" s="102"/>
      <c r="AFY27" s="102"/>
      <c r="AFZ27" s="102"/>
      <c r="AGA27" s="102"/>
      <c r="AGB27" s="102"/>
      <c r="AGC27" s="102"/>
      <c r="AGD27" s="102"/>
      <c r="AGE27" s="102"/>
      <c r="AGF27" s="102"/>
      <c r="AGG27" s="102"/>
      <c r="AGH27" s="102"/>
      <c r="AGI27" s="102"/>
      <c r="AGJ27" s="102"/>
      <c r="AGK27" s="102"/>
      <c r="AGL27" s="102"/>
      <c r="AGM27" s="102"/>
      <c r="AGN27" s="102"/>
      <c r="AGO27" s="102"/>
      <c r="AGP27" s="102"/>
      <c r="AGQ27" s="102"/>
      <c r="AGR27" s="102"/>
      <c r="AGS27" s="102"/>
      <c r="AGT27" s="102"/>
      <c r="AGU27" s="102"/>
      <c r="AGV27" s="102"/>
      <c r="AGW27" s="102"/>
      <c r="AGX27" s="102"/>
      <c r="AGY27" s="102"/>
      <c r="AGZ27" s="102"/>
      <c r="AHA27" s="102"/>
      <c r="AHB27" s="102"/>
      <c r="AHC27" s="102"/>
      <c r="AHD27" s="102"/>
      <c r="AHE27" s="102"/>
      <c r="AHF27" s="102"/>
      <c r="AHG27" s="102"/>
      <c r="AHH27" s="102"/>
      <c r="AHI27" s="102"/>
      <c r="AHJ27" s="102"/>
      <c r="AHK27" s="102"/>
      <c r="AHL27" s="102"/>
      <c r="AHM27" s="102"/>
      <c r="AHN27" s="102"/>
      <c r="AHO27" s="102"/>
      <c r="AHP27" s="102"/>
      <c r="AHQ27" s="102"/>
      <c r="AHR27" s="102"/>
      <c r="AHS27" s="102"/>
      <c r="AHT27" s="102"/>
      <c r="AHU27" s="102"/>
      <c r="AHV27" s="102"/>
      <c r="AHW27" s="102"/>
      <c r="AHX27" s="102"/>
      <c r="AHY27" s="102"/>
      <c r="AHZ27" s="102"/>
      <c r="AIA27" s="102"/>
      <c r="AIB27" s="102"/>
      <c r="AIC27" s="102"/>
      <c r="AID27" s="102"/>
      <c r="AIE27" s="102"/>
      <c r="AIF27" s="102"/>
      <c r="AIG27" s="102"/>
      <c r="AIH27" s="102"/>
      <c r="AII27" s="102"/>
      <c r="AIJ27" s="102"/>
      <c r="AIK27" s="102"/>
      <c r="AIL27" s="102"/>
      <c r="AIM27" s="102"/>
      <c r="AIN27" s="102"/>
      <c r="AIO27" s="102"/>
      <c r="AIP27" s="102"/>
      <c r="AIQ27" s="102"/>
      <c r="AIR27" s="102"/>
      <c r="AIS27" s="102"/>
      <c r="AIT27" s="102"/>
      <c r="AIU27" s="102"/>
      <c r="AIV27" s="102"/>
      <c r="AIW27" s="102"/>
      <c r="AIX27" s="102"/>
      <c r="AIY27" s="102"/>
      <c r="AIZ27" s="102"/>
      <c r="AJA27" s="102"/>
      <c r="AJB27" s="102"/>
      <c r="AJC27" s="102"/>
      <c r="AJD27" s="102"/>
      <c r="AJE27" s="102"/>
      <c r="AJF27" s="102"/>
      <c r="AJG27" s="102"/>
      <c r="AJH27" s="102"/>
      <c r="AJI27" s="102"/>
      <c r="AJJ27" s="102"/>
      <c r="AJK27" s="102"/>
      <c r="AJL27" s="102"/>
      <c r="AJM27" s="102"/>
      <c r="AJN27" s="102"/>
      <c r="AJO27" s="102"/>
      <c r="AJP27" s="102"/>
      <c r="AJQ27" s="102"/>
      <c r="AJR27" s="102"/>
      <c r="AJS27" s="102"/>
      <c r="AJT27" s="102"/>
      <c r="AJU27" s="102"/>
      <c r="AJV27" s="102"/>
      <c r="AJW27" s="102"/>
      <c r="AJX27" s="102"/>
      <c r="AJY27" s="102"/>
      <c r="AJZ27" s="102"/>
      <c r="AKA27" s="102"/>
      <c r="AKB27" s="102"/>
      <c r="AKC27" s="102"/>
      <c r="AKD27" s="102"/>
      <c r="AKE27" s="102"/>
      <c r="AKF27" s="102"/>
      <c r="AKG27" s="102"/>
      <c r="AKH27" s="102"/>
      <c r="AKI27" s="102"/>
      <c r="AKJ27" s="102"/>
      <c r="AKK27" s="102"/>
      <c r="AKL27" s="102"/>
      <c r="AKM27" s="102"/>
      <c r="AKN27" s="102"/>
      <c r="AKO27" s="102"/>
      <c r="AKP27" s="102"/>
      <c r="AKQ27" s="102"/>
      <c r="AKR27" s="102"/>
      <c r="AKS27" s="102"/>
      <c r="AKT27" s="102"/>
      <c r="AKU27" s="102"/>
      <c r="AKV27" s="102"/>
      <c r="AKW27" s="102"/>
      <c r="AKX27" s="102"/>
      <c r="AKY27" s="102"/>
      <c r="AKZ27" s="102"/>
      <c r="ALA27" s="102"/>
      <c r="ALB27" s="102"/>
      <c r="ALC27" s="102"/>
      <c r="ALD27" s="102"/>
      <c r="ALE27" s="102"/>
      <c r="ALF27" s="102"/>
      <c r="ALG27" s="102"/>
      <c r="ALH27" s="102"/>
      <c r="ALI27" s="102"/>
      <c r="ALJ27" s="102"/>
      <c r="ALK27" s="102"/>
      <c r="ALL27" s="102"/>
      <c r="ALM27" s="102"/>
      <c r="ALN27" s="102"/>
      <c r="ALO27" s="102"/>
      <c r="ALP27" s="102"/>
      <c r="ALQ27" s="102"/>
      <c r="ALR27" s="102"/>
      <c r="ALS27" s="102"/>
      <c r="ALT27" s="102"/>
      <c r="ALU27" s="102"/>
      <c r="ALV27" s="102"/>
      <c r="ALW27" s="102"/>
      <c r="ALX27" s="102"/>
      <c r="ALY27" s="102"/>
      <c r="ALZ27" s="102"/>
      <c r="AMA27" s="102"/>
      <c r="AMB27" s="102"/>
      <c r="AMC27" s="102"/>
      <c r="AMD27" s="102"/>
      <c r="AME27" s="102"/>
      <c r="AMF27" s="102"/>
      <c r="AMG27" s="102"/>
      <c r="AMH27" s="102"/>
      <c r="AMI27" s="102"/>
      <c r="AMJ27" s="102"/>
    </row>
    <row r="28" spans="1:1024" x14ac:dyDescent="0.15">
      <c r="A28" s="491"/>
      <c r="B28" s="135" t="s">
        <v>234</v>
      </c>
      <c r="C28" s="136" t="s">
        <v>235</v>
      </c>
      <c r="D28" s="137">
        <v>9</v>
      </c>
      <c r="E28" s="138">
        <v>0</v>
      </c>
      <c r="F28" s="138">
        <v>1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2</v>
      </c>
      <c r="N28" s="138">
        <v>1</v>
      </c>
      <c r="O28" s="138">
        <v>0</v>
      </c>
      <c r="P28" s="138">
        <v>0</v>
      </c>
      <c r="Q28" s="138">
        <v>2</v>
      </c>
      <c r="R28" s="138">
        <v>1</v>
      </c>
      <c r="S28" s="138">
        <v>2</v>
      </c>
      <c r="T28" s="139">
        <v>0</v>
      </c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  <c r="HJ28" s="102"/>
      <c r="HK28" s="102"/>
      <c r="HL28" s="102"/>
      <c r="HM28" s="102"/>
      <c r="HN28" s="102"/>
      <c r="HO28" s="102"/>
      <c r="HP28" s="102"/>
      <c r="HQ28" s="102"/>
      <c r="HR28" s="102"/>
      <c r="HS28" s="102"/>
      <c r="HT28" s="102"/>
      <c r="HU28" s="102"/>
      <c r="HV28" s="102"/>
      <c r="HW28" s="102"/>
      <c r="HX28" s="102"/>
      <c r="HY28" s="102"/>
      <c r="HZ28" s="102"/>
      <c r="IA28" s="102"/>
      <c r="IB28" s="102"/>
      <c r="IC28" s="102"/>
      <c r="ID28" s="102"/>
      <c r="IE28" s="102"/>
      <c r="IF28" s="102"/>
      <c r="IG28" s="102"/>
      <c r="IH28" s="102"/>
      <c r="II28" s="102"/>
      <c r="IJ28" s="102"/>
      <c r="IK28" s="102"/>
      <c r="IL28" s="102"/>
      <c r="IM28" s="102"/>
      <c r="IN28" s="102"/>
      <c r="IO28" s="102"/>
      <c r="IP28" s="102"/>
      <c r="IQ28" s="102"/>
      <c r="IR28" s="102"/>
      <c r="IS28" s="102"/>
      <c r="IT28" s="102"/>
      <c r="IU28" s="102"/>
      <c r="IV28" s="102"/>
      <c r="IW28" s="102"/>
      <c r="IX28" s="102"/>
      <c r="IY28" s="102"/>
      <c r="IZ28" s="102"/>
      <c r="JA28" s="102"/>
      <c r="JB28" s="102"/>
      <c r="JC28" s="102"/>
      <c r="JD28" s="102"/>
      <c r="JE28" s="102"/>
      <c r="JF28" s="102"/>
      <c r="JG28" s="102"/>
      <c r="JH28" s="102"/>
      <c r="JI28" s="102"/>
      <c r="JJ28" s="102"/>
      <c r="JK28" s="102"/>
      <c r="JL28" s="102"/>
      <c r="JM28" s="102"/>
      <c r="JN28" s="102"/>
      <c r="JO28" s="102"/>
      <c r="JP28" s="102"/>
      <c r="JQ28" s="102"/>
      <c r="JR28" s="102"/>
      <c r="JS28" s="102"/>
      <c r="JT28" s="102"/>
      <c r="JU28" s="102"/>
      <c r="JV28" s="102"/>
      <c r="JW28" s="102"/>
      <c r="JX28" s="102"/>
      <c r="JY28" s="102"/>
      <c r="JZ28" s="102"/>
      <c r="KA28" s="102"/>
      <c r="KB28" s="102"/>
      <c r="KC28" s="102"/>
      <c r="KD28" s="102"/>
      <c r="KE28" s="102"/>
      <c r="KF28" s="102"/>
      <c r="KG28" s="102"/>
      <c r="KH28" s="102"/>
      <c r="KI28" s="102"/>
      <c r="KJ28" s="102"/>
      <c r="KK28" s="102"/>
      <c r="KL28" s="102"/>
      <c r="KM28" s="102"/>
      <c r="KN28" s="102"/>
      <c r="KO28" s="102"/>
      <c r="KP28" s="102"/>
      <c r="KQ28" s="102"/>
      <c r="KR28" s="102"/>
      <c r="KS28" s="102"/>
      <c r="KT28" s="102"/>
      <c r="KU28" s="102"/>
      <c r="KV28" s="102"/>
      <c r="KW28" s="102"/>
      <c r="KX28" s="102"/>
      <c r="KY28" s="102"/>
      <c r="KZ28" s="102"/>
      <c r="LA28" s="102"/>
      <c r="LB28" s="102"/>
      <c r="LC28" s="102"/>
      <c r="LD28" s="102"/>
      <c r="LE28" s="102"/>
      <c r="LF28" s="102"/>
      <c r="LG28" s="102"/>
      <c r="LH28" s="102"/>
      <c r="LI28" s="102"/>
      <c r="LJ28" s="102"/>
      <c r="LK28" s="102"/>
      <c r="LL28" s="102"/>
      <c r="LM28" s="102"/>
      <c r="LN28" s="102"/>
      <c r="LO28" s="102"/>
      <c r="LP28" s="102"/>
      <c r="LQ28" s="102"/>
      <c r="LR28" s="102"/>
      <c r="LS28" s="102"/>
      <c r="LT28" s="102"/>
      <c r="LU28" s="102"/>
      <c r="LV28" s="102"/>
      <c r="LW28" s="102"/>
      <c r="LX28" s="102"/>
      <c r="LY28" s="102"/>
      <c r="LZ28" s="102"/>
      <c r="MA28" s="102"/>
      <c r="MB28" s="102"/>
      <c r="MC28" s="102"/>
      <c r="MD28" s="102"/>
      <c r="ME28" s="102"/>
      <c r="MF28" s="102"/>
      <c r="MG28" s="102"/>
      <c r="MH28" s="102"/>
      <c r="MI28" s="102"/>
      <c r="MJ28" s="102"/>
      <c r="MK28" s="102"/>
      <c r="ML28" s="102"/>
      <c r="MM28" s="102"/>
      <c r="MN28" s="102"/>
      <c r="MO28" s="102"/>
      <c r="MP28" s="102"/>
      <c r="MQ28" s="102"/>
      <c r="MR28" s="102"/>
      <c r="MS28" s="102"/>
      <c r="MT28" s="102"/>
      <c r="MU28" s="102"/>
      <c r="MV28" s="102"/>
      <c r="MW28" s="102"/>
      <c r="MX28" s="102"/>
      <c r="MY28" s="102"/>
      <c r="MZ28" s="102"/>
      <c r="NA28" s="102"/>
      <c r="NB28" s="102"/>
      <c r="NC28" s="102"/>
      <c r="ND28" s="102"/>
      <c r="NE28" s="102"/>
      <c r="NF28" s="102"/>
      <c r="NG28" s="102"/>
      <c r="NH28" s="102"/>
      <c r="NI28" s="102"/>
      <c r="NJ28" s="102"/>
      <c r="NK28" s="102"/>
      <c r="NL28" s="102"/>
      <c r="NM28" s="102"/>
      <c r="NN28" s="102"/>
      <c r="NO28" s="102"/>
      <c r="NP28" s="102"/>
      <c r="NQ28" s="102"/>
      <c r="NR28" s="102"/>
      <c r="NS28" s="102"/>
      <c r="NT28" s="102"/>
      <c r="NU28" s="102"/>
      <c r="NV28" s="102"/>
      <c r="NW28" s="102"/>
      <c r="NX28" s="102"/>
      <c r="NY28" s="102"/>
      <c r="NZ28" s="102"/>
      <c r="OA28" s="102"/>
      <c r="OB28" s="102"/>
      <c r="OC28" s="102"/>
      <c r="OD28" s="102"/>
      <c r="OE28" s="102"/>
      <c r="OF28" s="102"/>
      <c r="OG28" s="102"/>
      <c r="OH28" s="102"/>
      <c r="OI28" s="102"/>
      <c r="OJ28" s="102"/>
      <c r="OK28" s="102"/>
      <c r="OL28" s="102"/>
      <c r="OM28" s="102"/>
      <c r="ON28" s="102"/>
      <c r="OO28" s="102"/>
      <c r="OP28" s="102"/>
      <c r="OQ28" s="102"/>
      <c r="OR28" s="102"/>
      <c r="OS28" s="102"/>
      <c r="OT28" s="102"/>
      <c r="OU28" s="102"/>
      <c r="OV28" s="102"/>
      <c r="OW28" s="102"/>
      <c r="OX28" s="102"/>
      <c r="OY28" s="102"/>
      <c r="OZ28" s="102"/>
      <c r="PA28" s="102"/>
      <c r="PB28" s="102"/>
      <c r="PC28" s="102"/>
      <c r="PD28" s="102"/>
      <c r="PE28" s="102"/>
      <c r="PF28" s="102"/>
      <c r="PG28" s="102"/>
      <c r="PH28" s="102"/>
      <c r="PI28" s="102"/>
      <c r="PJ28" s="102"/>
      <c r="PK28" s="102"/>
      <c r="PL28" s="102"/>
      <c r="PM28" s="102"/>
      <c r="PN28" s="102"/>
      <c r="PO28" s="102"/>
      <c r="PP28" s="102"/>
      <c r="PQ28" s="102"/>
      <c r="PR28" s="102"/>
      <c r="PS28" s="102"/>
      <c r="PT28" s="102"/>
      <c r="PU28" s="102"/>
      <c r="PV28" s="102"/>
      <c r="PW28" s="102"/>
      <c r="PX28" s="102"/>
      <c r="PY28" s="102"/>
      <c r="PZ28" s="102"/>
      <c r="QA28" s="102"/>
      <c r="QB28" s="102"/>
      <c r="QC28" s="102"/>
      <c r="QD28" s="102"/>
      <c r="QE28" s="102"/>
      <c r="QF28" s="102"/>
      <c r="QG28" s="102"/>
      <c r="QH28" s="102"/>
      <c r="QI28" s="102"/>
      <c r="QJ28" s="102"/>
      <c r="QK28" s="102"/>
      <c r="QL28" s="102"/>
      <c r="QM28" s="102"/>
      <c r="QN28" s="102"/>
      <c r="QO28" s="102"/>
      <c r="QP28" s="102"/>
      <c r="QQ28" s="102"/>
      <c r="QR28" s="102"/>
      <c r="QS28" s="102"/>
      <c r="QT28" s="102"/>
      <c r="QU28" s="102"/>
      <c r="QV28" s="102"/>
      <c r="QW28" s="102"/>
      <c r="QX28" s="102"/>
      <c r="QY28" s="102"/>
      <c r="QZ28" s="102"/>
      <c r="RA28" s="102"/>
      <c r="RB28" s="102"/>
      <c r="RC28" s="102"/>
      <c r="RD28" s="102"/>
      <c r="RE28" s="102"/>
      <c r="RF28" s="102"/>
      <c r="RG28" s="102"/>
      <c r="RH28" s="102"/>
      <c r="RI28" s="102"/>
      <c r="RJ28" s="102"/>
      <c r="RK28" s="102"/>
      <c r="RL28" s="102"/>
      <c r="RM28" s="102"/>
      <c r="RN28" s="102"/>
      <c r="RO28" s="102"/>
      <c r="RP28" s="102"/>
      <c r="RQ28" s="102"/>
      <c r="RR28" s="102"/>
      <c r="RS28" s="102"/>
      <c r="RT28" s="102"/>
      <c r="RU28" s="102"/>
      <c r="RV28" s="102"/>
      <c r="RW28" s="102"/>
      <c r="RX28" s="102"/>
      <c r="RY28" s="102"/>
      <c r="RZ28" s="102"/>
      <c r="SA28" s="102"/>
      <c r="SB28" s="102"/>
      <c r="SC28" s="102"/>
      <c r="SD28" s="102"/>
      <c r="SE28" s="102"/>
      <c r="SF28" s="102"/>
      <c r="SG28" s="102"/>
      <c r="SH28" s="102"/>
      <c r="SI28" s="102"/>
      <c r="SJ28" s="102"/>
      <c r="SK28" s="102"/>
      <c r="SL28" s="102"/>
      <c r="SM28" s="102"/>
      <c r="SN28" s="102"/>
      <c r="SO28" s="102"/>
      <c r="SP28" s="102"/>
      <c r="SQ28" s="102"/>
      <c r="SR28" s="102"/>
      <c r="SS28" s="102"/>
      <c r="ST28" s="102"/>
      <c r="SU28" s="102"/>
      <c r="SV28" s="102"/>
      <c r="SW28" s="102"/>
      <c r="SX28" s="102"/>
      <c r="SY28" s="102"/>
      <c r="SZ28" s="102"/>
      <c r="TA28" s="102"/>
      <c r="TB28" s="102"/>
      <c r="TC28" s="102"/>
      <c r="TD28" s="102"/>
      <c r="TE28" s="102"/>
      <c r="TF28" s="102"/>
      <c r="TG28" s="102"/>
      <c r="TH28" s="102"/>
      <c r="TI28" s="102"/>
      <c r="TJ28" s="102"/>
      <c r="TK28" s="102"/>
      <c r="TL28" s="102"/>
      <c r="TM28" s="102"/>
      <c r="TN28" s="102"/>
      <c r="TO28" s="102"/>
      <c r="TP28" s="102"/>
      <c r="TQ28" s="102"/>
      <c r="TR28" s="102"/>
      <c r="TS28" s="102"/>
      <c r="TT28" s="102"/>
      <c r="TU28" s="102"/>
      <c r="TV28" s="102"/>
      <c r="TW28" s="102"/>
      <c r="TX28" s="102"/>
      <c r="TY28" s="102"/>
      <c r="TZ28" s="102"/>
      <c r="UA28" s="102"/>
      <c r="UB28" s="102"/>
      <c r="UC28" s="102"/>
      <c r="UD28" s="102"/>
      <c r="UE28" s="102"/>
      <c r="UF28" s="102"/>
      <c r="UG28" s="102"/>
      <c r="UH28" s="102"/>
      <c r="UI28" s="102"/>
      <c r="UJ28" s="102"/>
      <c r="UK28" s="102"/>
      <c r="UL28" s="102"/>
      <c r="UM28" s="102"/>
      <c r="UN28" s="102"/>
      <c r="UO28" s="102"/>
      <c r="UP28" s="102"/>
      <c r="UQ28" s="102"/>
      <c r="UR28" s="102"/>
      <c r="US28" s="102"/>
      <c r="UT28" s="102"/>
      <c r="UU28" s="102"/>
      <c r="UV28" s="102"/>
      <c r="UW28" s="102"/>
      <c r="UX28" s="102"/>
      <c r="UY28" s="102"/>
      <c r="UZ28" s="102"/>
      <c r="VA28" s="102"/>
      <c r="VB28" s="102"/>
      <c r="VC28" s="102"/>
      <c r="VD28" s="102"/>
      <c r="VE28" s="102"/>
      <c r="VF28" s="102"/>
      <c r="VG28" s="102"/>
      <c r="VH28" s="102"/>
      <c r="VI28" s="102"/>
      <c r="VJ28" s="102"/>
      <c r="VK28" s="102"/>
      <c r="VL28" s="102"/>
      <c r="VM28" s="102"/>
      <c r="VN28" s="102"/>
      <c r="VO28" s="102"/>
      <c r="VP28" s="102"/>
      <c r="VQ28" s="102"/>
      <c r="VR28" s="102"/>
      <c r="VS28" s="102"/>
      <c r="VT28" s="102"/>
      <c r="VU28" s="102"/>
      <c r="VV28" s="102"/>
      <c r="VW28" s="102"/>
      <c r="VX28" s="102"/>
      <c r="VY28" s="102"/>
      <c r="VZ28" s="102"/>
      <c r="WA28" s="102"/>
      <c r="WB28" s="102"/>
      <c r="WC28" s="102"/>
      <c r="WD28" s="102"/>
      <c r="WE28" s="102"/>
      <c r="WF28" s="102"/>
      <c r="WG28" s="102"/>
      <c r="WH28" s="102"/>
      <c r="WI28" s="102"/>
      <c r="WJ28" s="102"/>
      <c r="WK28" s="102"/>
      <c r="WL28" s="102"/>
      <c r="WM28" s="102"/>
      <c r="WN28" s="102"/>
      <c r="WO28" s="102"/>
      <c r="WP28" s="102"/>
      <c r="WQ28" s="102"/>
      <c r="WR28" s="102"/>
      <c r="WS28" s="102"/>
      <c r="WT28" s="102"/>
      <c r="WU28" s="102"/>
      <c r="WV28" s="102"/>
      <c r="WW28" s="102"/>
      <c r="WX28" s="102"/>
      <c r="WY28" s="102"/>
      <c r="WZ28" s="102"/>
      <c r="XA28" s="102"/>
      <c r="XB28" s="102"/>
      <c r="XC28" s="102"/>
      <c r="XD28" s="102"/>
      <c r="XE28" s="102"/>
      <c r="XF28" s="102"/>
      <c r="XG28" s="102"/>
      <c r="XH28" s="102"/>
      <c r="XI28" s="102"/>
      <c r="XJ28" s="102"/>
      <c r="XK28" s="102"/>
      <c r="XL28" s="102"/>
      <c r="XM28" s="102"/>
      <c r="XN28" s="102"/>
      <c r="XO28" s="102"/>
      <c r="XP28" s="102"/>
      <c r="XQ28" s="102"/>
      <c r="XR28" s="102"/>
      <c r="XS28" s="102"/>
      <c r="XT28" s="102"/>
      <c r="XU28" s="102"/>
      <c r="XV28" s="102"/>
      <c r="XW28" s="102"/>
      <c r="XX28" s="102"/>
      <c r="XY28" s="102"/>
      <c r="XZ28" s="102"/>
      <c r="YA28" s="102"/>
      <c r="YB28" s="102"/>
      <c r="YC28" s="102"/>
      <c r="YD28" s="102"/>
      <c r="YE28" s="102"/>
      <c r="YF28" s="102"/>
      <c r="YG28" s="102"/>
      <c r="YH28" s="102"/>
      <c r="YI28" s="102"/>
      <c r="YJ28" s="102"/>
      <c r="YK28" s="102"/>
      <c r="YL28" s="102"/>
      <c r="YM28" s="102"/>
      <c r="YN28" s="102"/>
      <c r="YO28" s="102"/>
      <c r="YP28" s="102"/>
      <c r="YQ28" s="102"/>
      <c r="YR28" s="102"/>
      <c r="YS28" s="102"/>
      <c r="YT28" s="102"/>
      <c r="YU28" s="102"/>
      <c r="YV28" s="102"/>
      <c r="YW28" s="102"/>
      <c r="YX28" s="102"/>
      <c r="YY28" s="102"/>
      <c r="YZ28" s="102"/>
      <c r="ZA28" s="102"/>
      <c r="ZB28" s="102"/>
      <c r="ZC28" s="102"/>
      <c r="ZD28" s="102"/>
      <c r="ZE28" s="102"/>
      <c r="ZF28" s="102"/>
      <c r="ZG28" s="102"/>
      <c r="ZH28" s="102"/>
      <c r="ZI28" s="102"/>
      <c r="ZJ28" s="102"/>
      <c r="ZK28" s="102"/>
      <c r="ZL28" s="102"/>
      <c r="ZM28" s="102"/>
      <c r="ZN28" s="102"/>
      <c r="ZO28" s="102"/>
      <c r="ZP28" s="102"/>
      <c r="ZQ28" s="102"/>
      <c r="ZR28" s="102"/>
      <c r="ZS28" s="102"/>
      <c r="ZT28" s="102"/>
      <c r="ZU28" s="102"/>
      <c r="ZV28" s="102"/>
      <c r="ZW28" s="102"/>
      <c r="ZX28" s="102"/>
      <c r="ZY28" s="102"/>
      <c r="ZZ28" s="102"/>
      <c r="AAA28" s="102"/>
      <c r="AAB28" s="102"/>
      <c r="AAC28" s="102"/>
      <c r="AAD28" s="102"/>
      <c r="AAE28" s="102"/>
      <c r="AAF28" s="102"/>
      <c r="AAG28" s="102"/>
      <c r="AAH28" s="102"/>
      <c r="AAI28" s="102"/>
      <c r="AAJ28" s="102"/>
      <c r="AAK28" s="102"/>
      <c r="AAL28" s="102"/>
      <c r="AAM28" s="102"/>
      <c r="AAN28" s="102"/>
      <c r="AAO28" s="102"/>
      <c r="AAP28" s="102"/>
      <c r="AAQ28" s="102"/>
      <c r="AAR28" s="102"/>
      <c r="AAS28" s="102"/>
      <c r="AAT28" s="102"/>
      <c r="AAU28" s="102"/>
      <c r="AAV28" s="102"/>
      <c r="AAW28" s="102"/>
      <c r="AAX28" s="102"/>
      <c r="AAY28" s="102"/>
      <c r="AAZ28" s="102"/>
      <c r="ABA28" s="102"/>
      <c r="ABB28" s="102"/>
      <c r="ABC28" s="102"/>
      <c r="ABD28" s="102"/>
      <c r="ABE28" s="102"/>
      <c r="ABF28" s="102"/>
      <c r="ABG28" s="102"/>
      <c r="ABH28" s="102"/>
      <c r="ABI28" s="102"/>
      <c r="ABJ28" s="102"/>
      <c r="ABK28" s="102"/>
      <c r="ABL28" s="102"/>
      <c r="ABM28" s="102"/>
      <c r="ABN28" s="102"/>
      <c r="ABO28" s="102"/>
      <c r="ABP28" s="102"/>
      <c r="ABQ28" s="102"/>
      <c r="ABR28" s="102"/>
      <c r="ABS28" s="102"/>
      <c r="ABT28" s="102"/>
      <c r="ABU28" s="102"/>
      <c r="ABV28" s="102"/>
      <c r="ABW28" s="102"/>
      <c r="ABX28" s="102"/>
      <c r="ABY28" s="102"/>
      <c r="ABZ28" s="102"/>
      <c r="ACA28" s="102"/>
      <c r="ACB28" s="102"/>
      <c r="ACC28" s="102"/>
      <c r="ACD28" s="102"/>
      <c r="ACE28" s="102"/>
      <c r="ACF28" s="102"/>
      <c r="ACG28" s="102"/>
      <c r="ACH28" s="102"/>
      <c r="ACI28" s="102"/>
      <c r="ACJ28" s="102"/>
      <c r="ACK28" s="102"/>
      <c r="ACL28" s="102"/>
      <c r="ACM28" s="102"/>
      <c r="ACN28" s="102"/>
      <c r="ACO28" s="102"/>
      <c r="ACP28" s="102"/>
      <c r="ACQ28" s="102"/>
      <c r="ACR28" s="102"/>
      <c r="ACS28" s="102"/>
      <c r="ACT28" s="102"/>
      <c r="ACU28" s="102"/>
      <c r="ACV28" s="102"/>
      <c r="ACW28" s="102"/>
      <c r="ACX28" s="102"/>
      <c r="ACY28" s="102"/>
      <c r="ACZ28" s="102"/>
      <c r="ADA28" s="102"/>
      <c r="ADB28" s="102"/>
      <c r="ADC28" s="102"/>
      <c r="ADD28" s="102"/>
      <c r="ADE28" s="102"/>
      <c r="ADF28" s="102"/>
      <c r="ADG28" s="102"/>
      <c r="ADH28" s="102"/>
      <c r="ADI28" s="102"/>
      <c r="ADJ28" s="102"/>
      <c r="ADK28" s="102"/>
      <c r="ADL28" s="102"/>
      <c r="ADM28" s="102"/>
      <c r="ADN28" s="102"/>
      <c r="ADO28" s="102"/>
      <c r="ADP28" s="102"/>
      <c r="ADQ28" s="102"/>
      <c r="ADR28" s="102"/>
      <c r="ADS28" s="102"/>
      <c r="ADT28" s="102"/>
      <c r="ADU28" s="102"/>
      <c r="ADV28" s="102"/>
      <c r="ADW28" s="102"/>
      <c r="ADX28" s="102"/>
      <c r="ADY28" s="102"/>
      <c r="ADZ28" s="102"/>
      <c r="AEA28" s="102"/>
      <c r="AEB28" s="102"/>
      <c r="AEC28" s="102"/>
      <c r="AED28" s="102"/>
      <c r="AEE28" s="102"/>
      <c r="AEF28" s="102"/>
      <c r="AEG28" s="102"/>
      <c r="AEH28" s="102"/>
      <c r="AEI28" s="102"/>
      <c r="AEJ28" s="102"/>
      <c r="AEK28" s="102"/>
      <c r="AEL28" s="102"/>
      <c r="AEM28" s="102"/>
      <c r="AEN28" s="102"/>
      <c r="AEO28" s="102"/>
      <c r="AEP28" s="102"/>
      <c r="AEQ28" s="102"/>
      <c r="AER28" s="102"/>
      <c r="AES28" s="102"/>
      <c r="AET28" s="102"/>
      <c r="AEU28" s="102"/>
      <c r="AEV28" s="102"/>
      <c r="AEW28" s="102"/>
      <c r="AEX28" s="102"/>
      <c r="AEY28" s="102"/>
      <c r="AEZ28" s="102"/>
      <c r="AFA28" s="102"/>
      <c r="AFB28" s="102"/>
      <c r="AFC28" s="102"/>
      <c r="AFD28" s="102"/>
      <c r="AFE28" s="102"/>
      <c r="AFF28" s="102"/>
      <c r="AFG28" s="102"/>
      <c r="AFH28" s="102"/>
      <c r="AFI28" s="102"/>
      <c r="AFJ28" s="102"/>
      <c r="AFK28" s="102"/>
      <c r="AFL28" s="102"/>
      <c r="AFM28" s="102"/>
      <c r="AFN28" s="102"/>
      <c r="AFO28" s="102"/>
      <c r="AFP28" s="102"/>
      <c r="AFQ28" s="102"/>
      <c r="AFR28" s="102"/>
      <c r="AFS28" s="102"/>
      <c r="AFT28" s="102"/>
      <c r="AFU28" s="102"/>
      <c r="AFV28" s="102"/>
      <c r="AFW28" s="102"/>
      <c r="AFX28" s="102"/>
      <c r="AFY28" s="102"/>
      <c r="AFZ28" s="102"/>
      <c r="AGA28" s="102"/>
      <c r="AGB28" s="102"/>
      <c r="AGC28" s="102"/>
      <c r="AGD28" s="102"/>
      <c r="AGE28" s="102"/>
      <c r="AGF28" s="102"/>
      <c r="AGG28" s="102"/>
      <c r="AGH28" s="102"/>
      <c r="AGI28" s="102"/>
      <c r="AGJ28" s="102"/>
      <c r="AGK28" s="102"/>
      <c r="AGL28" s="102"/>
      <c r="AGM28" s="102"/>
      <c r="AGN28" s="102"/>
      <c r="AGO28" s="102"/>
      <c r="AGP28" s="102"/>
      <c r="AGQ28" s="102"/>
      <c r="AGR28" s="102"/>
      <c r="AGS28" s="102"/>
      <c r="AGT28" s="102"/>
      <c r="AGU28" s="102"/>
      <c r="AGV28" s="102"/>
      <c r="AGW28" s="102"/>
      <c r="AGX28" s="102"/>
      <c r="AGY28" s="102"/>
      <c r="AGZ28" s="102"/>
      <c r="AHA28" s="102"/>
      <c r="AHB28" s="102"/>
      <c r="AHC28" s="102"/>
      <c r="AHD28" s="102"/>
      <c r="AHE28" s="102"/>
      <c r="AHF28" s="102"/>
      <c r="AHG28" s="102"/>
      <c r="AHH28" s="102"/>
      <c r="AHI28" s="102"/>
      <c r="AHJ28" s="102"/>
      <c r="AHK28" s="102"/>
      <c r="AHL28" s="102"/>
      <c r="AHM28" s="102"/>
      <c r="AHN28" s="102"/>
      <c r="AHO28" s="102"/>
      <c r="AHP28" s="102"/>
      <c r="AHQ28" s="102"/>
      <c r="AHR28" s="102"/>
      <c r="AHS28" s="102"/>
      <c r="AHT28" s="102"/>
      <c r="AHU28" s="102"/>
      <c r="AHV28" s="102"/>
      <c r="AHW28" s="102"/>
      <c r="AHX28" s="102"/>
      <c r="AHY28" s="102"/>
      <c r="AHZ28" s="102"/>
      <c r="AIA28" s="102"/>
      <c r="AIB28" s="102"/>
      <c r="AIC28" s="102"/>
      <c r="AID28" s="102"/>
      <c r="AIE28" s="102"/>
      <c r="AIF28" s="102"/>
      <c r="AIG28" s="102"/>
      <c r="AIH28" s="102"/>
      <c r="AII28" s="102"/>
      <c r="AIJ28" s="102"/>
      <c r="AIK28" s="102"/>
      <c r="AIL28" s="102"/>
      <c r="AIM28" s="102"/>
      <c r="AIN28" s="102"/>
      <c r="AIO28" s="102"/>
      <c r="AIP28" s="102"/>
      <c r="AIQ28" s="102"/>
      <c r="AIR28" s="102"/>
      <c r="AIS28" s="102"/>
      <c r="AIT28" s="102"/>
      <c r="AIU28" s="102"/>
      <c r="AIV28" s="102"/>
      <c r="AIW28" s="102"/>
      <c r="AIX28" s="102"/>
      <c r="AIY28" s="102"/>
      <c r="AIZ28" s="102"/>
      <c r="AJA28" s="102"/>
      <c r="AJB28" s="102"/>
      <c r="AJC28" s="102"/>
      <c r="AJD28" s="102"/>
      <c r="AJE28" s="102"/>
      <c r="AJF28" s="102"/>
      <c r="AJG28" s="102"/>
      <c r="AJH28" s="102"/>
      <c r="AJI28" s="102"/>
      <c r="AJJ28" s="102"/>
      <c r="AJK28" s="102"/>
      <c r="AJL28" s="102"/>
      <c r="AJM28" s="102"/>
      <c r="AJN28" s="102"/>
      <c r="AJO28" s="102"/>
      <c r="AJP28" s="102"/>
      <c r="AJQ28" s="102"/>
      <c r="AJR28" s="102"/>
      <c r="AJS28" s="102"/>
      <c r="AJT28" s="102"/>
      <c r="AJU28" s="102"/>
      <c r="AJV28" s="102"/>
      <c r="AJW28" s="102"/>
      <c r="AJX28" s="102"/>
      <c r="AJY28" s="102"/>
      <c r="AJZ28" s="102"/>
      <c r="AKA28" s="102"/>
      <c r="AKB28" s="102"/>
      <c r="AKC28" s="102"/>
      <c r="AKD28" s="102"/>
      <c r="AKE28" s="102"/>
      <c r="AKF28" s="102"/>
      <c r="AKG28" s="102"/>
      <c r="AKH28" s="102"/>
      <c r="AKI28" s="102"/>
      <c r="AKJ28" s="102"/>
      <c r="AKK28" s="102"/>
      <c r="AKL28" s="102"/>
      <c r="AKM28" s="102"/>
      <c r="AKN28" s="102"/>
      <c r="AKO28" s="102"/>
      <c r="AKP28" s="102"/>
      <c r="AKQ28" s="102"/>
      <c r="AKR28" s="102"/>
      <c r="AKS28" s="102"/>
      <c r="AKT28" s="102"/>
      <c r="AKU28" s="102"/>
      <c r="AKV28" s="102"/>
      <c r="AKW28" s="102"/>
      <c r="AKX28" s="102"/>
      <c r="AKY28" s="102"/>
      <c r="AKZ28" s="102"/>
      <c r="ALA28" s="102"/>
      <c r="ALB28" s="102"/>
      <c r="ALC28" s="102"/>
      <c r="ALD28" s="102"/>
      <c r="ALE28" s="102"/>
      <c r="ALF28" s="102"/>
      <c r="ALG28" s="102"/>
      <c r="ALH28" s="102"/>
      <c r="ALI28" s="102"/>
      <c r="ALJ28" s="102"/>
      <c r="ALK28" s="102"/>
      <c r="ALL28" s="102"/>
      <c r="ALM28" s="102"/>
      <c r="ALN28" s="102"/>
      <c r="ALO28" s="102"/>
      <c r="ALP28" s="102"/>
      <c r="ALQ28" s="102"/>
      <c r="ALR28" s="102"/>
      <c r="ALS28" s="102"/>
      <c r="ALT28" s="102"/>
      <c r="ALU28" s="102"/>
      <c r="ALV28" s="102"/>
      <c r="ALW28" s="102"/>
      <c r="ALX28" s="102"/>
      <c r="ALY28" s="102"/>
      <c r="ALZ28" s="102"/>
      <c r="AMA28" s="102"/>
      <c r="AMB28" s="102"/>
      <c r="AMC28" s="102"/>
      <c r="AMD28" s="102"/>
      <c r="AME28" s="102"/>
      <c r="AMF28" s="102"/>
      <c r="AMG28" s="102"/>
      <c r="AMH28" s="102"/>
      <c r="AMI28" s="102"/>
      <c r="AMJ28" s="102"/>
    </row>
    <row r="29" spans="1:1024" ht="9.9499999999999993" customHeight="1" x14ac:dyDescent="0.15">
      <c r="A29" s="491"/>
      <c r="B29" s="135" t="s">
        <v>236</v>
      </c>
      <c r="C29" s="136" t="s">
        <v>237</v>
      </c>
      <c r="D29" s="137">
        <v>35</v>
      </c>
      <c r="E29" s="140">
        <v>0</v>
      </c>
      <c r="F29" s="140">
        <v>6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10</v>
      </c>
      <c r="N29" s="140">
        <v>2</v>
      </c>
      <c r="O29" s="140">
        <v>0</v>
      </c>
      <c r="P29" s="140">
        <v>0</v>
      </c>
      <c r="Q29" s="140">
        <v>7</v>
      </c>
      <c r="R29" s="140">
        <v>2</v>
      </c>
      <c r="S29" s="140">
        <v>8</v>
      </c>
      <c r="T29" s="141">
        <v>0</v>
      </c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2"/>
      <c r="GO29" s="102"/>
      <c r="GP29" s="102"/>
      <c r="GQ29" s="102"/>
      <c r="GR29" s="102"/>
      <c r="GS29" s="102"/>
      <c r="GT29" s="102"/>
      <c r="GU29" s="102"/>
      <c r="GV29" s="102"/>
      <c r="GW29" s="102"/>
      <c r="GX29" s="102"/>
      <c r="GY29" s="102"/>
      <c r="GZ29" s="102"/>
      <c r="HA29" s="102"/>
      <c r="HB29" s="102"/>
      <c r="HC29" s="102"/>
      <c r="HD29" s="102"/>
      <c r="HE29" s="102"/>
      <c r="HF29" s="102"/>
      <c r="HG29" s="102"/>
      <c r="HH29" s="102"/>
      <c r="HI29" s="102"/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2"/>
      <c r="HU29" s="102"/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  <c r="IW29" s="102"/>
      <c r="IX29" s="102"/>
      <c r="IY29" s="102"/>
      <c r="IZ29" s="102"/>
      <c r="JA29" s="102"/>
      <c r="JB29" s="102"/>
      <c r="JC29" s="102"/>
      <c r="JD29" s="102"/>
      <c r="JE29" s="102"/>
      <c r="JF29" s="102"/>
      <c r="JG29" s="102"/>
      <c r="JH29" s="102"/>
      <c r="JI29" s="102"/>
      <c r="JJ29" s="102"/>
      <c r="JK29" s="102"/>
      <c r="JL29" s="102"/>
      <c r="JM29" s="102"/>
      <c r="JN29" s="102"/>
      <c r="JO29" s="102"/>
      <c r="JP29" s="102"/>
      <c r="JQ29" s="102"/>
      <c r="JR29" s="102"/>
      <c r="JS29" s="102"/>
      <c r="JT29" s="102"/>
      <c r="JU29" s="102"/>
      <c r="JV29" s="102"/>
      <c r="JW29" s="102"/>
      <c r="JX29" s="102"/>
      <c r="JY29" s="102"/>
      <c r="JZ29" s="102"/>
      <c r="KA29" s="102"/>
      <c r="KB29" s="102"/>
      <c r="KC29" s="102"/>
      <c r="KD29" s="102"/>
      <c r="KE29" s="102"/>
      <c r="KF29" s="102"/>
      <c r="KG29" s="102"/>
      <c r="KH29" s="102"/>
      <c r="KI29" s="102"/>
      <c r="KJ29" s="102"/>
      <c r="KK29" s="102"/>
      <c r="KL29" s="102"/>
      <c r="KM29" s="102"/>
      <c r="KN29" s="102"/>
      <c r="KO29" s="102"/>
      <c r="KP29" s="102"/>
      <c r="KQ29" s="102"/>
      <c r="KR29" s="102"/>
      <c r="KS29" s="102"/>
      <c r="KT29" s="102"/>
      <c r="KU29" s="102"/>
      <c r="KV29" s="102"/>
      <c r="KW29" s="102"/>
      <c r="KX29" s="102"/>
      <c r="KY29" s="102"/>
      <c r="KZ29" s="102"/>
      <c r="LA29" s="102"/>
      <c r="LB29" s="102"/>
      <c r="LC29" s="102"/>
      <c r="LD29" s="102"/>
      <c r="LE29" s="102"/>
      <c r="LF29" s="102"/>
      <c r="LG29" s="102"/>
      <c r="LH29" s="102"/>
      <c r="LI29" s="102"/>
      <c r="LJ29" s="102"/>
      <c r="LK29" s="102"/>
      <c r="LL29" s="102"/>
      <c r="LM29" s="102"/>
      <c r="LN29" s="102"/>
      <c r="LO29" s="102"/>
      <c r="LP29" s="102"/>
      <c r="LQ29" s="102"/>
      <c r="LR29" s="102"/>
      <c r="LS29" s="102"/>
      <c r="LT29" s="102"/>
      <c r="LU29" s="102"/>
      <c r="LV29" s="102"/>
      <c r="LW29" s="102"/>
      <c r="LX29" s="102"/>
      <c r="LY29" s="102"/>
      <c r="LZ29" s="102"/>
      <c r="MA29" s="102"/>
      <c r="MB29" s="102"/>
      <c r="MC29" s="102"/>
      <c r="MD29" s="102"/>
      <c r="ME29" s="102"/>
      <c r="MF29" s="102"/>
      <c r="MG29" s="102"/>
      <c r="MH29" s="102"/>
      <c r="MI29" s="102"/>
      <c r="MJ29" s="102"/>
      <c r="MK29" s="102"/>
      <c r="ML29" s="102"/>
      <c r="MM29" s="102"/>
      <c r="MN29" s="102"/>
      <c r="MO29" s="102"/>
      <c r="MP29" s="102"/>
      <c r="MQ29" s="102"/>
      <c r="MR29" s="102"/>
      <c r="MS29" s="102"/>
      <c r="MT29" s="102"/>
      <c r="MU29" s="102"/>
      <c r="MV29" s="102"/>
      <c r="MW29" s="102"/>
      <c r="MX29" s="102"/>
      <c r="MY29" s="102"/>
      <c r="MZ29" s="102"/>
      <c r="NA29" s="102"/>
      <c r="NB29" s="102"/>
      <c r="NC29" s="102"/>
      <c r="ND29" s="102"/>
      <c r="NE29" s="102"/>
      <c r="NF29" s="102"/>
      <c r="NG29" s="102"/>
      <c r="NH29" s="102"/>
      <c r="NI29" s="102"/>
      <c r="NJ29" s="102"/>
      <c r="NK29" s="102"/>
      <c r="NL29" s="102"/>
      <c r="NM29" s="102"/>
      <c r="NN29" s="102"/>
      <c r="NO29" s="102"/>
      <c r="NP29" s="102"/>
      <c r="NQ29" s="102"/>
      <c r="NR29" s="102"/>
      <c r="NS29" s="102"/>
      <c r="NT29" s="102"/>
      <c r="NU29" s="102"/>
      <c r="NV29" s="102"/>
      <c r="NW29" s="102"/>
      <c r="NX29" s="102"/>
      <c r="NY29" s="102"/>
      <c r="NZ29" s="102"/>
      <c r="OA29" s="102"/>
      <c r="OB29" s="102"/>
      <c r="OC29" s="102"/>
      <c r="OD29" s="102"/>
      <c r="OE29" s="102"/>
      <c r="OF29" s="102"/>
      <c r="OG29" s="102"/>
      <c r="OH29" s="102"/>
      <c r="OI29" s="102"/>
      <c r="OJ29" s="102"/>
      <c r="OK29" s="102"/>
      <c r="OL29" s="102"/>
      <c r="OM29" s="102"/>
      <c r="ON29" s="102"/>
      <c r="OO29" s="102"/>
      <c r="OP29" s="102"/>
      <c r="OQ29" s="102"/>
      <c r="OR29" s="102"/>
      <c r="OS29" s="102"/>
      <c r="OT29" s="102"/>
      <c r="OU29" s="102"/>
      <c r="OV29" s="102"/>
      <c r="OW29" s="102"/>
      <c r="OX29" s="102"/>
      <c r="OY29" s="102"/>
      <c r="OZ29" s="102"/>
      <c r="PA29" s="102"/>
      <c r="PB29" s="102"/>
      <c r="PC29" s="102"/>
      <c r="PD29" s="102"/>
      <c r="PE29" s="102"/>
      <c r="PF29" s="102"/>
      <c r="PG29" s="102"/>
      <c r="PH29" s="102"/>
      <c r="PI29" s="102"/>
      <c r="PJ29" s="102"/>
      <c r="PK29" s="102"/>
      <c r="PL29" s="102"/>
      <c r="PM29" s="102"/>
      <c r="PN29" s="102"/>
      <c r="PO29" s="102"/>
      <c r="PP29" s="102"/>
      <c r="PQ29" s="102"/>
      <c r="PR29" s="102"/>
      <c r="PS29" s="102"/>
      <c r="PT29" s="102"/>
      <c r="PU29" s="102"/>
      <c r="PV29" s="102"/>
      <c r="PW29" s="102"/>
      <c r="PX29" s="102"/>
      <c r="PY29" s="102"/>
      <c r="PZ29" s="102"/>
      <c r="QA29" s="102"/>
      <c r="QB29" s="102"/>
      <c r="QC29" s="102"/>
      <c r="QD29" s="102"/>
      <c r="QE29" s="102"/>
      <c r="QF29" s="102"/>
      <c r="QG29" s="102"/>
      <c r="QH29" s="102"/>
      <c r="QI29" s="102"/>
      <c r="QJ29" s="102"/>
      <c r="QK29" s="102"/>
      <c r="QL29" s="102"/>
      <c r="QM29" s="102"/>
      <c r="QN29" s="102"/>
      <c r="QO29" s="102"/>
      <c r="QP29" s="102"/>
      <c r="QQ29" s="102"/>
      <c r="QR29" s="102"/>
      <c r="QS29" s="102"/>
      <c r="QT29" s="102"/>
      <c r="QU29" s="102"/>
      <c r="QV29" s="102"/>
      <c r="QW29" s="102"/>
      <c r="QX29" s="102"/>
      <c r="QY29" s="102"/>
      <c r="QZ29" s="102"/>
      <c r="RA29" s="102"/>
      <c r="RB29" s="102"/>
      <c r="RC29" s="102"/>
      <c r="RD29" s="102"/>
      <c r="RE29" s="102"/>
      <c r="RF29" s="102"/>
      <c r="RG29" s="102"/>
      <c r="RH29" s="102"/>
      <c r="RI29" s="102"/>
      <c r="RJ29" s="102"/>
      <c r="RK29" s="102"/>
      <c r="RL29" s="102"/>
      <c r="RM29" s="102"/>
      <c r="RN29" s="102"/>
      <c r="RO29" s="102"/>
      <c r="RP29" s="102"/>
      <c r="RQ29" s="102"/>
      <c r="RR29" s="102"/>
      <c r="RS29" s="102"/>
      <c r="RT29" s="102"/>
      <c r="RU29" s="102"/>
      <c r="RV29" s="102"/>
      <c r="RW29" s="102"/>
      <c r="RX29" s="102"/>
      <c r="RY29" s="102"/>
      <c r="RZ29" s="102"/>
      <c r="SA29" s="102"/>
      <c r="SB29" s="102"/>
      <c r="SC29" s="102"/>
      <c r="SD29" s="102"/>
      <c r="SE29" s="102"/>
      <c r="SF29" s="102"/>
      <c r="SG29" s="102"/>
      <c r="SH29" s="102"/>
      <c r="SI29" s="102"/>
      <c r="SJ29" s="102"/>
      <c r="SK29" s="102"/>
      <c r="SL29" s="102"/>
      <c r="SM29" s="102"/>
      <c r="SN29" s="102"/>
      <c r="SO29" s="102"/>
      <c r="SP29" s="102"/>
      <c r="SQ29" s="102"/>
      <c r="SR29" s="102"/>
      <c r="SS29" s="102"/>
      <c r="ST29" s="102"/>
      <c r="SU29" s="102"/>
      <c r="SV29" s="102"/>
      <c r="SW29" s="102"/>
      <c r="SX29" s="102"/>
      <c r="SY29" s="102"/>
      <c r="SZ29" s="102"/>
      <c r="TA29" s="102"/>
      <c r="TB29" s="102"/>
      <c r="TC29" s="102"/>
      <c r="TD29" s="102"/>
      <c r="TE29" s="102"/>
      <c r="TF29" s="102"/>
      <c r="TG29" s="102"/>
      <c r="TH29" s="102"/>
      <c r="TI29" s="102"/>
      <c r="TJ29" s="102"/>
      <c r="TK29" s="102"/>
      <c r="TL29" s="102"/>
      <c r="TM29" s="102"/>
      <c r="TN29" s="102"/>
      <c r="TO29" s="102"/>
      <c r="TP29" s="102"/>
      <c r="TQ29" s="102"/>
      <c r="TR29" s="102"/>
      <c r="TS29" s="102"/>
      <c r="TT29" s="102"/>
      <c r="TU29" s="102"/>
      <c r="TV29" s="102"/>
      <c r="TW29" s="102"/>
      <c r="TX29" s="102"/>
      <c r="TY29" s="102"/>
      <c r="TZ29" s="102"/>
      <c r="UA29" s="102"/>
      <c r="UB29" s="102"/>
      <c r="UC29" s="102"/>
      <c r="UD29" s="102"/>
      <c r="UE29" s="102"/>
      <c r="UF29" s="102"/>
      <c r="UG29" s="102"/>
      <c r="UH29" s="102"/>
      <c r="UI29" s="102"/>
      <c r="UJ29" s="102"/>
      <c r="UK29" s="102"/>
      <c r="UL29" s="102"/>
      <c r="UM29" s="102"/>
      <c r="UN29" s="102"/>
      <c r="UO29" s="102"/>
      <c r="UP29" s="102"/>
      <c r="UQ29" s="102"/>
      <c r="UR29" s="102"/>
      <c r="US29" s="102"/>
      <c r="UT29" s="102"/>
      <c r="UU29" s="102"/>
      <c r="UV29" s="102"/>
      <c r="UW29" s="102"/>
      <c r="UX29" s="102"/>
      <c r="UY29" s="102"/>
      <c r="UZ29" s="102"/>
      <c r="VA29" s="102"/>
      <c r="VB29" s="102"/>
      <c r="VC29" s="102"/>
      <c r="VD29" s="102"/>
      <c r="VE29" s="102"/>
      <c r="VF29" s="102"/>
      <c r="VG29" s="102"/>
      <c r="VH29" s="102"/>
      <c r="VI29" s="102"/>
      <c r="VJ29" s="102"/>
      <c r="VK29" s="102"/>
      <c r="VL29" s="102"/>
      <c r="VM29" s="102"/>
      <c r="VN29" s="102"/>
      <c r="VO29" s="102"/>
      <c r="VP29" s="102"/>
      <c r="VQ29" s="102"/>
      <c r="VR29" s="102"/>
      <c r="VS29" s="102"/>
      <c r="VT29" s="102"/>
      <c r="VU29" s="102"/>
      <c r="VV29" s="102"/>
      <c r="VW29" s="102"/>
      <c r="VX29" s="102"/>
      <c r="VY29" s="102"/>
      <c r="VZ29" s="102"/>
      <c r="WA29" s="102"/>
      <c r="WB29" s="102"/>
      <c r="WC29" s="102"/>
      <c r="WD29" s="102"/>
      <c r="WE29" s="102"/>
      <c r="WF29" s="102"/>
      <c r="WG29" s="102"/>
      <c r="WH29" s="102"/>
      <c r="WI29" s="102"/>
      <c r="WJ29" s="102"/>
      <c r="WK29" s="102"/>
      <c r="WL29" s="102"/>
      <c r="WM29" s="102"/>
      <c r="WN29" s="102"/>
      <c r="WO29" s="102"/>
      <c r="WP29" s="102"/>
      <c r="WQ29" s="102"/>
      <c r="WR29" s="102"/>
      <c r="WS29" s="102"/>
      <c r="WT29" s="102"/>
      <c r="WU29" s="102"/>
      <c r="WV29" s="102"/>
      <c r="WW29" s="102"/>
      <c r="WX29" s="102"/>
      <c r="WY29" s="102"/>
      <c r="WZ29" s="102"/>
      <c r="XA29" s="102"/>
      <c r="XB29" s="102"/>
      <c r="XC29" s="102"/>
      <c r="XD29" s="102"/>
      <c r="XE29" s="102"/>
      <c r="XF29" s="102"/>
      <c r="XG29" s="102"/>
      <c r="XH29" s="102"/>
      <c r="XI29" s="102"/>
      <c r="XJ29" s="102"/>
      <c r="XK29" s="102"/>
      <c r="XL29" s="102"/>
      <c r="XM29" s="102"/>
      <c r="XN29" s="102"/>
      <c r="XO29" s="102"/>
      <c r="XP29" s="102"/>
      <c r="XQ29" s="102"/>
      <c r="XR29" s="102"/>
      <c r="XS29" s="102"/>
      <c r="XT29" s="102"/>
      <c r="XU29" s="102"/>
      <c r="XV29" s="102"/>
      <c r="XW29" s="102"/>
      <c r="XX29" s="102"/>
      <c r="XY29" s="102"/>
      <c r="XZ29" s="102"/>
      <c r="YA29" s="102"/>
      <c r="YB29" s="102"/>
      <c r="YC29" s="102"/>
      <c r="YD29" s="102"/>
      <c r="YE29" s="102"/>
      <c r="YF29" s="102"/>
      <c r="YG29" s="102"/>
      <c r="YH29" s="102"/>
      <c r="YI29" s="102"/>
      <c r="YJ29" s="102"/>
      <c r="YK29" s="102"/>
      <c r="YL29" s="102"/>
      <c r="YM29" s="102"/>
      <c r="YN29" s="102"/>
      <c r="YO29" s="102"/>
      <c r="YP29" s="102"/>
      <c r="YQ29" s="102"/>
      <c r="YR29" s="102"/>
      <c r="YS29" s="102"/>
      <c r="YT29" s="102"/>
      <c r="YU29" s="102"/>
      <c r="YV29" s="102"/>
      <c r="YW29" s="102"/>
      <c r="YX29" s="102"/>
      <c r="YY29" s="102"/>
      <c r="YZ29" s="102"/>
      <c r="ZA29" s="102"/>
      <c r="ZB29" s="102"/>
      <c r="ZC29" s="102"/>
      <c r="ZD29" s="102"/>
      <c r="ZE29" s="102"/>
      <c r="ZF29" s="102"/>
      <c r="ZG29" s="102"/>
      <c r="ZH29" s="102"/>
      <c r="ZI29" s="102"/>
      <c r="ZJ29" s="102"/>
      <c r="ZK29" s="102"/>
      <c r="ZL29" s="102"/>
      <c r="ZM29" s="102"/>
      <c r="ZN29" s="102"/>
      <c r="ZO29" s="102"/>
      <c r="ZP29" s="102"/>
      <c r="ZQ29" s="102"/>
      <c r="ZR29" s="102"/>
      <c r="ZS29" s="102"/>
      <c r="ZT29" s="102"/>
      <c r="ZU29" s="102"/>
      <c r="ZV29" s="102"/>
      <c r="ZW29" s="102"/>
      <c r="ZX29" s="102"/>
      <c r="ZY29" s="102"/>
      <c r="ZZ29" s="102"/>
      <c r="AAA29" s="102"/>
      <c r="AAB29" s="102"/>
      <c r="AAC29" s="102"/>
      <c r="AAD29" s="102"/>
      <c r="AAE29" s="102"/>
      <c r="AAF29" s="102"/>
      <c r="AAG29" s="102"/>
      <c r="AAH29" s="102"/>
      <c r="AAI29" s="102"/>
      <c r="AAJ29" s="102"/>
      <c r="AAK29" s="102"/>
      <c r="AAL29" s="102"/>
      <c r="AAM29" s="102"/>
      <c r="AAN29" s="102"/>
      <c r="AAO29" s="102"/>
      <c r="AAP29" s="102"/>
      <c r="AAQ29" s="102"/>
      <c r="AAR29" s="102"/>
      <c r="AAS29" s="102"/>
      <c r="AAT29" s="102"/>
      <c r="AAU29" s="102"/>
      <c r="AAV29" s="102"/>
      <c r="AAW29" s="102"/>
      <c r="AAX29" s="102"/>
      <c r="AAY29" s="102"/>
      <c r="AAZ29" s="102"/>
      <c r="ABA29" s="102"/>
      <c r="ABB29" s="102"/>
      <c r="ABC29" s="102"/>
      <c r="ABD29" s="102"/>
      <c r="ABE29" s="102"/>
      <c r="ABF29" s="102"/>
      <c r="ABG29" s="102"/>
      <c r="ABH29" s="102"/>
      <c r="ABI29" s="102"/>
      <c r="ABJ29" s="102"/>
      <c r="ABK29" s="102"/>
      <c r="ABL29" s="102"/>
      <c r="ABM29" s="102"/>
      <c r="ABN29" s="102"/>
      <c r="ABO29" s="102"/>
      <c r="ABP29" s="102"/>
      <c r="ABQ29" s="102"/>
      <c r="ABR29" s="102"/>
      <c r="ABS29" s="102"/>
      <c r="ABT29" s="102"/>
      <c r="ABU29" s="102"/>
      <c r="ABV29" s="102"/>
      <c r="ABW29" s="102"/>
      <c r="ABX29" s="102"/>
      <c r="ABY29" s="102"/>
      <c r="ABZ29" s="102"/>
      <c r="ACA29" s="102"/>
      <c r="ACB29" s="102"/>
      <c r="ACC29" s="102"/>
      <c r="ACD29" s="102"/>
      <c r="ACE29" s="102"/>
      <c r="ACF29" s="102"/>
      <c r="ACG29" s="102"/>
      <c r="ACH29" s="102"/>
      <c r="ACI29" s="102"/>
      <c r="ACJ29" s="102"/>
      <c r="ACK29" s="102"/>
      <c r="ACL29" s="102"/>
      <c r="ACM29" s="102"/>
      <c r="ACN29" s="102"/>
      <c r="ACO29" s="102"/>
      <c r="ACP29" s="102"/>
      <c r="ACQ29" s="102"/>
      <c r="ACR29" s="102"/>
      <c r="ACS29" s="102"/>
      <c r="ACT29" s="102"/>
      <c r="ACU29" s="102"/>
      <c r="ACV29" s="102"/>
      <c r="ACW29" s="102"/>
      <c r="ACX29" s="102"/>
      <c r="ACY29" s="102"/>
      <c r="ACZ29" s="102"/>
      <c r="ADA29" s="102"/>
      <c r="ADB29" s="102"/>
      <c r="ADC29" s="102"/>
      <c r="ADD29" s="102"/>
      <c r="ADE29" s="102"/>
      <c r="ADF29" s="102"/>
      <c r="ADG29" s="102"/>
      <c r="ADH29" s="102"/>
      <c r="ADI29" s="102"/>
      <c r="ADJ29" s="102"/>
      <c r="ADK29" s="102"/>
      <c r="ADL29" s="102"/>
      <c r="ADM29" s="102"/>
      <c r="ADN29" s="102"/>
      <c r="ADO29" s="102"/>
      <c r="ADP29" s="102"/>
      <c r="ADQ29" s="102"/>
      <c r="ADR29" s="102"/>
      <c r="ADS29" s="102"/>
      <c r="ADT29" s="102"/>
      <c r="ADU29" s="102"/>
      <c r="ADV29" s="102"/>
      <c r="ADW29" s="102"/>
      <c r="ADX29" s="102"/>
      <c r="ADY29" s="102"/>
      <c r="ADZ29" s="102"/>
      <c r="AEA29" s="102"/>
      <c r="AEB29" s="102"/>
      <c r="AEC29" s="102"/>
      <c r="AED29" s="102"/>
      <c r="AEE29" s="102"/>
      <c r="AEF29" s="102"/>
      <c r="AEG29" s="102"/>
      <c r="AEH29" s="102"/>
      <c r="AEI29" s="102"/>
      <c r="AEJ29" s="102"/>
      <c r="AEK29" s="102"/>
      <c r="AEL29" s="102"/>
      <c r="AEM29" s="102"/>
      <c r="AEN29" s="102"/>
      <c r="AEO29" s="102"/>
      <c r="AEP29" s="102"/>
      <c r="AEQ29" s="102"/>
      <c r="AER29" s="102"/>
      <c r="AES29" s="102"/>
      <c r="AET29" s="102"/>
      <c r="AEU29" s="102"/>
      <c r="AEV29" s="102"/>
      <c r="AEW29" s="102"/>
      <c r="AEX29" s="102"/>
      <c r="AEY29" s="102"/>
      <c r="AEZ29" s="102"/>
      <c r="AFA29" s="102"/>
      <c r="AFB29" s="102"/>
      <c r="AFC29" s="102"/>
      <c r="AFD29" s="102"/>
      <c r="AFE29" s="102"/>
      <c r="AFF29" s="102"/>
      <c r="AFG29" s="102"/>
      <c r="AFH29" s="102"/>
      <c r="AFI29" s="102"/>
      <c r="AFJ29" s="102"/>
      <c r="AFK29" s="102"/>
      <c r="AFL29" s="102"/>
      <c r="AFM29" s="102"/>
      <c r="AFN29" s="102"/>
      <c r="AFO29" s="102"/>
      <c r="AFP29" s="102"/>
      <c r="AFQ29" s="102"/>
      <c r="AFR29" s="102"/>
      <c r="AFS29" s="102"/>
      <c r="AFT29" s="102"/>
      <c r="AFU29" s="102"/>
      <c r="AFV29" s="102"/>
      <c r="AFW29" s="102"/>
      <c r="AFX29" s="102"/>
      <c r="AFY29" s="102"/>
      <c r="AFZ29" s="102"/>
      <c r="AGA29" s="102"/>
      <c r="AGB29" s="102"/>
      <c r="AGC29" s="102"/>
      <c r="AGD29" s="102"/>
      <c r="AGE29" s="102"/>
      <c r="AGF29" s="102"/>
      <c r="AGG29" s="102"/>
      <c r="AGH29" s="102"/>
      <c r="AGI29" s="102"/>
      <c r="AGJ29" s="102"/>
      <c r="AGK29" s="102"/>
      <c r="AGL29" s="102"/>
      <c r="AGM29" s="102"/>
      <c r="AGN29" s="102"/>
      <c r="AGO29" s="102"/>
      <c r="AGP29" s="102"/>
      <c r="AGQ29" s="102"/>
      <c r="AGR29" s="102"/>
      <c r="AGS29" s="102"/>
      <c r="AGT29" s="102"/>
      <c r="AGU29" s="102"/>
      <c r="AGV29" s="102"/>
      <c r="AGW29" s="102"/>
      <c r="AGX29" s="102"/>
      <c r="AGY29" s="102"/>
      <c r="AGZ29" s="102"/>
      <c r="AHA29" s="102"/>
      <c r="AHB29" s="102"/>
      <c r="AHC29" s="102"/>
      <c r="AHD29" s="102"/>
      <c r="AHE29" s="102"/>
      <c r="AHF29" s="102"/>
      <c r="AHG29" s="102"/>
      <c r="AHH29" s="102"/>
      <c r="AHI29" s="102"/>
      <c r="AHJ29" s="102"/>
      <c r="AHK29" s="102"/>
      <c r="AHL29" s="102"/>
      <c r="AHM29" s="102"/>
      <c r="AHN29" s="102"/>
      <c r="AHO29" s="102"/>
      <c r="AHP29" s="102"/>
      <c r="AHQ29" s="102"/>
      <c r="AHR29" s="102"/>
      <c r="AHS29" s="102"/>
      <c r="AHT29" s="102"/>
      <c r="AHU29" s="102"/>
      <c r="AHV29" s="102"/>
      <c r="AHW29" s="102"/>
      <c r="AHX29" s="102"/>
      <c r="AHY29" s="102"/>
      <c r="AHZ29" s="102"/>
      <c r="AIA29" s="102"/>
      <c r="AIB29" s="102"/>
      <c r="AIC29" s="102"/>
      <c r="AID29" s="102"/>
      <c r="AIE29" s="102"/>
      <c r="AIF29" s="102"/>
      <c r="AIG29" s="102"/>
      <c r="AIH29" s="102"/>
      <c r="AII29" s="102"/>
      <c r="AIJ29" s="102"/>
      <c r="AIK29" s="102"/>
      <c r="AIL29" s="102"/>
      <c r="AIM29" s="102"/>
      <c r="AIN29" s="102"/>
      <c r="AIO29" s="102"/>
      <c r="AIP29" s="102"/>
      <c r="AIQ29" s="102"/>
      <c r="AIR29" s="102"/>
      <c r="AIS29" s="102"/>
      <c r="AIT29" s="102"/>
      <c r="AIU29" s="102"/>
      <c r="AIV29" s="102"/>
      <c r="AIW29" s="102"/>
      <c r="AIX29" s="102"/>
      <c r="AIY29" s="102"/>
      <c r="AIZ29" s="102"/>
      <c r="AJA29" s="102"/>
      <c r="AJB29" s="102"/>
      <c r="AJC29" s="102"/>
      <c r="AJD29" s="102"/>
      <c r="AJE29" s="102"/>
      <c r="AJF29" s="102"/>
      <c r="AJG29" s="102"/>
      <c r="AJH29" s="102"/>
      <c r="AJI29" s="102"/>
      <c r="AJJ29" s="102"/>
      <c r="AJK29" s="102"/>
      <c r="AJL29" s="102"/>
      <c r="AJM29" s="102"/>
      <c r="AJN29" s="102"/>
      <c r="AJO29" s="102"/>
      <c r="AJP29" s="102"/>
      <c r="AJQ29" s="102"/>
      <c r="AJR29" s="102"/>
      <c r="AJS29" s="102"/>
      <c r="AJT29" s="102"/>
      <c r="AJU29" s="102"/>
      <c r="AJV29" s="102"/>
      <c r="AJW29" s="102"/>
      <c r="AJX29" s="102"/>
      <c r="AJY29" s="102"/>
      <c r="AJZ29" s="102"/>
      <c r="AKA29" s="102"/>
      <c r="AKB29" s="102"/>
      <c r="AKC29" s="102"/>
      <c r="AKD29" s="102"/>
      <c r="AKE29" s="102"/>
      <c r="AKF29" s="102"/>
      <c r="AKG29" s="102"/>
      <c r="AKH29" s="102"/>
      <c r="AKI29" s="102"/>
      <c r="AKJ29" s="102"/>
      <c r="AKK29" s="102"/>
      <c r="AKL29" s="102"/>
      <c r="AKM29" s="102"/>
      <c r="AKN29" s="102"/>
      <c r="AKO29" s="102"/>
      <c r="AKP29" s="102"/>
      <c r="AKQ29" s="102"/>
      <c r="AKR29" s="102"/>
      <c r="AKS29" s="102"/>
      <c r="AKT29" s="102"/>
      <c r="AKU29" s="102"/>
      <c r="AKV29" s="102"/>
      <c r="AKW29" s="102"/>
      <c r="AKX29" s="102"/>
      <c r="AKY29" s="102"/>
      <c r="AKZ29" s="102"/>
      <c r="ALA29" s="102"/>
      <c r="ALB29" s="102"/>
      <c r="ALC29" s="102"/>
      <c r="ALD29" s="102"/>
      <c r="ALE29" s="102"/>
      <c r="ALF29" s="102"/>
      <c r="ALG29" s="102"/>
      <c r="ALH29" s="102"/>
      <c r="ALI29" s="102"/>
      <c r="ALJ29" s="102"/>
      <c r="ALK29" s="102"/>
      <c r="ALL29" s="102"/>
      <c r="ALM29" s="102"/>
      <c r="ALN29" s="102"/>
      <c r="ALO29" s="102"/>
      <c r="ALP29" s="102"/>
      <c r="ALQ29" s="102"/>
      <c r="ALR29" s="102"/>
      <c r="ALS29" s="102"/>
      <c r="ALT29" s="102"/>
      <c r="ALU29" s="102"/>
      <c r="ALV29" s="102"/>
      <c r="ALW29" s="102"/>
      <c r="ALX29" s="102"/>
      <c r="ALY29" s="102"/>
      <c r="ALZ29" s="102"/>
      <c r="AMA29" s="102"/>
      <c r="AMB29" s="102"/>
      <c r="AMC29" s="102"/>
      <c r="AMD29" s="102"/>
      <c r="AME29" s="102"/>
      <c r="AMF29" s="102"/>
      <c r="AMG29" s="102"/>
      <c r="AMH29" s="102"/>
      <c r="AMI29" s="102"/>
      <c r="AMJ29" s="102"/>
    </row>
    <row r="30" spans="1:1024" x14ac:dyDescent="0.15">
      <c r="A30" s="491"/>
      <c r="B30" s="135" t="s">
        <v>238</v>
      </c>
      <c r="C30" s="136" t="s">
        <v>235</v>
      </c>
      <c r="D30" s="137">
        <v>134</v>
      </c>
      <c r="E30" s="142">
        <v>7</v>
      </c>
      <c r="F30" s="142">
        <v>16</v>
      </c>
      <c r="G30" s="142">
        <v>6</v>
      </c>
      <c r="H30" s="142">
        <v>17</v>
      </c>
      <c r="I30" s="142">
        <v>8</v>
      </c>
      <c r="J30" s="142">
        <v>27</v>
      </c>
      <c r="K30" s="142">
        <v>0</v>
      </c>
      <c r="L30" s="142">
        <v>5</v>
      </c>
      <c r="M30" s="142">
        <v>1</v>
      </c>
      <c r="N30" s="142">
        <v>10</v>
      </c>
      <c r="O30" s="142">
        <v>1</v>
      </c>
      <c r="P30" s="142">
        <v>1</v>
      </c>
      <c r="Q30" s="142">
        <v>14</v>
      </c>
      <c r="R30" s="142">
        <v>6</v>
      </c>
      <c r="S30" s="142">
        <v>11</v>
      </c>
      <c r="T30" s="143">
        <v>4</v>
      </c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  <c r="IW30" s="102"/>
      <c r="IX30" s="102"/>
      <c r="IY30" s="102"/>
      <c r="IZ30" s="102"/>
      <c r="JA30" s="102"/>
      <c r="JB30" s="102"/>
      <c r="JC30" s="102"/>
      <c r="JD30" s="102"/>
      <c r="JE30" s="102"/>
      <c r="JF30" s="102"/>
      <c r="JG30" s="102"/>
      <c r="JH30" s="102"/>
      <c r="JI30" s="102"/>
      <c r="JJ30" s="102"/>
      <c r="JK30" s="102"/>
      <c r="JL30" s="102"/>
      <c r="JM30" s="102"/>
      <c r="JN30" s="102"/>
      <c r="JO30" s="102"/>
      <c r="JP30" s="102"/>
      <c r="JQ30" s="102"/>
      <c r="JR30" s="102"/>
      <c r="JS30" s="102"/>
      <c r="JT30" s="102"/>
      <c r="JU30" s="102"/>
      <c r="JV30" s="102"/>
      <c r="JW30" s="102"/>
      <c r="JX30" s="102"/>
      <c r="JY30" s="102"/>
      <c r="JZ30" s="102"/>
      <c r="KA30" s="102"/>
      <c r="KB30" s="102"/>
      <c r="KC30" s="102"/>
      <c r="KD30" s="102"/>
      <c r="KE30" s="102"/>
      <c r="KF30" s="102"/>
      <c r="KG30" s="102"/>
      <c r="KH30" s="102"/>
      <c r="KI30" s="102"/>
      <c r="KJ30" s="102"/>
      <c r="KK30" s="102"/>
      <c r="KL30" s="102"/>
      <c r="KM30" s="102"/>
      <c r="KN30" s="102"/>
      <c r="KO30" s="102"/>
      <c r="KP30" s="102"/>
      <c r="KQ30" s="102"/>
      <c r="KR30" s="102"/>
      <c r="KS30" s="102"/>
      <c r="KT30" s="102"/>
      <c r="KU30" s="102"/>
      <c r="KV30" s="102"/>
      <c r="KW30" s="102"/>
      <c r="KX30" s="102"/>
      <c r="KY30" s="102"/>
      <c r="KZ30" s="102"/>
      <c r="LA30" s="102"/>
      <c r="LB30" s="102"/>
      <c r="LC30" s="102"/>
      <c r="LD30" s="102"/>
      <c r="LE30" s="102"/>
      <c r="LF30" s="102"/>
      <c r="LG30" s="102"/>
      <c r="LH30" s="102"/>
      <c r="LI30" s="102"/>
      <c r="LJ30" s="102"/>
      <c r="LK30" s="102"/>
      <c r="LL30" s="102"/>
      <c r="LM30" s="102"/>
      <c r="LN30" s="102"/>
      <c r="LO30" s="102"/>
      <c r="LP30" s="102"/>
      <c r="LQ30" s="102"/>
      <c r="LR30" s="102"/>
      <c r="LS30" s="102"/>
      <c r="LT30" s="102"/>
      <c r="LU30" s="102"/>
      <c r="LV30" s="102"/>
      <c r="LW30" s="102"/>
      <c r="LX30" s="102"/>
      <c r="LY30" s="102"/>
      <c r="LZ30" s="102"/>
      <c r="MA30" s="102"/>
      <c r="MB30" s="102"/>
      <c r="MC30" s="102"/>
      <c r="MD30" s="102"/>
      <c r="ME30" s="102"/>
      <c r="MF30" s="102"/>
      <c r="MG30" s="102"/>
      <c r="MH30" s="102"/>
      <c r="MI30" s="102"/>
      <c r="MJ30" s="102"/>
      <c r="MK30" s="102"/>
      <c r="ML30" s="102"/>
      <c r="MM30" s="102"/>
      <c r="MN30" s="102"/>
      <c r="MO30" s="102"/>
      <c r="MP30" s="102"/>
      <c r="MQ30" s="102"/>
      <c r="MR30" s="102"/>
      <c r="MS30" s="102"/>
      <c r="MT30" s="102"/>
      <c r="MU30" s="102"/>
      <c r="MV30" s="102"/>
      <c r="MW30" s="102"/>
      <c r="MX30" s="102"/>
      <c r="MY30" s="102"/>
      <c r="MZ30" s="102"/>
      <c r="NA30" s="102"/>
      <c r="NB30" s="102"/>
      <c r="NC30" s="102"/>
      <c r="ND30" s="102"/>
      <c r="NE30" s="102"/>
      <c r="NF30" s="102"/>
      <c r="NG30" s="102"/>
      <c r="NH30" s="102"/>
      <c r="NI30" s="102"/>
      <c r="NJ30" s="102"/>
      <c r="NK30" s="102"/>
      <c r="NL30" s="102"/>
      <c r="NM30" s="102"/>
      <c r="NN30" s="102"/>
      <c r="NO30" s="102"/>
      <c r="NP30" s="102"/>
      <c r="NQ30" s="102"/>
      <c r="NR30" s="102"/>
      <c r="NS30" s="102"/>
      <c r="NT30" s="102"/>
      <c r="NU30" s="102"/>
      <c r="NV30" s="102"/>
      <c r="NW30" s="102"/>
      <c r="NX30" s="102"/>
      <c r="NY30" s="102"/>
      <c r="NZ30" s="102"/>
      <c r="OA30" s="102"/>
      <c r="OB30" s="102"/>
      <c r="OC30" s="102"/>
      <c r="OD30" s="102"/>
      <c r="OE30" s="102"/>
      <c r="OF30" s="102"/>
      <c r="OG30" s="102"/>
      <c r="OH30" s="102"/>
      <c r="OI30" s="102"/>
      <c r="OJ30" s="102"/>
      <c r="OK30" s="102"/>
      <c r="OL30" s="102"/>
      <c r="OM30" s="102"/>
      <c r="ON30" s="102"/>
      <c r="OO30" s="102"/>
      <c r="OP30" s="102"/>
      <c r="OQ30" s="102"/>
      <c r="OR30" s="102"/>
      <c r="OS30" s="102"/>
      <c r="OT30" s="102"/>
      <c r="OU30" s="102"/>
      <c r="OV30" s="102"/>
      <c r="OW30" s="102"/>
      <c r="OX30" s="102"/>
      <c r="OY30" s="102"/>
      <c r="OZ30" s="102"/>
      <c r="PA30" s="102"/>
      <c r="PB30" s="102"/>
      <c r="PC30" s="102"/>
      <c r="PD30" s="102"/>
      <c r="PE30" s="102"/>
      <c r="PF30" s="102"/>
      <c r="PG30" s="102"/>
      <c r="PH30" s="102"/>
      <c r="PI30" s="102"/>
      <c r="PJ30" s="102"/>
      <c r="PK30" s="102"/>
      <c r="PL30" s="102"/>
      <c r="PM30" s="102"/>
      <c r="PN30" s="102"/>
      <c r="PO30" s="102"/>
      <c r="PP30" s="102"/>
      <c r="PQ30" s="102"/>
      <c r="PR30" s="102"/>
      <c r="PS30" s="102"/>
      <c r="PT30" s="102"/>
      <c r="PU30" s="102"/>
      <c r="PV30" s="102"/>
      <c r="PW30" s="102"/>
      <c r="PX30" s="102"/>
      <c r="PY30" s="102"/>
      <c r="PZ30" s="102"/>
      <c r="QA30" s="102"/>
      <c r="QB30" s="102"/>
      <c r="QC30" s="102"/>
      <c r="QD30" s="102"/>
      <c r="QE30" s="102"/>
      <c r="QF30" s="102"/>
      <c r="QG30" s="102"/>
      <c r="QH30" s="102"/>
      <c r="QI30" s="102"/>
      <c r="QJ30" s="102"/>
      <c r="QK30" s="102"/>
      <c r="QL30" s="102"/>
      <c r="QM30" s="102"/>
      <c r="QN30" s="102"/>
      <c r="QO30" s="102"/>
      <c r="QP30" s="102"/>
      <c r="QQ30" s="102"/>
      <c r="QR30" s="102"/>
      <c r="QS30" s="102"/>
      <c r="QT30" s="102"/>
      <c r="QU30" s="102"/>
      <c r="QV30" s="102"/>
      <c r="QW30" s="102"/>
      <c r="QX30" s="102"/>
      <c r="QY30" s="102"/>
      <c r="QZ30" s="102"/>
      <c r="RA30" s="102"/>
      <c r="RB30" s="102"/>
      <c r="RC30" s="102"/>
      <c r="RD30" s="102"/>
      <c r="RE30" s="102"/>
      <c r="RF30" s="102"/>
      <c r="RG30" s="102"/>
      <c r="RH30" s="102"/>
      <c r="RI30" s="102"/>
      <c r="RJ30" s="102"/>
      <c r="RK30" s="102"/>
      <c r="RL30" s="102"/>
      <c r="RM30" s="102"/>
      <c r="RN30" s="102"/>
      <c r="RO30" s="102"/>
      <c r="RP30" s="102"/>
      <c r="RQ30" s="102"/>
      <c r="RR30" s="102"/>
      <c r="RS30" s="102"/>
      <c r="RT30" s="102"/>
      <c r="RU30" s="102"/>
      <c r="RV30" s="102"/>
      <c r="RW30" s="102"/>
      <c r="RX30" s="102"/>
      <c r="RY30" s="102"/>
      <c r="RZ30" s="102"/>
      <c r="SA30" s="102"/>
      <c r="SB30" s="102"/>
      <c r="SC30" s="102"/>
      <c r="SD30" s="102"/>
      <c r="SE30" s="102"/>
      <c r="SF30" s="102"/>
      <c r="SG30" s="102"/>
      <c r="SH30" s="102"/>
      <c r="SI30" s="102"/>
      <c r="SJ30" s="102"/>
      <c r="SK30" s="102"/>
      <c r="SL30" s="102"/>
      <c r="SM30" s="102"/>
      <c r="SN30" s="102"/>
      <c r="SO30" s="102"/>
      <c r="SP30" s="102"/>
      <c r="SQ30" s="102"/>
      <c r="SR30" s="102"/>
      <c r="SS30" s="102"/>
      <c r="ST30" s="102"/>
      <c r="SU30" s="102"/>
      <c r="SV30" s="102"/>
      <c r="SW30" s="102"/>
      <c r="SX30" s="102"/>
      <c r="SY30" s="102"/>
      <c r="SZ30" s="102"/>
      <c r="TA30" s="102"/>
      <c r="TB30" s="102"/>
      <c r="TC30" s="102"/>
      <c r="TD30" s="102"/>
      <c r="TE30" s="102"/>
      <c r="TF30" s="102"/>
      <c r="TG30" s="102"/>
      <c r="TH30" s="102"/>
      <c r="TI30" s="102"/>
      <c r="TJ30" s="102"/>
      <c r="TK30" s="102"/>
      <c r="TL30" s="102"/>
      <c r="TM30" s="102"/>
      <c r="TN30" s="102"/>
      <c r="TO30" s="102"/>
      <c r="TP30" s="102"/>
      <c r="TQ30" s="102"/>
      <c r="TR30" s="102"/>
      <c r="TS30" s="102"/>
      <c r="TT30" s="102"/>
      <c r="TU30" s="102"/>
      <c r="TV30" s="102"/>
      <c r="TW30" s="102"/>
      <c r="TX30" s="102"/>
      <c r="TY30" s="102"/>
      <c r="TZ30" s="102"/>
      <c r="UA30" s="102"/>
      <c r="UB30" s="102"/>
      <c r="UC30" s="102"/>
      <c r="UD30" s="102"/>
      <c r="UE30" s="102"/>
      <c r="UF30" s="102"/>
      <c r="UG30" s="102"/>
      <c r="UH30" s="102"/>
      <c r="UI30" s="102"/>
      <c r="UJ30" s="102"/>
      <c r="UK30" s="102"/>
      <c r="UL30" s="102"/>
      <c r="UM30" s="102"/>
      <c r="UN30" s="102"/>
      <c r="UO30" s="102"/>
      <c r="UP30" s="102"/>
      <c r="UQ30" s="102"/>
      <c r="UR30" s="102"/>
      <c r="US30" s="102"/>
      <c r="UT30" s="102"/>
      <c r="UU30" s="102"/>
      <c r="UV30" s="102"/>
      <c r="UW30" s="102"/>
      <c r="UX30" s="102"/>
      <c r="UY30" s="102"/>
      <c r="UZ30" s="102"/>
      <c r="VA30" s="102"/>
      <c r="VB30" s="102"/>
      <c r="VC30" s="102"/>
      <c r="VD30" s="102"/>
      <c r="VE30" s="102"/>
      <c r="VF30" s="102"/>
      <c r="VG30" s="102"/>
      <c r="VH30" s="102"/>
      <c r="VI30" s="102"/>
      <c r="VJ30" s="102"/>
      <c r="VK30" s="102"/>
      <c r="VL30" s="102"/>
      <c r="VM30" s="102"/>
      <c r="VN30" s="102"/>
      <c r="VO30" s="102"/>
      <c r="VP30" s="102"/>
      <c r="VQ30" s="102"/>
      <c r="VR30" s="102"/>
      <c r="VS30" s="102"/>
      <c r="VT30" s="102"/>
      <c r="VU30" s="102"/>
      <c r="VV30" s="102"/>
      <c r="VW30" s="102"/>
      <c r="VX30" s="102"/>
      <c r="VY30" s="102"/>
      <c r="VZ30" s="102"/>
      <c r="WA30" s="102"/>
      <c r="WB30" s="102"/>
      <c r="WC30" s="102"/>
      <c r="WD30" s="102"/>
      <c r="WE30" s="102"/>
      <c r="WF30" s="102"/>
      <c r="WG30" s="102"/>
      <c r="WH30" s="102"/>
      <c r="WI30" s="102"/>
      <c r="WJ30" s="102"/>
      <c r="WK30" s="102"/>
      <c r="WL30" s="102"/>
      <c r="WM30" s="102"/>
      <c r="WN30" s="102"/>
      <c r="WO30" s="102"/>
      <c r="WP30" s="102"/>
      <c r="WQ30" s="102"/>
      <c r="WR30" s="102"/>
      <c r="WS30" s="102"/>
      <c r="WT30" s="102"/>
      <c r="WU30" s="102"/>
      <c r="WV30" s="102"/>
      <c r="WW30" s="102"/>
      <c r="WX30" s="102"/>
      <c r="WY30" s="102"/>
      <c r="WZ30" s="102"/>
      <c r="XA30" s="102"/>
      <c r="XB30" s="102"/>
      <c r="XC30" s="102"/>
      <c r="XD30" s="102"/>
      <c r="XE30" s="102"/>
      <c r="XF30" s="102"/>
      <c r="XG30" s="102"/>
      <c r="XH30" s="102"/>
      <c r="XI30" s="102"/>
      <c r="XJ30" s="102"/>
      <c r="XK30" s="102"/>
      <c r="XL30" s="102"/>
      <c r="XM30" s="102"/>
      <c r="XN30" s="102"/>
      <c r="XO30" s="102"/>
      <c r="XP30" s="102"/>
      <c r="XQ30" s="102"/>
      <c r="XR30" s="102"/>
      <c r="XS30" s="102"/>
      <c r="XT30" s="102"/>
      <c r="XU30" s="102"/>
      <c r="XV30" s="102"/>
      <c r="XW30" s="102"/>
      <c r="XX30" s="102"/>
      <c r="XY30" s="102"/>
      <c r="XZ30" s="102"/>
      <c r="YA30" s="102"/>
      <c r="YB30" s="102"/>
      <c r="YC30" s="102"/>
      <c r="YD30" s="102"/>
      <c r="YE30" s="102"/>
      <c r="YF30" s="102"/>
      <c r="YG30" s="102"/>
      <c r="YH30" s="102"/>
      <c r="YI30" s="102"/>
      <c r="YJ30" s="102"/>
      <c r="YK30" s="102"/>
      <c r="YL30" s="102"/>
      <c r="YM30" s="102"/>
      <c r="YN30" s="102"/>
      <c r="YO30" s="102"/>
      <c r="YP30" s="102"/>
      <c r="YQ30" s="102"/>
      <c r="YR30" s="102"/>
      <c r="YS30" s="102"/>
      <c r="YT30" s="102"/>
      <c r="YU30" s="102"/>
      <c r="YV30" s="102"/>
      <c r="YW30" s="102"/>
      <c r="YX30" s="102"/>
      <c r="YY30" s="102"/>
      <c r="YZ30" s="102"/>
      <c r="ZA30" s="102"/>
      <c r="ZB30" s="102"/>
      <c r="ZC30" s="102"/>
      <c r="ZD30" s="102"/>
      <c r="ZE30" s="102"/>
      <c r="ZF30" s="102"/>
      <c r="ZG30" s="102"/>
      <c r="ZH30" s="102"/>
      <c r="ZI30" s="102"/>
      <c r="ZJ30" s="102"/>
      <c r="ZK30" s="102"/>
      <c r="ZL30" s="102"/>
      <c r="ZM30" s="102"/>
      <c r="ZN30" s="102"/>
      <c r="ZO30" s="102"/>
      <c r="ZP30" s="102"/>
      <c r="ZQ30" s="102"/>
      <c r="ZR30" s="102"/>
      <c r="ZS30" s="102"/>
      <c r="ZT30" s="102"/>
      <c r="ZU30" s="102"/>
      <c r="ZV30" s="102"/>
      <c r="ZW30" s="102"/>
      <c r="ZX30" s="102"/>
      <c r="ZY30" s="102"/>
      <c r="ZZ30" s="102"/>
      <c r="AAA30" s="102"/>
      <c r="AAB30" s="102"/>
      <c r="AAC30" s="102"/>
      <c r="AAD30" s="102"/>
      <c r="AAE30" s="102"/>
      <c r="AAF30" s="102"/>
      <c r="AAG30" s="102"/>
      <c r="AAH30" s="102"/>
      <c r="AAI30" s="102"/>
      <c r="AAJ30" s="102"/>
      <c r="AAK30" s="102"/>
      <c r="AAL30" s="102"/>
      <c r="AAM30" s="102"/>
      <c r="AAN30" s="102"/>
      <c r="AAO30" s="102"/>
      <c r="AAP30" s="102"/>
      <c r="AAQ30" s="102"/>
      <c r="AAR30" s="102"/>
      <c r="AAS30" s="102"/>
      <c r="AAT30" s="102"/>
      <c r="AAU30" s="102"/>
      <c r="AAV30" s="102"/>
      <c r="AAW30" s="102"/>
      <c r="AAX30" s="102"/>
      <c r="AAY30" s="102"/>
      <c r="AAZ30" s="102"/>
      <c r="ABA30" s="102"/>
      <c r="ABB30" s="102"/>
      <c r="ABC30" s="102"/>
      <c r="ABD30" s="102"/>
      <c r="ABE30" s="102"/>
      <c r="ABF30" s="102"/>
      <c r="ABG30" s="102"/>
      <c r="ABH30" s="102"/>
      <c r="ABI30" s="102"/>
      <c r="ABJ30" s="102"/>
      <c r="ABK30" s="102"/>
      <c r="ABL30" s="102"/>
      <c r="ABM30" s="102"/>
      <c r="ABN30" s="102"/>
      <c r="ABO30" s="102"/>
      <c r="ABP30" s="102"/>
      <c r="ABQ30" s="102"/>
      <c r="ABR30" s="102"/>
      <c r="ABS30" s="102"/>
      <c r="ABT30" s="102"/>
      <c r="ABU30" s="102"/>
      <c r="ABV30" s="102"/>
      <c r="ABW30" s="102"/>
      <c r="ABX30" s="102"/>
      <c r="ABY30" s="102"/>
      <c r="ABZ30" s="102"/>
      <c r="ACA30" s="102"/>
      <c r="ACB30" s="102"/>
      <c r="ACC30" s="102"/>
      <c r="ACD30" s="102"/>
      <c r="ACE30" s="102"/>
      <c r="ACF30" s="102"/>
      <c r="ACG30" s="102"/>
      <c r="ACH30" s="102"/>
      <c r="ACI30" s="102"/>
      <c r="ACJ30" s="102"/>
      <c r="ACK30" s="102"/>
      <c r="ACL30" s="102"/>
      <c r="ACM30" s="102"/>
      <c r="ACN30" s="102"/>
      <c r="ACO30" s="102"/>
      <c r="ACP30" s="102"/>
      <c r="ACQ30" s="102"/>
      <c r="ACR30" s="102"/>
      <c r="ACS30" s="102"/>
      <c r="ACT30" s="102"/>
      <c r="ACU30" s="102"/>
      <c r="ACV30" s="102"/>
      <c r="ACW30" s="102"/>
      <c r="ACX30" s="102"/>
      <c r="ACY30" s="102"/>
      <c r="ACZ30" s="102"/>
      <c r="ADA30" s="102"/>
      <c r="ADB30" s="102"/>
      <c r="ADC30" s="102"/>
      <c r="ADD30" s="102"/>
      <c r="ADE30" s="102"/>
      <c r="ADF30" s="102"/>
      <c r="ADG30" s="102"/>
      <c r="ADH30" s="102"/>
      <c r="ADI30" s="102"/>
      <c r="ADJ30" s="102"/>
      <c r="ADK30" s="102"/>
      <c r="ADL30" s="102"/>
      <c r="ADM30" s="102"/>
      <c r="ADN30" s="102"/>
      <c r="ADO30" s="102"/>
      <c r="ADP30" s="102"/>
      <c r="ADQ30" s="102"/>
      <c r="ADR30" s="102"/>
      <c r="ADS30" s="102"/>
      <c r="ADT30" s="102"/>
      <c r="ADU30" s="102"/>
      <c r="ADV30" s="102"/>
      <c r="ADW30" s="102"/>
      <c r="ADX30" s="102"/>
      <c r="ADY30" s="102"/>
      <c r="ADZ30" s="102"/>
      <c r="AEA30" s="102"/>
      <c r="AEB30" s="102"/>
      <c r="AEC30" s="102"/>
      <c r="AED30" s="102"/>
      <c r="AEE30" s="102"/>
      <c r="AEF30" s="102"/>
      <c r="AEG30" s="102"/>
      <c r="AEH30" s="102"/>
      <c r="AEI30" s="102"/>
      <c r="AEJ30" s="102"/>
      <c r="AEK30" s="102"/>
      <c r="AEL30" s="102"/>
      <c r="AEM30" s="102"/>
      <c r="AEN30" s="102"/>
      <c r="AEO30" s="102"/>
      <c r="AEP30" s="102"/>
      <c r="AEQ30" s="102"/>
      <c r="AER30" s="102"/>
      <c r="AES30" s="102"/>
      <c r="AET30" s="102"/>
      <c r="AEU30" s="102"/>
      <c r="AEV30" s="102"/>
      <c r="AEW30" s="102"/>
      <c r="AEX30" s="102"/>
      <c r="AEY30" s="102"/>
      <c r="AEZ30" s="102"/>
      <c r="AFA30" s="102"/>
      <c r="AFB30" s="102"/>
      <c r="AFC30" s="102"/>
      <c r="AFD30" s="102"/>
      <c r="AFE30" s="102"/>
      <c r="AFF30" s="102"/>
      <c r="AFG30" s="102"/>
      <c r="AFH30" s="102"/>
      <c r="AFI30" s="102"/>
      <c r="AFJ30" s="102"/>
      <c r="AFK30" s="102"/>
      <c r="AFL30" s="102"/>
      <c r="AFM30" s="102"/>
      <c r="AFN30" s="102"/>
      <c r="AFO30" s="102"/>
      <c r="AFP30" s="102"/>
      <c r="AFQ30" s="102"/>
      <c r="AFR30" s="102"/>
      <c r="AFS30" s="102"/>
      <c r="AFT30" s="102"/>
      <c r="AFU30" s="102"/>
      <c r="AFV30" s="102"/>
      <c r="AFW30" s="102"/>
      <c r="AFX30" s="102"/>
      <c r="AFY30" s="102"/>
      <c r="AFZ30" s="102"/>
      <c r="AGA30" s="102"/>
      <c r="AGB30" s="102"/>
      <c r="AGC30" s="102"/>
      <c r="AGD30" s="102"/>
      <c r="AGE30" s="102"/>
      <c r="AGF30" s="102"/>
      <c r="AGG30" s="102"/>
      <c r="AGH30" s="102"/>
      <c r="AGI30" s="102"/>
      <c r="AGJ30" s="102"/>
      <c r="AGK30" s="102"/>
      <c r="AGL30" s="102"/>
      <c r="AGM30" s="102"/>
      <c r="AGN30" s="102"/>
      <c r="AGO30" s="102"/>
      <c r="AGP30" s="102"/>
      <c r="AGQ30" s="102"/>
      <c r="AGR30" s="102"/>
      <c r="AGS30" s="102"/>
      <c r="AGT30" s="102"/>
      <c r="AGU30" s="102"/>
      <c r="AGV30" s="102"/>
      <c r="AGW30" s="102"/>
      <c r="AGX30" s="102"/>
      <c r="AGY30" s="102"/>
      <c r="AGZ30" s="102"/>
      <c r="AHA30" s="102"/>
      <c r="AHB30" s="102"/>
      <c r="AHC30" s="102"/>
      <c r="AHD30" s="102"/>
      <c r="AHE30" s="102"/>
      <c r="AHF30" s="102"/>
      <c r="AHG30" s="102"/>
      <c r="AHH30" s="102"/>
      <c r="AHI30" s="102"/>
      <c r="AHJ30" s="102"/>
      <c r="AHK30" s="102"/>
      <c r="AHL30" s="102"/>
      <c r="AHM30" s="102"/>
      <c r="AHN30" s="102"/>
      <c r="AHO30" s="102"/>
      <c r="AHP30" s="102"/>
      <c r="AHQ30" s="102"/>
      <c r="AHR30" s="102"/>
      <c r="AHS30" s="102"/>
      <c r="AHT30" s="102"/>
      <c r="AHU30" s="102"/>
      <c r="AHV30" s="102"/>
      <c r="AHW30" s="102"/>
      <c r="AHX30" s="102"/>
      <c r="AHY30" s="102"/>
      <c r="AHZ30" s="102"/>
      <c r="AIA30" s="102"/>
      <c r="AIB30" s="102"/>
      <c r="AIC30" s="102"/>
      <c r="AID30" s="102"/>
      <c r="AIE30" s="102"/>
      <c r="AIF30" s="102"/>
      <c r="AIG30" s="102"/>
      <c r="AIH30" s="102"/>
      <c r="AII30" s="102"/>
      <c r="AIJ30" s="102"/>
      <c r="AIK30" s="102"/>
      <c r="AIL30" s="102"/>
      <c r="AIM30" s="102"/>
      <c r="AIN30" s="102"/>
      <c r="AIO30" s="102"/>
      <c r="AIP30" s="102"/>
      <c r="AIQ30" s="102"/>
      <c r="AIR30" s="102"/>
      <c r="AIS30" s="102"/>
      <c r="AIT30" s="102"/>
      <c r="AIU30" s="102"/>
      <c r="AIV30" s="102"/>
      <c r="AIW30" s="102"/>
      <c r="AIX30" s="102"/>
      <c r="AIY30" s="102"/>
      <c r="AIZ30" s="102"/>
      <c r="AJA30" s="102"/>
      <c r="AJB30" s="102"/>
      <c r="AJC30" s="102"/>
      <c r="AJD30" s="102"/>
      <c r="AJE30" s="102"/>
      <c r="AJF30" s="102"/>
      <c r="AJG30" s="102"/>
      <c r="AJH30" s="102"/>
      <c r="AJI30" s="102"/>
      <c r="AJJ30" s="102"/>
      <c r="AJK30" s="102"/>
      <c r="AJL30" s="102"/>
      <c r="AJM30" s="102"/>
      <c r="AJN30" s="102"/>
      <c r="AJO30" s="102"/>
      <c r="AJP30" s="102"/>
      <c r="AJQ30" s="102"/>
      <c r="AJR30" s="102"/>
      <c r="AJS30" s="102"/>
      <c r="AJT30" s="102"/>
      <c r="AJU30" s="102"/>
      <c r="AJV30" s="102"/>
      <c r="AJW30" s="102"/>
      <c r="AJX30" s="102"/>
      <c r="AJY30" s="102"/>
      <c r="AJZ30" s="102"/>
      <c r="AKA30" s="102"/>
      <c r="AKB30" s="102"/>
      <c r="AKC30" s="102"/>
      <c r="AKD30" s="102"/>
      <c r="AKE30" s="102"/>
      <c r="AKF30" s="102"/>
      <c r="AKG30" s="102"/>
      <c r="AKH30" s="102"/>
      <c r="AKI30" s="102"/>
      <c r="AKJ30" s="102"/>
      <c r="AKK30" s="102"/>
      <c r="AKL30" s="102"/>
      <c r="AKM30" s="102"/>
      <c r="AKN30" s="102"/>
      <c r="AKO30" s="102"/>
      <c r="AKP30" s="102"/>
      <c r="AKQ30" s="102"/>
      <c r="AKR30" s="102"/>
      <c r="AKS30" s="102"/>
      <c r="AKT30" s="102"/>
      <c r="AKU30" s="102"/>
      <c r="AKV30" s="102"/>
      <c r="AKW30" s="102"/>
      <c r="AKX30" s="102"/>
      <c r="AKY30" s="102"/>
      <c r="AKZ30" s="102"/>
      <c r="ALA30" s="102"/>
      <c r="ALB30" s="102"/>
      <c r="ALC30" s="102"/>
      <c r="ALD30" s="102"/>
      <c r="ALE30" s="102"/>
      <c r="ALF30" s="102"/>
      <c r="ALG30" s="102"/>
      <c r="ALH30" s="102"/>
      <c r="ALI30" s="102"/>
      <c r="ALJ30" s="102"/>
      <c r="ALK30" s="102"/>
      <c r="ALL30" s="102"/>
      <c r="ALM30" s="102"/>
      <c r="ALN30" s="102"/>
      <c r="ALO30" s="102"/>
      <c r="ALP30" s="102"/>
      <c r="ALQ30" s="102"/>
      <c r="ALR30" s="102"/>
      <c r="ALS30" s="102"/>
      <c r="ALT30" s="102"/>
      <c r="ALU30" s="102"/>
      <c r="ALV30" s="102"/>
      <c r="ALW30" s="102"/>
      <c r="ALX30" s="102"/>
      <c r="ALY30" s="102"/>
      <c r="ALZ30" s="102"/>
      <c r="AMA30" s="102"/>
      <c r="AMB30" s="102"/>
      <c r="AMC30" s="102"/>
      <c r="AMD30" s="102"/>
      <c r="AME30" s="102"/>
      <c r="AMF30" s="102"/>
      <c r="AMG30" s="102"/>
      <c r="AMH30" s="102"/>
      <c r="AMI30" s="102"/>
      <c r="AMJ30" s="102"/>
    </row>
    <row r="31" spans="1:1024" x14ac:dyDescent="0.15">
      <c r="A31" s="491"/>
      <c r="B31" s="144" t="s">
        <v>239</v>
      </c>
      <c r="C31" s="145" t="s">
        <v>237</v>
      </c>
      <c r="D31" s="146">
        <v>166</v>
      </c>
      <c r="E31" s="147">
        <v>10</v>
      </c>
      <c r="F31" s="148">
        <v>19</v>
      </c>
      <c r="G31" s="148">
        <v>7</v>
      </c>
      <c r="H31" s="148">
        <v>25</v>
      </c>
      <c r="I31" s="148">
        <v>9</v>
      </c>
      <c r="J31" s="148">
        <v>32</v>
      </c>
      <c r="K31" s="148">
        <v>0</v>
      </c>
      <c r="L31" s="148">
        <v>7</v>
      </c>
      <c r="M31" s="148">
        <v>1</v>
      </c>
      <c r="N31" s="148">
        <v>14</v>
      </c>
      <c r="O31" s="148">
        <v>1</v>
      </c>
      <c r="P31" s="148">
        <v>1</v>
      </c>
      <c r="Q31" s="148">
        <v>14</v>
      </c>
      <c r="R31" s="148">
        <v>11</v>
      </c>
      <c r="S31" s="148">
        <v>11</v>
      </c>
      <c r="T31" s="149">
        <v>4</v>
      </c>
    </row>
    <row r="32" spans="1:1024" x14ac:dyDescent="0.15">
      <c r="A32" s="491"/>
      <c r="B32" s="135" t="s">
        <v>240</v>
      </c>
      <c r="C32" s="136" t="s">
        <v>235</v>
      </c>
      <c r="D32" s="150">
        <v>1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</row>
    <row r="33" spans="1:1024" x14ac:dyDescent="0.15">
      <c r="A33" s="491"/>
      <c r="B33" s="135" t="s">
        <v>241</v>
      </c>
      <c r="C33" s="136" t="s">
        <v>237</v>
      </c>
      <c r="D33" s="150">
        <v>15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</row>
    <row r="34" spans="1:1024" x14ac:dyDescent="0.15">
      <c r="A34" s="491"/>
      <c r="B34" s="135" t="s">
        <v>242</v>
      </c>
      <c r="C34" s="136" t="s">
        <v>235</v>
      </c>
      <c r="D34" s="150">
        <v>13</v>
      </c>
    </row>
    <row r="35" spans="1:1024" ht="14.25" thickBot="1" x14ac:dyDescent="0.2">
      <c r="A35" s="492"/>
      <c r="B35" s="152" t="s">
        <v>243</v>
      </c>
      <c r="C35" s="153" t="s">
        <v>237</v>
      </c>
      <c r="D35" s="154">
        <v>16</v>
      </c>
    </row>
    <row r="36" spans="1:1024" ht="26.45" customHeight="1" x14ac:dyDescent="0.15"/>
    <row r="37" spans="1:1024" ht="14.25" thickBot="1" x14ac:dyDescent="0.2">
      <c r="A37" s="104" t="s">
        <v>244</v>
      </c>
      <c r="S37" s="123"/>
      <c r="T37" s="105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  <c r="IW37" s="102"/>
      <c r="IX37" s="102"/>
      <c r="IY37" s="102"/>
      <c r="IZ37" s="102"/>
      <c r="JA37" s="102"/>
      <c r="JB37" s="102"/>
      <c r="JC37" s="102"/>
      <c r="JD37" s="102"/>
      <c r="JE37" s="102"/>
      <c r="JF37" s="102"/>
      <c r="JG37" s="102"/>
      <c r="JH37" s="102"/>
      <c r="JI37" s="102"/>
      <c r="JJ37" s="102"/>
      <c r="JK37" s="102"/>
      <c r="JL37" s="102"/>
      <c r="JM37" s="102"/>
      <c r="JN37" s="102"/>
      <c r="JO37" s="102"/>
      <c r="JP37" s="102"/>
      <c r="JQ37" s="102"/>
      <c r="JR37" s="102"/>
      <c r="JS37" s="102"/>
      <c r="JT37" s="102"/>
      <c r="JU37" s="102"/>
      <c r="JV37" s="102"/>
      <c r="JW37" s="102"/>
      <c r="JX37" s="102"/>
      <c r="JY37" s="102"/>
      <c r="JZ37" s="102"/>
      <c r="KA37" s="102"/>
      <c r="KB37" s="102"/>
      <c r="KC37" s="102"/>
      <c r="KD37" s="102"/>
      <c r="KE37" s="102"/>
      <c r="KF37" s="102"/>
      <c r="KG37" s="102"/>
      <c r="KH37" s="102"/>
      <c r="KI37" s="102"/>
      <c r="KJ37" s="102"/>
      <c r="KK37" s="102"/>
      <c r="KL37" s="102"/>
      <c r="KM37" s="102"/>
      <c r="KN37" s="102"/>
      <c r="KO37" s="102"/>
      <c r="KP37" s="102"/>
      <c r="KQ37" s="102"/>
      <c r="KR37" s="102"/>
      <c r="KS37" s="102"/>
      <c r="KT37" s="102"/>
      <c r="KU37" s="102"/>
      <c r="KV37" s="102"/>
      <c r="KW37" s="102"/>
      <c r="KX37" s="102"/>
      <c r="KY37" s="102"/>
      <c r="KZ37" s="102"/>
      <c r="LA37" s="102"/>
      <c r="LB37" s="102"/>
      <c r="LC37" s="102"/>
      <c r="LD37" s="102"/>
      <c r="LE37" s="102"/>
      <c r="LF37" s="102"/>
      <c r="LG37" s="102"/>
      <c r="LH37" s="102"/>
      <c r="LI37" s="102"/>
      <c r="LJ37" s="102"/>
      <c r="LK37" s="102"/>
      <c r="LL37" s="102"/>
      <c r="LM37" s="102"/>
      <c r="LN37" s="102"/>
      <c r="LO37" s="102"/>
      <c r="LP37" s="102"/>
      <c r="LQ37" s="102"/>
      <c r="LR37" s="102"/>
      <c r="LS37" s="102"/>
      <c r="LT37" s="102"/>
      <c r="LU37" s="102"/>
      <c r="LV37" s="102"/>
      <c r="LW37" s="102"/>
      <c r="LX37" s="102"/>
      <c r="LY37" s="102"/>
      <c r="LZ37" s="102"/>
      <c r="MA37" s="102"/>
      <c r="MB37" s="102"/>
      <c r="MC37" s="102"/>
      <c r="MD37" s="102"/>
      <c r="ME37" s="102"/>
      <c r="MF37" s="102"/>
      <c r="MG37" s="102"/>
      <c r="MH37" s="102"/>
      <c r="MI37" s="102"/>
      <c r="MJ37" s="102"/>
      <c r="MK37" s="102"/>
      <c r="ML37" s="102"/>
      <c r="MM37" s="102"/>
      <c r="MN37" s="102"/>
      <c r="MO37" s="102"/>
      <c r="MP37" s="102"/>
      <c r="MQ37" s="102"/>
      <c r="MR37" s="102"/>
      <c r="MS37" s="102"/>
      <c r="MT37" s="102"/>
      <c r="MU37" s="102"/>
      <c r="MV37" s="102"/>
      <c r="MW37" s="102"/>
      <c r="MX37" s="102"/>
      <c r="MY37" s="102"/>
      <c r="MZ37" s="102"/>
      <c r="NA37" s="102"/>
      <c r="NB37" s="102"/>
      <c r="NC37" s="102"/>
      <c r="ND37" s="102"/>
      <c r="NE37" s="102"/>
      <c r="NF37" s="102"/>
      <c r="NG37" s="102"/>
      <c r="NH37" s="102"/>
      <c r="NI37" s="102"/>
      <c r="NJ37" s="102"/>
      <c r="NK37" s="102"/>
      <c r="NL37" s="102"/>
      <c r="NM37" s="102"/>
      <c r="NN37" s="102"/>
      <c r="NO37" s="102"/>
      <c r="NP37" s="102"/>
      <c r="NQ37" s="102"/>
      <c r="NR37" s="102"/>
      <c r="NS37" s="102"/>
      <c r="NT37" s="102"/>
      <c r="NU37" s="102"/>
      <c r="NV37" s="102"/>
      <c r="NW37" s="102"/>
      <c r="NX37" s="102"/>
      <c r="NY37" s="102"/>
      <c r="NZ37" s="102"/>
      <c r="OA37" s="102"/>
      <c r="OB37" s="102"/>
      <c r="OC37" s="102"/>
      <c r="OD37" s="102"/>
      <c r="OE37" s="102"/>
      <c r="OF37" s="102"/>
      <c r="OG37" s="102"/>
      <c r="OH37" s="102"/>
      <c r="OI37" s="102"/>
      <c r="OJ37" s="102"/>
      <c r="OK37" s="102"/>
      <c r="OL37" s="102"/>
      <c r="OM37" s="102"/>
      <c r="ON37" s="102"/>
      <c r="OO37" s="102"/>
      <c r="OP37" s="102"/>
      <c r="OQ37" s="102"/>
      <c r="OR37" s="102"/>
      <c r="OS37" s="102"/>
      <c r="OT37" s="102"/>
      <c r="OU37" s="102"/>
      <c r="OV37" s="102"/>
      <c r="OW37" s="102"/>
      <c r="OX37" s="102"/>
      <c r="OY37" s="102"/>
      <c r="OZ37" s="102"/>
      <c r="PA37" s="102"/>
      <c r="PB37" s="102"/>
      <c r="PC37" s="102"/>
      <c r="PD37" s="102"/>
      <c r="PE37" s="102"/>
      <c r="PF37" s="102"/>
      <c r="PG37" s="102"/>
      <c r="PH37" s="102"/>
      <c r="PI37" s="102"/>
      <c r="PJ37" s="102"/>
      <c r="PK37" s="102"/>
      <c r="PL37" s="102"/>
      <c r="PM37" s="102"/>
      <c r="PN37" s="102"/>
      <c r="PO37" s="102"/>
      <c r="PP37" s="102"/>
      <c r="PQ37" s="102"/>
      <c r="PR37" s="102"/>
      <c r="PS37" s="102"/>
      <c r="PT37" s="102"/>
      <c r="PU37" s="102"/>
      <c r="PV37" s="102"/>
      <c r="PW37" s="102"/>
      <c r="PX37" s="102"/>
      <c r="PY37" s="102"/>
      <c r="PZ37" s="102"/>
      <c r="QA37" s="102"/>
      <c r="QB37" s="102"/>
      <c r="QC37" s="102"/>
      <c r="QD37" s="102"/>
      <c r="QE37" s="102"/>
      <c r="QF37" s="102"/>
      <c r="QG37" s="102"/>
      <c r="QH37" s="102"/>
      <c r="QI37" s="102"/>
      <c r="QJ37" s="102"/>
      <c r="QK37" s="102"/>
      <c r="QL37" s="102"/>
      <c r="QM37" s="102"/>
      <c r="QN37" s="102"/>
      <c r="QO37" s="102"/>
      <c r="QP37" s="102"/>
      <c r="QQ37" s="102"/>
      <c r="QR37" s="102"/>
      <c r="QS37" s="102"/>
      <c r="QT37" s="102"/>
      <c r="QU37" s="102"/>
      <c r="QV37" s="102"/>
      <c r="QW37" s="102"/>
      <c r="QX37" s="102"/>
      <c r="QY37" s="102"/>
      <c r="QZ37" s="102"/>
      <c r="RA37" s="102"/>
      <c r="RB37" s="102"/>
      <c r="RC37" s="102"/>
      <c r="RD37" s="102"/>
      <c r="RE37" s="102"/>
      <c r="RF37" s="102"/>
      <c r="RG37" s="102"/>
      <c r="RH37" s="102"/>
      <c r="RI37" s="102"/>
      <c r="RJ37" s="102"/>
      <c r="RK37" s="102"/>
      <c r="RL37" s="102"/>
      <c r="RM37" s="102"/>
      <c r="RN37" s="102"/>
      <c r="RO37" s="102"/>
      <c r="RP37" s="102"/>
      <c r="RQ37" s="102"/>
      <c r="RR37" s="102"/>
      <c r="RS37" s="102"/>
      <c r="RT37" s="102"/>
      <c r="RU37" s="102"/>
      <c r="RV37" s="102"/>
      <c r="RW37" s="102"/>
      <c r="RX37" s="102"/>
      <c r="RY37" s="102"/>
      <c r="RZ37" s="102"/>
      <c r="SA37" s="102"/>
      <c r="SB37" s="102"/>
      <c r="SC37" s="102"/>
      <c r="SD37" s="102"/>
      <c r="SE37" s="102"/>
      <c r="SF37" s="102"/>
      <c r="SG37" s="102"/>
      <c r="SH37" s="102"/>
      <c r="SI37" s="102"/>
      <c r="SJ37" s="102"/>
      <c r="SK37" s="102"/>
      <c r="SL37" s="102"/>
      <c r="SM37" s="102"/>
      <c r="SN37" s="102"/>
      <c r="SO37" s="102"/>
      <c r="SP37" s="102"/>
      <c r="SQ37" s="102"/>
      <c r="SR37" s="102"/>
      <c r="SS37" s="102"/>
      <c r="ST37" s="102"/>
      <c r="SU37" s="102"/>
      <c r="SV37" s="102"/>
      <c r="SW37" s="102"/>
      <c r="SX37" s="102"/>
      <c r="SY37" s="102"/>
      <c r="SZ37" s="102"/>
      <c r="TA37" s="102"/>
      <c r="TB37" s="102"/>
      <c r="TC37" s="102"/>
      <c r="TD37" s="102"/>
      <c r="TE37" s="102"/>
      <c r="TF37" s="102"/>
      <c r="TG37" s="102"/>
      <c r="TH37" s="102"/>
      <c r="TI37" s="102"/>
      <c r="TJ37" s="102"/>
      <c r="TK37" s="102"/>
      <c r="TL37" s="102"/>
      <c r="TM37" s="102"/>
      <c r="TN37" s="102"/>
      <c r="TO37" s="102"/>
      <c r="TP37" s="102"/>
      <c r="TQ37" s="102"/>
      <c r="TR37" s="102"/>
      <c r="TS37" s="102"/>
      <c r="TT37" s="102"/>
      <c r="TU37" s="102"/>
      <c r="TV37" s="102"/>
      <c r="TW37" s="102"/>
      <c r="TX37" s="102"/>
      <c r="TY37" s="102"/>
      <c r="TZ37" s="102"/>
      <c r="UA37" s="102"/>
      <c r="UB37" s="102"/>
      <c r="UC37" s="102"/>
      <c r="UD37" s="102"/>
      <c r="UE37" s="102"/>
      <c r="UF37" s="102"/>
      <c r="UG37" s="102"/>
      <c r="UH37" s="102"/>
      <c r="UI37" s="102"/>
      <c r="UJ37" s="102"/>
      <c r="UK37" s="102"/>
      <c r="UL37" s="102"/>
      <c r="UM37" s="102"/>
      <c r="UN37" s="102"/>
      <c r="UO37" s="102"/>
      <c r="UP37" s="102"/>
      <c r="UQ37" s="102"/>
      <c r="UR37" s="102"/>
      <c r="US37" s="102"/>
      <c r="UT37" s="102"/>
      <c r="UU37" s="102"/>
      <c r="UV37" s="102"/>
      <c r="UW37" s="102"/>
      <c r="UX37" s="102"/>
      <c r="UY37" s="102"/>
      <c r="UZ37" s="102"/>
      <c r="VA37" s="102"/>
      <c r="VB37" s="102"/>
      <c r="VC37" s="102"/>
      <c r="VD37" s="102"/>
      <c r="VE37" s="102"/>
      <c r="VF37" s="102"/>
      <c r="VG37" s="102"/>
      <c r="VH37" s="102"/>
      <c r="VI37" s="102"/>
      <c r="VJ37" s="102"/>
      <c r="VK37" s="102"/>
      <c r="VL37" s="102"/>
      <c r="VM37" s="102"/>
      <c r="VN37" s="102"/>
      <c r="VO37" s="102"/>
      <c r="VP37" s="102"/>
      <c r="VQ37" s="102"/>
      <c r="VR37" s="102"/>
      <c r="VS37" s="102"/>
      <c r="VT37" s="102"/>
      <c r="VU37" s="102"/>
      <c r="VV37" s="102"/>
      <c r="VW37" s="102"/>
      <c r="VX37" s="102"/>
      <c r="VY37" s="102"/>
      <c r="VZ37" s="102"/>
      <c r="WA37" s="102"/>
      <c r="WB37" s="102"/>
      <c r="WC37" s="102"/>
      <c r="WD37" s="102"/>
      <c r="WE37" s="102"/>
      <c r="WF37" s="102"/>
      <c r="WG37" s="102"/>
      <c r="WH37" s="102"/>
      <c r="WI37" s="102"/>
      <c r="WJ37" s="102"/>
      <c r="WK37" s="102"/>
      <c r="WL37" s="102"/>
      <c r="WM37" s="102"/>
      <c r="WN37" s="102"/>
      <c r="WO37" s="102"/>
      <c r="WP37" s="102"/>
      <c r="WQ37" s="102"/>
      <c r="WR37" s="102"/>
      <c r="WS37" s="102"/>
      <c r="WT37" s="102"/>
      <c r="WU37" s="102"/>
      <c r="WV37" s="102"/>
      <c r="WW37" s="102"/>
      <c r="WX37" s="102"/>
      <c r="WY37" s="102"/>
      <c r="WZ37" s="102"/>
      <c r="XA37" s="102"/>
      <c r="XB37" s="102"/>
      <c r="XC37" s="102"/>
      <c r="XD37" s="102"/>
      <c r="XE37" s="102"/>
      <c r="XF37" s="102"/>
      <c r="XG37" s="102"/>
      <c r="XH37" s="102"/>
      <c r="XI37" s="102"/>
      <c r="XJ37" s="102"/>
      <c r="XK37" s="102"/>
      <c r="XL37" s="102"/>
      <c r="XM37" s="102"/>
      <c r="XN37" s="102"/>
      <c r="XO37" s="102"/>
      <c r="XP37" s="102"/>
      <c r="XQ37" s="102"/>
      <c r="XR37" s="102"/>
      <c r="XS37" s="102"/>
      <c r="XT37" s="102"/>
      <c r="XU37" s="102"/>
      <c r="XV37" s="102"/>
      <c r="XW37" s="102"/>
      <c r="XX37" s="102"/>
      <c r="XY37" s="102"/>
      <c r="XZ37" s="102"/>
      <c r="YA37" s="102"/>
      <c r="YB37" s="102"/>
      <c r="YC37" s="102"/>
      <c r="YD37" s="102"/>
      <c r="YE37" s="102"/>
      <c r="YF37" s="102"/>
      <c r="YG37" s="102"/>
      <c r="YH37" s="102"/>
      <c r="YI37" s="102"/>
      <c r="YJ37" s="102"/>
      <c r="YK37" s="102"/>
      <c r="YL37" s="102"/>
      <c r="YM37" s="102"/>
      <c r="YN37" s="102"/>
      <c r="YO37" s="102"/>
      <c r="YP37" s="102"/>
      <c r="YQ37" s="102"/>
      <c r="YR37" s="102"/>
      <c r="YS37" s="102"/>
      <c r="YT37" s="102"/>
      <c r="YU37" s="102"/>
      <c r="YV37" s="102"/>
      <c r="YW37" s="102"/>
      <c r="YX37" s="102"/>
      <c r="YY37" s="102"/>
      <c r="YZ37" s="102"/>
      <c r="ZA37" s="102"/>
      <c r="ZB37" s="102"/>
      <c r="ZC37" s="102"/>
      <c r="ZD37" s="102"/>
      <c r="ZE37" s="102"/>
      <c r="ZF37" s="102"/>
      <c r="ZG37" s="102"/>
      <c r="ZH37" s="102"/>
      <c r="ZI37" s="102"/>
      <c r="ZJ37" s="102"/>
      <c r="ZK37" s="102"/>
      <c r="ZL37" s="102"/>
      <c r="ZM37" s="102"/>
      <c r="ZN37" s="102"/>
      <c r="ZO37" s="102"/>
      <c r="ZP37" s="102"/>
      <c r="ZQ37" s="102"/>
      <c r="ZR37" s="102"/>
      <c r="ZS37" s="102"/>
      <c r="ZT37" s="102"/>
      <c r="ZU37" s="102"/>
      <c r="ZV37" s="102"/>
      <c r="ZW37" s="102"/>
      <c r="ZX37" s="102"/>
      <c r="ZY37" s="102"/>
      <c r="ZZ37" s="102"/>
      <c r="AAA37" s="102"/>
      <c r="AAB37" s="102"/>
      <c r="AAC37" s="102"/>
      <c r="AAD37" s="102"/>
      <c r="AAE37" s="102"/>
      <c r="AAF37" s="102"/>
      <c r="AAG37" s="102"/>
      <c r="AAH37" s="102"/>
      <c r="AAI37" s="102"/>
      <c r="AAJ37" s="102"/>
      <c r="AAK37" s="102"/>
      <c r="AAL37" s="102"/>
      <c r="AAM37" s="102"/>
      <c r="AAN37" s="102"/>
      <c r="AAO37" s="102"/>
      <c r="AAP37" s="102"/>
      <c r="AAQ37" s="102"/>
      <c r="AAR37" s="102"/>
      <c r="AAS37" s="102"/>
      <c r="AAT37" s="102"/>
      <c r="AAU37" s="102"/>
      <c r="AAV37" s="102"/>
      <c r="AAW37" s="102"/>
      <c r="AAX37" s="102"/>
      <c r="AAY37" s="102"/>
      <c r="AAZ37" s="102"/>
      <c r="ABA37" s="102"/>
      <c r="ABB37" s="102"/>
      <c r="ABC37" s="102"/>
      <c r="ABD37" s="102"/>
      <c r="ABE37" s="102"/>
      <c r="ABF37" s="102"/>
      <c r="ABG37" s="102"/>
      <c r="ABH37" s="102"/>
      <c r="ABI37" s="102"/>
      <c r="ABJ37" s="102"/>
      <c r="ABK37" s="102"/>
      <c r="ABL37" s="102"/>
      <c r="ABM37" s="102"/>
      <c r="ABN37" s="102"/>
      <c r="ABO37" s="102"/>
      <c r="ABP37" s="102"/>
      <c r="ABQ37" s="102"/>
      <c r="ABR37" s="102"/>
      <c r="ABS37" s="102"/>
      <c r="ABT37" s="102"/>
      <c r="ABU37" s="102"/>
      <c r="ABV37" s="102"/>
      <c r="ABW37" s="102"/>
      <c r="ABX37" s="102"/>
      <c r="ABY37" s="102"/>
      <c r="ABZ37" s="102"/>
      <c r="ACA37" s="102"/>
      <c r="ACB37" s="102"/>
      <c r="ACC37" s="102"/>
      <c r="ACD37" s="102"/>
      <c r="ACE37" s="102"/>
      <c r="ACF37" s="102"/>
      <c r="ACG37" s="102"/>
      <c r="ACH37" s="102"/>
      <c r="ACI37" s="102"/>
      <c r="ACJ37" s="102"/>
      <c r="ACK37" s="102"/>
      <c r="ACL37" s="102"/>
      <c r="ACM37" s="102"/>
      <c r="ACN37" s="102"/>
      <c r="ACO37" s="102"/>
      <c r="ACP37" s="102"/>
      <c r="ACQ37" s="102"/>
      <c r="ACR37" s="102"/>
      <c r="ACS37" s="102"/>
      <c r="ACT37" s="102"/>
      <c r="ACU37" s="102"/>
      <c r="ACV37" s="102"/>
      <c r="ACW37" s="102"/>
      <c r="ACX37" s="102"/>
      <c r="ACY37" s="102"/>
      <c r="ACZ37" s="102"/>
      <c r="ADA37" s="102"/>
      <c r="ADB37" s="102"/>
      <c r="ADC37" s="102"/>
      <c r="ADD37" s="102"/>
      <c r="ADE37" s="102"/>
      <c r="ADF37" s="102"/>
      <c r="ADG37" s="102"/>
      <c r="ADH37" s="102"/>
      <c r="ADI37" s="102"/>
      <c r="ADJ37" s="102"/>
      <c r="ADK37" s="102"/>
      <c r="ADL37" s="102"/>
      <c r="ADM37" s="102"/>
      <c r="ADN37" s="102"/>
      <c r="ADO37" s="102"/>
      <c r="ADP37" s="102"/>
      <c r="ADQ37" s="102"/>
      <c r="ADR37" s="102"/>
      <c r="ADS37" s="102"/>
      <c r="ADT37" s="102"/>
      <c r="ADU37" s="102"/>
      <c r="ADV37" s="102"/>
      <c r="ADW37" s="102"/>
      <c r="ADX37" s="102"/>
      <c r="ADY37" s="102"/>
      <c r="ADZ37" s="102"/>
      <c r="AEA37" s="102"/>
      <c r="AEB37" s="102"/>
      <c r="AEC37" s="102"/>
      <c r="AED37" s="102"/>
      <c r="AEE37" s="102"/>
      <c r="AEF37" s="102"/>
      <c r="AEG37" s="102"/>
      <c r="AEH37" s="102"/>
      <c r="AEI37" s="102"/>
      <c r="AEJ37" s="102"/>
      <c r="AEK37" s="102"/>
      <c r="AEL37" s="102"/>
      <c r="AEM37" s="102"/>
      <c r="AEN37" s="102"/>
      <c r="AEO37" s="102"/>
      <c r="AEP37" s="102"/>
      <c r="AEQ37" s="102"/>
      <c r="AER37" s="102"/>
      <c r="AES37" s="102"/>
      <c r="AET37" s="102"/>
      <c r="AEU37" s="102"/>
      <c r="AEV37" s="102"/>
      <c r="AEW37" s="102"/>
      <c r="AEX37" s="102"/>
      <c r="AEY37" s="102"/>
      <c r="AEZ37" s="102"/>
      <c r="AFA37" s="102"/>
      <c r="AFB37" s="102"/>
      <c r="AFC37" s="102"/>
      <c r="AFD37" s="102"/>
      <c r="AFE37" s="102"/>
      <c r="AFF37" s="102"/>
      <c r="AFG37" s="102"/>
      <c r="AFH37" s="102"/>
      <c r="AFI37" s="102"/>
      <c r="AFJ37" s="102"/>
      <c r="AFK37" s="102"/>
      <c r="AFL37" s="102"/>
      <c r="AFM37" s="102"/>
      <c r="AFN37" s="102"/>
      <c r="AFO37" s="102"/>
      <c r="AFP37" s="102"/>
      <c r="AFQ37" s="102"/>
      <c r="AFR37" s="102"/>
      <c r="AFS37" s="102"/>
      <c r="AFT37" s="102"/>
      <c r="AFU37" s="102"/>
      <c r="AFV37" s="102"/>
      <c r="AFW37" s="102"/>
      <c r="AFX37" s="102"/>
      <c r="AFY37" s="102"/>
      <c r="AFZ37" s="102"/>
      <c r="AGA37" s="102"/>
      <c r="AGB37" s="102"/>
      <c r="AGC37" s="102"/>
      <c r="AGD37" s="102"/>
      <c r="AGE37" s="102"/>
      <c r="AGF37" s="102"/>
      <c r="AGG37" s="102"/>
      <c r="AGH37" s="102"/>
      <c r="AGI37" s="102"/>
      <c r="AGJ37" s="102"/>
      <c r="AGK37" s="102"/>
      <c r="AGL37" s="102"/>
      <c r="AGM37" s="102"/>
      <c r="AGN37" s="102"/>
      <c r="AGO37" s="102"/>
      <c r="AGP37" s="102"/>
      <c r="AGQ37" s="102"/>
      <c r="AGR37" s="102"/>
      <c r="AGS37" s="102"/>
      <c r="AGT37" s="102"/>
      <c r="AGU37" s="102"/>
      <c r="AGV37" s="102"/>
      <c r="AGW37" s="102"/>
      <c r="AGX37" s="102"/>
      <c r="AGY37" s="102"/>
      <c r="AGZ37" s="102"/>
      <c r="AHA37" s="102"/>
      <c r="AHB37" s="102"/>
      <c r="AHC37" s="102"/>
      <c r="AHD37" s="102"/>
      <c r="AHE37" s="102"/>
      <c r="AHF37" s="102"/>
      <c r="AHG37" s="102"/>
      <c r="AHH37" s="102"/>
      <c r="AHI37" s="102"/>
      <c r="AHJ37" s="102"/>
      <c r="AHK37" s="102"/>
      <c r="AHL37" s="102"/>
      <c r="AHM37" s="102"/>
      <c r="AHN37" s="102"/>
      <c r="AHO37" s="102"/>
      <c r="AHP37" s="102"/>
      <c r="AHQ37" s="102"/>
      <c r="AHR37" s="102"/>
      <c r="AHS37" s="102"/>
      <c r="AHT37" s="102"/>
      <c r="AHU37" s="102"/>
      <c r="AHV37" s="102"/>
      <c r="AHW37" s="102"/>
      <c r="AHX37" s="102"/>
      <c r="AHY37" s="102"/>
      <c r="AHZ37" s="102"/>
      <c r="AIA37" s="102"/>
      <c r="AIB37" s="102"/>
      <c r="AIC37" s="102"/>
      <c r="AID37" s="102"/>
      <c r="AIE37" s="102"/>
      <c r="AIF37" s="102"/>
      <c r="AIG37" s="102"/>
      <c r="AIH37" s="102"/>
      <c r="AII37" s="102"/>
      <c r="AIJ37" s="102"/>
      <c r="AIK37" s="102"/>
      <c r="AIL37" s="102"/>
      <c r="AIM37" s="102"/>
      <c r="AIN37" s="102"/>
      <c r="AIO37" s="102"/>
      <c r="AIP37" s="102"/>
      <c r="AIQ37" s="102"/>
      <c r="AIR37" s="102"/>
      <c r="AIS37" s="102"/>
      <c r="AIT37" s="102"/>
      <c r="AIU37" s="102"/>
      <c r="AIV37" s="102"/>
      <c r="AIW37" s="102"/>
      <c r="AIX37" s="102"/>
      <c r="AIY37" s="102"/>
      <c r="AIZ37" s="102"/>
      <c r="AJA37" s="102"/>
      <c r="AJB37" s="102"/>
      <c r="AJC37" s="102"/>
      <c r="AJD37" s="102"/>
      <c r="AJE37" s="102"/>
      <c r="AJF37" s="102"/>
      <c r="AJG37" s="102"/>
      <c r="AJH37" s="102"/>
      <c r="AJI37" s="102"/>
      <c r="AJJ37" s="102"/>
      <c r="AJK37" s="102"/>
      <c r="AJL37" s="102"/>
      <c r="AJM37" s="102"/>
      <c r="AJN37" s="102"/>
      <c r="AJO37" s="102"/>
      <c r="AJP37" s="102"/>
      <c r="AJQ37" s="102"/>
      <c r="AJR37" s="102"/>
      <c r="AJS37" s="102"/>
      <c r="AJT37" s="102"/>
      <c r="AJU37" s="102"/>
      <c r="AJV37" s="102"/>
      <c r="AJW37" s="102"/>
      <c r="AJX37" s="102"/>
      <c r="AJY37" s="102"/>
      <c r="AJZ37" s="102"/>
      <c r="AKA37" s="102"/>
      <c r="AKB37" s="102"/>
      <c r="AKC37" s="102"/>
      <c r="AKD37" s="102"/>
      <c r="AKE37" s="102"/>
      <c r="AKF37" s="102"/>
      <c r="AKG37" s="102"/>
      <c r="AKH37" s="102"/>
      <c r="AKI37" s="102"/>
      <c r="AKJ37" s="102"/>
      <c r="AKK37" s="102"/>
      <c r="AKL37" s="102"/>
      <c r="AKM37" s="102"/>
      <c r="AKN37" s="102"/>
      <c r="AKO37" s="102"/>
      <c r="AKP37" s="102"/>
      <c r="AKQ37" s="102"/>
      <c r="AKR37" s="102"/>
      <c r="AKS37" s="102"/>
      <c r="AKT37" s="102"/>
      <c r="AKU37" s="102"/>
      <c r="AKV37" s="102"/>
      <c r="AKW37" s="102"/>
      <c r="AKX37" s="102"/>
      <c r="AKY37" s="102"/>
      <c r="AKZ37" s="102"/>
      <c r="ALA37" s="102"/>
      <c r="ALB37" s="102"/>
      <c r="ALC37" s="102"/>
      <c r="ALD37" s="102"/>
      <c r="ALE37" s="102"/>
      <c r="ALF37" s="102"/>
      <c r="ALG37" s="102"/>
      <c r="ALH37" s="102"/>
      <c r="ALI37" s="102"/>
      <c r="ALJ37" s="102"/>
      <c r="ALK37" s="102"/>
      <c r="ALL37" s="102"/>
      <c r="ALM37" s="102"/>
      <c r="ALN37" s="102"/>
      <c r="ALO37" s="102"/>
      <c r="ALP37" s="102"/>
      <c r="ALQ37" s="102"/>
      <c r="ALR37" s="102"/>
      <c r="ALS37" s="102"/>
      <c r="ALT37" s="102"/>
      <c r="ALU37" s="102"/>
      <c r="ALV37" s="102"/>
      <c r="ALW37" s="102"/>
      <c r="ALX37" s="102"/>
      <c r="ALY37" s="102"/>
      <c r="ALZ37" s="102"/>
      <c r="AMA37" s="102"/>
      <c r="AMB37" s="102"/>
      <c r="AMC37" s="102"/>
      <c r="AMD37" s="102"/>
      <c r="AME37" s="102"/>
      <c r="AMF37" s="102"/>
      <c r="AMG37" s="102"/>
      <c r="AMH37" s="102"/>
      <c r="AMI37" s="102"/>
      <c r="AMJ37" s="102"/>
    </row>
    <row r="38" spans="1:1024" ht="28.5" x14ac:dyDescent="0.15">
      <c r="A38" s="124"/>
      <c r="B38" s="125" t="s">
        <v>229</v>
      </c>
      <c r="C38" s="126" t="s">
        <v>230</v>
      </c>
      <c r="D38" s="127" t="s">
        <v>231</v>
      </c>
      <c r="E38" s="128" t="s">
        <v>5</v>
      </c>
      <c r="F38" s="129" t="s">
        <v>6</v>
      </c>
      <c r="G38" s="129" t="s">
        <v>7</v>
      </c>
      <c r="H38" s="129" t="s">
        <v>8</v>
      </c>
      <c r="I38" s="129" t="s">
        <v>9</v>
      </c>
      <c r="J38" s="129" t="s">
        <v>10</v>
      </c>
      <c r="K38" s="129" t="s">
        <v>11</v>
      </c>
      <c r="L38" s="129" t="s">
        <v>12</v>
      </c>
      <c r="M38" s="129" t="s">
        <v>13</v>
      </c>
      <c r="N38" s="129" t="s">
        <v>14</v>
      </c>
      <c r="O38" s="129" t="s">
        <v>15</v>
      </c>
      <c r="P38" s="129" t="s">
        <v>16</v>
      </c>
      <c r="Q38" s="129" t="s">
        <v>17</v>
      </c>
      <c r="R38" s="129" t="s">
        <v>18</v>
      </c>
      <c r="S38" s="129" t="s">
        <v>19</v>
      </c>
      <c r="T38" s="128" t="s">
        <v>20</v>
      </c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  <c r="IX38" s="102"/>
      <c r="IY38" s="102"/>
      <c r="IZ38" s="102"/>
      <c r="JA38" s="102"/>
      <c r="JB38" s="102"/>
      <c r="JC38" s="102"/>
      <c r="JD38" s="102"/>
      <c r="JE38" s="102"/>
      <c r="JF38" s="102"/>
      <c r="JG38" s="102"/>
      <c r="JH38" s="102"/>
      <c r="JI38" s="102"/>
      <c r="JJ38" s="102"/>
      <c r="JK38" s="102"/>
      <c r="JL38" s="102"/>
      <c r="JM38" s="102"/>
      <c r="JN38" s="102"/>
      <c r="JO38" s="102"/>
      <c r="JP38" s="102"/>
      <c r="JQ38" s="102"/>
      <c r="JR38" s="102"/>
      <c r="JS38" s="102"/>
      <c r="JT38" s="102"/>
      <c r="JU38" s="102"/>
      <c r="JV38" s="102"/>
      <c r="JW38" s="102"/>
      <c r="JX38" s="102"/>
      <c r="JY38" s="102"/>
      <c r="JZ38" s="102"/>
      <c r="KA38" s="102"/>
      <c r="KB38" s="102"/>
      <c r="KC38" s="102"/>
      <c r="KD38" s="102"/>
      <c r="KE38" s="102"/>
      <c r="KF38" s="102"/>
      <c r="KG38" s="102"/>
      <c r="KH38" s="102"/>
      <c r="KI38" s="102"/>
      <c r="KJ38" s="102"/>
      <c r="KK38" s="102"/>
      <c r="KL38" s="102"/>
      <c r="KM38" s="102"/>
      <c r="KN38" s="102"/>
      <c r="KO38" s="102"/>
      <c r="KP38" s="102"/>
      <c r="KQ38" s="102"/>
      <c r="KR38" s="102"/>
      <c r="KS38" s="102"/>
      <c r="KT38" s="102"/>
      <c r="KU38" s="102"/>
      <c r="KV38" s="102"/>
      <c r="KW38" s="102"/>
      <c r="KX38" s="102"/>
      <c r="KY38" s="102"/>
      <c r="KZ38" s="102"/>
      <c r="LA38" s="102"/>
      <c r="LB38" s="102"/>
      <c r="LC38" s="102"/>
      <c r="LD38" s="102"/>
      <c r="LE38" s="102"/>
      <c r="LF38" s="102"/>
      <c r="LG38" s="102"/>
      <c r="LH38" s="102"/>
      <c r="LI38" s="102"/>
      <c r="LJ38" s="102"/>
      <c r="LK38" s="102"/>
      <c r="LL38" s="102"/>
      <c r="LM38" s="102"/>
      <c r="LN38" s="102"/>
      <c r="LO38" s="102"/>
      <c r="LP38" s="102"/>
      <c r="LQ38" s="102"/>
      <c r="LR38" s="102"/>
      <c r="LS38" s="102"/>
      <c r="LT38" s="102"/>
      <c r="LU38" s="102"/>
      <c r="LV38" s="102"/>
      <c r="LW38" s="102"/>
      <c r="LX38" s="102"/>
      <c r="LY38" s="102"/>
      <c r="LZ38" s="102"/>
      <c r="MA38" s="102"/>
      <c r="MB38" s="102"/>
      <c r="MC38" s="102"/>
      <c r="MD38" s="102"/>
      <c r="ME38" s="102"/>
      <c r="MF38" s="102"/>
      <c r="MG38" s="102"/>
      <c r="MH38" s="102"/>
      <c r="MI38" s="102"/>
      <c r="MJ38" s="102"/>
      <c r="MK38" s="102"/>
      <c r="ML38" s="102"/>
      <c r="MM38" s="102"/>
      <c r="MN38" s="102"/>
      <c r="MO38" s="102"/>
      <c r="MP38" s="102"/>
      <c r="MQ38" s="102"/>
      <c r="MR38" s="102"/>
      <c r="MS38" s="102"/>
      <c r="MT38" s="102"/>
      <c r="MU38" s="102"/>
      <c r="MV38" s="102"/>
      <c r="MW38" s="102"/>
      <c r="MX38" s="102"/>
      <c r="MY38" s="102"/>
      <c r="MZ38" s="102"/>
      <c r="NA38" s="102"/>
      <c r="NB38" s="102"/>
      <c r="NC38" s="102"/>
      <c r="ND38" s="102"/>
      <c r="NE38" s="102"/>
      <c r="NF38" s="102"/>
      <c r="NG38" s="102"/>
      <c r="NH38" s="102"/>
      <c r="NI38" s="102"/>
      <c r="NJ38" s="102"/>
      <c r="NK38" s="102"/>
      <c r="NL38" s="102"/>
      <c r="NM38" s="102"/>
      <c r="NN38" s="102"/>
      <c r="NO38" s="102"/>
      <c r="NP38" s="102"/>
      <c r="NQ38" s="102"/>
      <c r="NR38" s="102"/>
      <c r="NS38" s="102"/>
      <c r="NT38" s="102"/>
      <c r="NU38" s="102"/>
      <c r="NV38" s="102"/>
      <c r="NW38" s="102"/>
      <c r="NX38" s="102"/>
      <c r="NY38" s="102"/>
      <c r="NZ38" s="102"/>
      <c r="OA38" s="102"/>
      <c r="OB38" s="102"/>
      <c r="OC38" s="102"/>
      <c r="OD38" s="102"/>
      <c r="OE38" s="102"/>
      <c r="OF38" s="102"/>
      <c r="OG38" s="102"/>
      <c r="OH38" s="102"/>
      <c r="OI38" s="102"/>
      <c r="OJ38" s="102"/>
      <c r="OK38" s="102"/>
      <c r="OL38" s="102"/>
      <c r="OM38" s="102"/>
      <c r="ON38" s="102"/>
      <c r="OO38" s="102"/>
      <c r="OP38" s="102"/>
      <c r="OQ38" s="102"/>
      <c r="OR38" s="102"/>
      <c r="OS38" s="102"/>
      <c r="OT38" s="102"/>
      <c r="OU38" s="102"/>
      <c r="OV38" s="102"/>
      <c r="OW38" s="102"/>
      <c r="OX38" s="102"/>
      <c r="OY38" s="102"/>
      <c r="OZ38" s="102"/>
      <c r="PA38" s="102"/>
      <c r="PB38" s="102"/>
      <c r="PC38" s="102"/>
      <c r="PD38" s="102"/>
      <c r="PE38" s="102"/>
      <c r="PF38" s="102"/>
      <c r="PG38" s="102"/>
      <c r="PH38" s="102"/>
      <c r="PI38" s="102"/>
      <c r="PJ38" s="102"/>
      <c r="PK38" s="102"/>
      <c r="PL38" s="102"/>
      <c r="PM38" s="102"/>
      <c r="PN38" s="102"/>
      <c r="PO38" s="102"/>
      <c r="PP38" s="102"/>
      <c r="PQ38" s="102"/>
      <c r="PR38" s="102"/>
      <c r="PS38" s="102"/>
      <c r="PT38" s="102"/>
      <c r="PU38" s="102"/>
      <c r="PV38" s="102"/>
      <c r="PW38" s="102"/>
      <c r="PX38" s="102"/>
      <c r="PY38" s="102"/>
      <c r="PZ38" s="102"/>
      <c r="QA38" s="102"/>
      <c r="QB38" s="102"/>
      <c r="QC38" s="102"/>
      <c r="QD38" s="102"/>
      <c r="QE38" s="102"/>
      <c r="QF38" s="102"/>
      <c r="QG38" s="102"/>
      <c r="QH38" s="102"/>
      <c r="QI38" s="102"/>
      <c r="QJ38" s="102"/>
      <c r="QK38" s="102"/>
      <c r="QL38" s="102"/>
      <c r="QM38" s="102"/>
      <c r="QN38" s="102"/>
      <c r="QO38" s="102"/>
      <c r="QP38" s="102"/>
      <c r="QQ38" s="102"/>
      <c r="QR38" s="102"/>
      <c r="QS38" s="102"/>
      <c r="QT38" s="102"/>
      <c r="QU38" s="102"/>
      <c r="QV38" s="102"/>
      <c r="QW38" s="102"/>
      <c r="QX38" s="102"/>
      <c r="QY38" s="102"/>
      <c r="QZ38" s="102"/>
      <c r="RA38" s="102"/>
      <c r="RB38" s="102"/>
      <c r="RC38" s="102"/>
      <c r="RD38" s="102"/>
      <c r="RE38" s="102"/>
      <c r="RF38" s="102"/>
      <c r="RG38" s="102"/>
      <c r="RH38" s="102"/>
      <c r="RI38" s="102"/>
      <c r="RJ38" s="102"/>
      <c r="RK38" s="102"/>
      <c r="RL38" s="102"/>
      <c r="RM38" s="102"/>
      <c r="RN38" s="102"/>
      <c r="RO38" s="102"/>
      <c r="RP38" s="102"/>
      <c r="RQ38" s="102"/>
      <c r="RR38" s="102"/>
      <c r="RS38" s="102"/>
      <c r="RT38" s="102"/>
      <c r="RU38" s="102"/>
      <c r="RV38" s="102"/>
      <c r="RW38" s="102"/>
      <c r="RX38" s="102"/>
      <c r="RY38" s="102"/>
      <c r="RZ38" s="102"/>
      <c r="SA38" s="102"/>
      <c r="SB38" s="102"/>
      <c r="SC38" s="102"/>
      <c r="SD38" s="102"/>
      <c r="SE38" s="102"/>
      <c r="SF38" s="102"/>
      <c r="SG38" s="102"/>
      <c r="SH38" s="102"/>
      <c r="SI38" s="102"/>
      <c r="SJ38" s="102"/>
      <c r="SK38" s="102"/>
      <c r="SL38" s="102"/>
      <c r="SM38" s="102"/>
      <c r="SN38" s="102"/>
      <c r="SO38" s="102"/>
      <c r="SP38" s="102"/>
      <c r="SQ38" s="102"/>
      <c r="SR38" s="102"/>
      <c r="SS38" s="102"/>
      <c r="ST38" s="102"/>
      <c r="SU38" s="102"/>
      <c r="SV38" s="102"/>
      <c r="SW38" s="102"/>
      <c r="SX38" s="102"/>
      <c r="SY38" s="102"/>
      <c r="SZ38" s="102"/>
      <c r="TA38" s="102"/>
      <c r="TB38" s="102"/>
      <c r="TC38" s="102"/>
      <c r="TD38" s="102"/>
      <c r="TE38" s="102"/>
      <c r="TF38" s="102"/>
      <c r="TG38" s="102"/>
      <c r="TH38" s="102"/>
      <c r="TI38" s="102"/>
      <c r="TJ38" s="102"/>
      <c r="TK38" s="102"/>
      <c r="TL38" s="102"/>
      <c r="TM38" s="102"/>
      <c r="TN38" s="102"/>
      <c r="TO38" s="102"/>
      <c r="TP38" s="102"/>
      <c r="TQ38" s="102"/>
      <c r="TR38" s="102"/>
      <c r="TS38" s="102"/>
      <c r="TT38" s="102"/>
      <c r="TU38" s="102"/>
      <c r="TV38" s="102"/>
      <c r="TW38" s="102"/>
      <c r="TX38" s="102"/>
      <c r="TY38" s="102"/>
      <c r="TZ38" s="102"/>
      <c r="UA38" s="102"/>
      <c r="UB38" s="102"/>
      <c r="UC38" s="102"/>
      <c r="UD38" s="102"/>
      <c r="UE38" s="102"/>
      <c r="UF38" s="102"/>
      <c r="UG38" s="102"/>
      <c r="UH38" s="102"/>
      <c r="UI38" s="102"/>
      <c r="UJ38" s="102"/>
      <c r="UK38" s="102"/>
      <c r="UL38" s="102"/>
      <c r="UM38" s="102"/>
      <c r="UN38" s="102"/>
      <c r="UO38" s="102"/>
      <c r="UP38" s="102"/>
      <c r="UQ38" s="102"/>
      <c r="UR38" s="102"/>
      <c r="US38" s="102"/>
      <c r="UT38" s="102"/>
      <c r="UU38" s="102"/>
      <c r="UV38" s="102"/>
      <c r="UW38" s="102"/>
      <c r="UX38" s="102"/>
      <c r="UY38" s="102"/>
      <c r="UZ38" s="102"/>
      <c r="VA38" s="102"/>
      <c r="VB38" s="102"/>
      <c r="VC38" s="102"/>
      <c r="VD38" s="102"/>
      <c r="VE38" s="102"/>
      <c r="VF38" s="102"/>
      <c r="VG38" s="102"/>
      <c r="VH38" s="102"/>
      <c r="VI38" s="102"/>
      <c r="VJ38" s="102"/>
      <c r="VK38" s="102"/>
      <c r="VL38" s="102"/>
      <c r="VM38" s="102"/>
      <c r="VN38" s="102"/>
      <c r="VO38" s="102"/>
      <c r="VP38" s="102"/>
      <c r="VQ38" s="102"/>
      <c r="VR38" s="102"/>
      <c r="VS38" s="102"/>
      <c r="VT38" s="102"/>
      <c r="VU38" s="102"/>
      <c r="VV38" s="102"/>
      <c r="VW38" s="102"/>
      <c r="VX38" s="102"/>
      <c r="VY38" s="102"/>
      <c r="VZ38" s="102"/>
      <c r="WA38" s="102"/>
      <c r="WB38" s="102"/>
      <c r="WC38" s="102"/>
      <c r="WD38" s="102"/>
      <c r="WE38" s="102"/>
      <c r="WF38" s="102"/>
      <c r="WG38" s="102"/>
      <c r="WH38" s="102"/>
      <c r="WI38" s="102"/>
      <c r="WJ38" s="102"/>
      <c r="WK38" s="102"/>
      <c r="WL38" s="102"/>
      <c r="WM38" s="102"/>
      <c r="WN38" s="102"/>
      <c r="WO38" s="102"/>
      <c r="WP38" s="102"/>
      <c r="WQ38" s="102"/>
      <c r="WR38" s="102"/>
      <c r="WS38" s="102"/>
      <c r="WT38" s="102"/>
      <c r="WU38" s="102"/>
      <c r="WV38" s="102"/>
      <c r="WW38" s="102"/>
      <c r="WX38" s="102"/>
      <c r="WY38" s="102"/>
      <c r="WZ38" s="102"/>
      <c r="XA38" s="102"/>
      <c r="XB38" s="102"/>
      <c r="XC38" s="102"/>
      <c r="XD38" s="102"/>
      <c r="XE38" s="102"/>
      <c r="XF38" s="102"/>
      <c r="XG38" s="102"/>
      <c r="XH38" s="102"/>
      <c r="XI38" s="102"/>
      <c r="XJ38" s="102"/>
      <c r="XK38" s="102"/>
      <c r="XL38" s="102"/>
      <c r="XM38" s="102"/>
      <c r="XN38" s="102"/>
      <c r="XO38" s="102"/>
      <c r="XP38" s="102"/>
      <c r="XQ38" s="102"/>
      <c r="XR38" s="102"/>
      <c r="XS38" s="102"/>
      <c r="XT38" s="102"/>
      <c r="XU38" s="102"/>
      <c r="XV38" s="102"/>
      <c r="XW38" s="102"/>
      <c r="XX38" s="102"/>
      <c r="XY38" s="102"/>
      <c r="XZ38" s="102"/>
      <c r="YA38" s="102"/>
      <c r="YB38" s="102"/>
      <c r="YC38" s="102"/>
      <c r="YD38" s="102"/>
      <c r="YE38" s="102"/>
      <c r="YF38" s="102"/>
      <c r="YG38" s="102"/>
      <c r="YH38" s="102"/>
      <c r="YI38" s="102"/>
      <c r="YJ38" s="102"/>
      <c r="YK38" s="102"/>
      <c r="YL38" s="102"/>
      <c r="YM38" s="102"/>
      <c r="YN38" s="102"/>
      <c r="YO38" s="102"/>
      <c r="YP38" s="102"/>
      <c r="YQ38" s="102"/>
      <c r="YR38" s="102"/>
      <c r="YS38" s="102"/>
      <c r="YT38" s="102"/>
      <c r="YU38" s="102"/>
      <c r="YV38" s="102"/>
      <c r="YW38" s="102"/>
      <c r="YX38" s="102"/>
      <c r="YY38" s="102"/>
      <c r="YZ38" s="102"/>
      <c r="ZA38" s="102"/>
      <c r="ZB38" s="102"/>
      <c r="ZC38" s="102"/>
      <c r="ZD38" s="102"/>
      <c r="ZE38" s="102"/>
      <c r="ZF38" s="102"/>
      <c r="ZG38" s="102"/>
      <c r="ZH38" s="102"/>
      <c r="ZI38" s="102"/>
      <c r="ZJ38" s="102"/>
      <c r="ZK38" s="102"/>
      <c r="ZL38" s="102"/>
      <c r="ZM38" s="102"/>
      <c r="ZN38" s="102"/>
      <c r="ZO38" s="102"/>
      <c r="ZP38" s="102"/>
      <c r="ZQ38" s="102"/>
      <c r="ZR38" s="102"/>
      <c r="ZS38" s="102"/>
      <c r="ZT38" s="102"/>
      <c r="ZU38" s="102"/>
      <c r="ZV38" s="102"/>
      <c r="ZW38" s="102"/>
      <c r="ZX38" s="102"/>
      <c r="ZY38" s="102"/>
      <c r="ZZ38" s="102"/>
      <c r="AAA38" s="102"/>
      <c r="AAB38" s="102"/>
      <c r="AAC38" s="102"/>
      <c r="AAD38" s="102"/>
      <c r="AAE38" s="102"/>
      <c r="AAF38" s="102"/>
      <c r="AAG38" s="102"/>
      <c r="AAH38" s="102"/>
      <c r="AAI38" s="102"/>
      <c r="AAJ38" s="102"/>
      <c r="AAK38" s="102"/>
      <c r="AAL38" s="102"/>
      <c r="AAM38" s="102"/>
      <c r="AAN38" s="102"/>
      <c r="AAO38" s="102"/>
      <c r="AAP38" s="102"/>
      <c r="AAQ38" s="102"/>
      <c r="AAR38" s="102"/>
      <c r="AAS38" s="102"/>
      <c r="AAT38" s="102"/>
      <c r="AAU38" s="102"/>
      <c r="AAV38" s="102"/>
      <c r="AAW38" s="102"/>
      <c r="AAX38" s="102"/>
      <c r="AAY38" s="102"/>
      <c r="AAZ38" s="102"/>
      <c r="ABA38" s="102"/>
      <c r="ABB38" s="102"/>
      <c r="ABC38" s="102"/>
      <c r="ABD38" s="102"/>
      <c r="ABE38" s="102"/>
      <c r="ABF38" s="102"/>
      <c r="ABG38" s="102"/>
      <c r="ABH38" s="102"/>
      <c r="ABI38" s="102"/>
      <c r="ABJ38" s="102"/>
      <c r="ABK38" s="102"/>
      <c r="ABL38" s="102"/>
      <c r="ABM38" s="102"/>
      <c r="ABN38" s="102"/>
      <c r="ABO38" s="102"/>
      <c r="ABP38" s="102"/>
      <c r="ABQ38" s="102"/>
      <c r="ABR38" s="102"/>
      <c r="ABS38" s="102"/>
      <c r="ABT38" s="102"/>
      <c r="ABU38" s="102"/>
      <c r="ABV38" s="102"/>
      <c r="ABW38" s="102"/>
      <c r="ABX38" s="102"/>
      <c r="ABY38" s="102"/>
      <c r="ABZ38" s="102"/>
      <c r="ACA38" s="102"/>
      <c r="ACB38" s="102"/>
      <c r="ACC38" s="102"/>
      <c r="ACD38" s="102"/>
      <c r="ACE38" s="102"/>
      <c r="ACF38" s="102"/>
      <c r="ACG38" s="102"/>
      <c r="ACH38" s="102"/>
      <c r="ACI38" s="102"/>
      <c r="ACJ38" s="102"/>
      <c r="ACK38" s="102"/>
      <c r="ACL38" s="102"/>
      <c r="ACM38" s="102"/>
      <c r="ACN38" s="102"/>
      <c r="ACO38" s="102"/>
      <c r="ACP38" s="102"/>
      <c r="ACQ38" s="102"/>
      <c r="ACR38" s="102"/>
      <c r="ACS38" s="102"/>
      <c r="ACT38" s="102"/>
      <c r="ACU38" s="102"/>
      <c r="ACV38" s="102"/>
      <c r="ACW38" s="102"/>
      <c r="ACX38" s="102"/>
      <c r="ACY38" s="102"/>
      <c r="ACZ38" s="102"/>
      <c r="ADA38" s="102"/>
      <c r="ADB38" s="102"/>
      <c r="ADC38" s="102"/>
      <c r="ADD38" s="102"/>
      <c r="ADE38" s="102"/>
      <c r="ADF38" s="102"/>
      <c r="ADG38" s="102"/>
      <c r="ADH38" s="102"/>
      <c r="ADI38" s="102"/>
      <c r="ADJ38" s="102"/>
      <c r="ADK38" s="102"/>
      <c r="ADL38" s="102"/>
      <c r="ADM38" s="102"/>
      <c r="ADN38" s="102"/>
      <c r="ADO38" s="102"/>
      <c r="ADP38" s="102"/>
      <c r="ADQ38" s="102"/>
      <c r="ADR38" s="102"/>
      <c r="ADS38" s="102"/>
      <c r="ADT38" s="102"/>
      <c r="ADU38" s="102"/>
      <c r="ADV38" s="102"/>
      <c r="ADW38" s="102"/>
      <c r="ADX38" s="102"/>
      <c r="ADY38" s="102"/>
      <c r="ADZ38" s="102"/>
      <c r="AEA38" s="102"/>
      <c r="AEB38" s="102"/>
      <c r="AEC38" s="102"/>
      <c r="AED38" s="102"/>
      <c r="AEE38" s="102"/>
      <c r="AEF38" s="102"/>
      <c r="AEG38" s="102"/>
      <c r="AEH38" s="102"/>
      <c r="AEI38" s="102"/>
      <c r="AEJ38" s="102"/>
      <c r="AEK38" s="102"/>
      <c r="AEL38" s="102"/>
      <c r="AEM38" s="102"/>
      <c r="AEN38" s="102"/>
      <c r="AEO38" s="102"/>
      <c r="AEP38" s="102"/>
      <c r="AEQ38" s="102"/>
      <c r="AER38" s="102"/>
      <c r="AES38" s="102"/>
      <c r="AET38" s="102"/>
      <c r="AEU38" s="102"/>
      <c r="AEV38" s="102"/>
      <c r="AEW38" s="102"/>
      <c r="AEX38" s="102"/>
      <c r="AEY38" s="102"/>
      <c r="AEZ38" s="102"/>
      <c r="AFA38" s="102"/>
      <c r="AFB38" s="102"/>
      <c r="AFC38" s="102"/>
      <c r="AFD38" s="102"/>
      <c r="AFE38" s="102"/>
      <c r="AFF38" s="102"/>
      <c r="AFG38" s="102"/>
      <c r="AFH38" s="102"/>
      <c r="AFI38" s="102"/>
      <c r="AFJ38" s="102"/>
      <c r="AFK38" s="102"/>
      <c r="AFL38" s="102"/>
      <c r="AFM38" s="102"/>
      <c r="AFN38" s="102"/>
      <c r="AFO38" s="102"/>
      <c r="AFP38" s="102"/>
      <c r="AFQ38" s="102"/>
      <c r="AFR38" s="102"/>
      <c r="AFS38" s="102"/>
      <c r="AFT38" s="102"/>
      <c r="AFU38" s="102"/>
      <c r="AFV38" s="102"/>
      <c r="AFW38" s="102"/>
      <c r="AFX38" s="102"/>
      <c r="AFY38" s="102"/>
      <c r="AFZ38" s="102"/>
      <c r="AGA38" s="102"/>
      <c r="AGB38" s="102"/>
      <c r="AGC38" s="102"/>
      <c r="AGD38" s="102"/>
      <c r="AGE38" s="102"/>
      <c r="AGF38" s="102"/>
      <c r="AGG38" s="102"/>
      <c r="AGH38" s="102"/>
      <c r="AGI38" s="102"/>
      <c r="AGJ38" s="102"/>
      <c r="AGK38" s="102"/>
      <c r="AGL38" s="102"/>
      <c r="AGM38" s="102"/>
      <c r="AGN38" s="102"/>
      <c r="AGO38" s="102"/>
      <c r="AGP38" s="102"/>
      <c r="AGQ38" s="102"/>
      <c r="AGR38" s="102"/>
      <c r="AGS38" s="102"/>
      <c r="AGT38" s="102"/>
      <c r="AGU38" s="102"/>
      <c r="AGV38" s="102"/>
      <c r="AGW38" s="102"/>
      <c r="AGX38" s="102"/>
      <c r="AGY38" s="102"/>
      <c r="AGZ38" s="102"/>
      <c r="AHA38" s="102"/>
      <c r="AHB38" s="102"/>
      <c r="AHC38" s="102"/>
      <c r="AHD38" s="102"/>
      <c r="AHE38" s="102"/>
      <c r="AHF38" s="102"/>
      <c r="AHG38" s="102"/>
      <c r="AHH38" s="102"/>
      <c r="AHI38" s="102"/>
      <c r="AHJ38" s="102"/>
      <c r="AHK38" s="102"/>
      <c r="AHL38" s="102"/>
      <c r="AHM38" s="102"/>
      <c r="AHN38" s="102"/>
      <c r="AHO38" s="102"/>
      <c r="AHP38" s="102"/>
      <c r="AHQ38" s="102"/>
      <c r="AHR38" s="102"/>
      <c r="AHS38" s="102"/>
      <c r="AHT38" s="102"/>
      <c r="AHU38" s="102"/>
      <c r="AHV38" s="102"/>
      <c r="AHW38" s="102"/>
      <c r="AHX38" s="102"/>
      <c r="AHY38" s="102"/>
      <c r="AHZ38" s="102"/>
      <c r="AIA38" s="102"/>
      <c r="AIB38" s="102"/>
      <c r="AIC38" s="102"/>
      <c r="AID38" s="102"/>
      <c r="AIE38" s="102"/>
      <c r="AIF38" s="102"/>
      <c r="AIG38" s="102"/>
      <c r="AIH38" s="102"/>
      <c r="AII38" s="102"/>
      <c r="AIJ38" s="102"/>
      <c r="AIK38" s="102"/>
      <c r="AIL38" s="102"/>
      <c r="AIM38" s="102"/>
      <c r="AIN38" s="102"/>
      <c r="AIO38" s="102"/>
      <c r="AIP38" s="102"/>
      <c r="AIQ38" s="102"/>
      <c r="AIR38" s="102"/>
      <c r="AIS38" s="102"/>
      <c r="AIT38" s="102"/>
      <c r="AIU38" s="102"/>
      <c r="AIV38" s="102"/>
      <c r="AIW38" s="102"/>
      <c r="AIX38" s="102"/>
      <c r="AIY38" s="102"/>
      <c r="AIZ38" s="102"/>
      <c r="AJA38" s="102"/>
      <c r="AJB38" s="102"/>
      <c r="AJC38" s="102"/>
      <c r="AJD38" s="102"/>
      <c r="AJE38" s="102"/>
      <c r="AJF38" s="102"/>
      <c r="AJG38" s="102"/>
      <c r="AJH38" s="102"/>
      <c r="AJI38" s="102"/>
      <c r="AJJ38" s="102"/>
      <c r="AJK38" s="102"/>
      <c r="AJL38" s="102"/>
      <c r="AJM38" s="102"/>
      <c r="AJN38" s="102"/>
      <c r="AJO38" s="102"/>
      <c r="AJP38" s="102"/>
      <c r="AJQ38" s="102"/>
      <c r="AJR38" s="102"/>
      <c r="AJS38" s="102"/>
      <c r="AJT38" s="102"/>
      <c r="AJU38" s="102"/>
      <c r="AJV38" s="102"/>
      <c r="AJW38" s="102"/>
      <c r="AJX38" s="102"/>
      <c r="AJY38" s="102"/>
      <c r="AJZ38" s="102"/>
      <c r="AKA38" s="102"/>
      <c r="AKB38" s="102"/>
      <c r="AKC38" s="102"/>
      <c r="AKD38" s="102"/>
      <c r="AKE38" s="102"/>
      <c r="AKF38" s="102"/>
      <c r="AKG38" s="102"/>
      <c r="AKH38" s="102"/>
      <c r="AKI38" s="102"/>
      <c r="AKJ38" s="102"/>
      <c r="AKK38" s="102"/>
      <c r="AKL38" s="102"/>
      <c r="AKM38" s="102"/>
      <c r="AKN38" s="102"/>
      <c r="AKO38" s="102"/>
      <c r="AKP38" s="102"/>
      <c r="AKQ38" s="102"/>
      <c r="AKR38" s="102"/>
      <c r="AKS38" s="102"/>
      <c r="AKT38" s="102"/>
      <c r="AKU38" s="102"/>
      <c r="AKV38" s="102"/>
      <c r="AKW38" s="102"/>
      <c r="AKX38" s="102"/>
      <c r="AKY38" s="102"/>
      <c r="AKZ38" s="102"/>
      <c r="ALA38" s="102"/>
      <c r="ALB38" s="102"/>
      <c r="ALC38" s="102"/>
      <c r="ALD38" s="102"/>
      <c r="ALE38" s="102"/>
      <c r="ALF38" s="102"/>
      <c r="ALG38" s="102"/>
      <c r="ALH38" s="102"/>
      <c r="ALI38" s="102"/>
      <c r="ALJ38" s="102"/>
      <c r="ALK38" s="102"/>
      <c r="ALL38" s="102"/>
      <c r="ALM38" s="102"/>
      <c r="ALN38" s="102"/>
      <c r="ALO38" s="102"/>
      <c r="ALP38" s="102"/>
      <c r="ALQ38" s="102"/>
      <c r="ALR38" s="102"/>
      <c r="ALS38" s="102"/>
      <c r="ALT38" s="102"/>
      <c r="ALU38" s="102"/>
      <c r="ALV38" s="102"/>
      <c r="ALW38" s="102"/>
      <c r="ALX38" s="102"/>
      <c r="ALY38" s="102"/>
      <c r="ALZ38" s="102"/>
      <c r="AMA38" s="102"/>
      <c r="AMB38" s="102"/>
      <c r="AMC38" s="102"/>
      <c r="AMD38" s="102"/>
      <c r="AME38" s="102"/>
      <c r="AMF38" s="102"/>
      <c r="AMG38" s="102"/>
      <c r="AMH38" s="102"/>
      <c r="AMI38" s="102"/>
      <c r="AMJ38" s="102"/>
    </row>
    <row r="39" spans="1:1024" ht="12.95" customHeight="1" x14ac:dyDescent="0.2">
      <c r="A39" s="493" t="s">
        <v>232</v>
      </c>
      <c r="B39" s="155" t="s">
        <v>245</v>
      </c>
      <c r="C39" s="156"/>
      <c r="D39" s="132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4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  <c r="IW39" s="102"/>
      <c r="IX39" s="102"/>
      <c r="IY39" s="102"/>
      <c r="IZ39" s="102"/>
      <c r="JA39" s="102"/>
      <c r="JB39" s="102"/>
      <c r="JC39" s="102"/>
      <c r="JD39" s="102"/>
      <c r="JE39" s="102"/>
      <c r="JF39" s="102"/>
      <c r="JG39" s="102"/>
      <c r="JH39" s="102"/>
      <c r="JI39" s="102"/>
      <c r="JJ39" s="102"/>
      <c r="JK39" s="102"/>
      <c r="JL39" s="102"/>
      <c r="JM39" s="102"/>
      <c r="JN39" s="102"/>
      <c r="JO39" s="102"/>
      <c r="JP39" s="102"/>
      <c r="JQ39" s="102"/>
      <c r="JR39" s="102"/>
      <c r="JS39" s="102"/>
      <c r="JT39" s="102"/>
      <c r="JU39" s="102"/>
      <c r="JV39" s="102"/>
      <c r="JW39" s="102"/>
      <c r="JX39" s="102"/>
      <c r="JY39" s="102"/>
      <c r="JZ39" s="102"/>
      <c r="KA39" s="102"/>
      <c r="KB39" s="102"/>
      <c r="KC39" s="102"/>
      <c r="KD39" s="102"/>
      <c r="KE39" s="102"/>
      <c r="KF39" s="102"/>
      <c r="KG39" s="102"/>
      <c r="KH39" s="102"/>
      <c r="KI39" s="102"/>
      <c r="KJ39" s="102"/>
      <c r="KK39" s="102"/>
      <c r="KL39" s="102"/>
      <c r="KM39" s="102"/>
      <c r="KN39" s="102"/>
      <c r="KO39" s="102"/>
      <c r="KP39" s="102"/>
      <c r="KQ39" s="102"/>
      <c r="KR39" s="102"/>
      <c r="KS39" s="102"/>
      <c r="KT39" s="102"/>
      <c r="KU39" s="102"/>
      <c r="KV39" s="102"/>
      <c r="KW39" s="102"/>
      <c r="KX39" s="102"/>
      <c r="KY39" s="102"/>
      <c r="KZ39" s="102"/>
      <c r="LA39" s="102"/>
      <c r="LB39" s="102"/>
      <c r="LC39" s="102"/>
      <c r="LD39" s="102"/>
      <c r="LE39" s="102"/>
      <c r="LF39" s="102"/>
      <c r="LG39" s="102"/>
      <c r="LH39" s="102"/>
      <c r="LI39" s="102"/>
      <c r="LJ39" s="102"/>
      <c r="LK39" s="102"/>
      <c r="LL39" s="102"/>
      <c r="LM39" s="102"/>
      <c r="LN39" s="102"/>
      <c r="LO39" s="102"/>
      <c r="LP39" s="102"/>
      <c r="LQ39" s="102"/>
      <c r="LR39" s="102"/>
      <c r="LS39" s="102"/>
      <c r="LT39" s="102"/>
      <c r="LU39" s="102"/>
      <c r="LV39" s="102"/>
      <c r="LW39" s="102"/>
      <c r="LX39" s="102"/>
      <c r="LY39" s="102"/>
      <c r="LZ39" s="102"/>
      <c r="MA39" s="102"/>
      <c r="MB39" s="102"/>
      <c r="MC39" s="102"/>
      <c r="MD39" s="102"/>
      <c r="ME39" s="102"/>
      <c r="MF39" s="102"/>
      <c r="MG39" s="102"/>
      <c r="MH39" s="102"/>
      <c r="MI39" s="102"/>
      <c r="MJ39" s="102"/>
      <c r="MK39" s="102"/>
      <c r="ML39" s="102"/>
      <c r="MM39" s="102"/>
      <c r="MN39" s="102"/>
      <c r="MO39" s="102"/>
      <c r="MP39" s="102"/>
      <c r="MQ39" s="102"/>
      <c r="MR39" s="102"/>
      <c r="MS39" s="102"/>
      <c r="MT39" s="102"/>
      <c r="MU39" s="102"/>
      <c r="MV39" s="102"/>
      <c r="MW39" s="102"/>
      <c r="MX39" s="102"/>
      <c r="MY39" s="102"/>
      <c r="MZ39" s="102"/>
      <c r="NA39" s="102"/>
      <c r="NB39" s="102"/>
      <c r="NC39" s="102"/>
      <c r="ND39" s="102"/>
      <c r="NE39" s="102"/>
      <c r="NF39" s="102"/>
      <c r="NG39" s="102"/>
      <c r="NH39" s="102"/>
      <c r="NI39" s="102"/>
      <c r="NJ39" s="102"/>
      <c r="NK39" s="102"/>
      <c r="NL39" s="102"/>
      <c r="NM39" s="102"/>
      <c r="NN39" s="102"/>
      <c r="NO39" s="102"/>
      <c r="NP39" s="102"/>
      <c r="NQ39" s="102"/>
      <c r="NR39" s="102"/>
      <c r="NS39" s="102"/>
      <c r="NT39" s="102"/>
      <c r="NU39" s="102"/>
      <c r="NV39" s="102"/>
      <c r="NW39" s="102"/>
      <c r="NX39" s="102"/>
      <c r="NY39" s="102"/>
      <c r="NZ39" s="102"/>
      <c r="OA39" s="102"/>
      <c r="OB39" s="102"/>
      <c r="OC39" s="102"/>
      <c r="OD39" s="102"/>
      <c r="OE39" s="102"/>
      <c r="OF39" s="102"/>
      <c r="OG39" s="102"/>
      <c r="OH39" s="102"/>
      <c r="OI39" s="102"/>
      <c r="OJ39" s="102"/>
      <c r="OK39" s="102"/>
      <c r="OL39" s="102"/>
      <c r="OM39" s="102"/>
      <c r="ON39" s="102"/>
      <c r="OO39" s="102"/>
      <c r="OP39" s="102"/>
      <c r="OQ39" s="102"/>
      <c r="OR39" s="102"/>
      <c r="OS39" s="102"/>
      <c r="OT39" s="102"/>
      <c r="OU39" s="102"/>
      <c r="OV39" s="102"/>
      <c r="OW39" s="102"/>
      <c r="OX39" s="102"/>
      <c r="OY39" s="102"/>
      <c r="OZ39" s="102"/>
      <c r="PA39" s="102"/>
      <c r="PB39" s="102"/>
      <c r="PC39" s="102"/>
      <c r="PD39" s="102"/>
      <c r="PE39" s="102"/>
      <c r="PF39" s="102"/>
      <c r="PG39" s="102"/>
      <c r="PH39" s="102"/>
      <c r="PI39" s="102"/>
      <c r="PJ39" s="102"/>
      <c r="PK39" s="102"/>
      <c r="PL39" s="102"/>
      <c r="PM39" s="102"/>
      <c r="PN39" s="102"/>
      <c r="PO39" s="102"/>
      <c r="PP39" s="102"/>
      <c r="PQ39" s="102"/>
      <c r="PR39" s="102"/>
      <c r="PS39" s="102"/>
      <c r="PT39" s="102"/>
      <c r="PU39" s="102"/>
      <c r="PV39" s="102"/>
      <c r="PW39" s="102"/>
      <c r="PX39" s="102"/>
      <c r="PY39" s="102"/>
      <c r="PZ39" s="102"/>
      <c r="QA39" s="102"/>
      <c r="QB39" s="102"/>
      <c r="QC39" s="102"/>
      <c r="QD39" s="102"/>
      <c r="QE39" s="102"/>
      <c r="QF39" s="102"/>
      <c r="QG39" s="102"/>
      <c r="QH39" s="102"/>
      <c r="QI39" s="102"/>
      <c r="QJ39" s="102"/>
      <c r="QK39" s="102"/>
      <c r="QL39" s="102"/>
      <c r="QM39" s="102"/>
      <c r="QN39" s="102"/>
      <c r="QO39" s="102"/>
      <c r="QP39" s="102"/>
      <c r="QQ39" s="102"/>
      <c r="QR39" s="102"/>
      <c r="QS39" s="102"/>
      <c r="QT39" s="102"/>
      <c r="QU39" s="102"/>
      <c r="QV39" s="102"/>
      <c r="QW39" s="102"/>
      <c r="QX39" s="102"/>
      <c r="QY39" s="102"/>
      <c r="QZ39" s="102"/>
      <c r="RA39" s="102"/>
      <c r="RB39" s="102"/>
      <c r="RC39" s="102"/>
      <c r="RD39" s="102"/>
      <c r="RE39" s="102"/>
      <c r="RF39" s="102"/>
      <c r="RG39" s="102"/>
      <c r="RH39" s="102"/>
      <c r="RI39" s="102"/>
      <c r="RJ39" s="102"/>
      <c r="RK39" s="102"/>
      <c r="RL39" s="102"/>
      <c r="RM39" s="102"/>
      <c r="RN39" s="102"/>
      <c r="RO39" s="102"/>
      <c r="RP39" s="102"/>
      <c r="RQ39" s="102"/>
      <c r="RR39" s="102"/>
      <c r="RS39" s="102"/>
      <c r="RT39" s="102"/>
      <c r="RU39" s="102"/>
      <c r="RV39" s="102"/>
      <c r="RW39" s="102"/>
      <c r="RX39" s="102"/>
      <c r="RY39" s="102"/>
      <c r="RZ39" s="102"/>
      <c r="SA39" s="102"/>
      <c r="SB39" s="102"/>
      <c r="SC39" s="102"/>
      <c r="SD39" s="102"/>
      <c r="SE39" s="102"/>
      <c r="SF39" s="102"/>
      <c r="SG39" s="102"/>
      <c r="SH39" s="102"/>
      <c r="SI39" s="102"/>
      <c r="SJ39" s="102"/>
      <c r="SK39" s="102"/>
      <c r="SL39" s="102"/>
      <c r="SM39" s="102"/>
      <c r="SN39" s="102"/>
      <c r="SO39" s="102"/>
      <c r="SP39" s="102"/>
      <c r="SQ39" s="102"/>
      <c r="SR39" s="102"/>
      <c r="SS39" s="102"/>
      <c r="ST39" s="102"/>
      <c r="SU39" s="102"/>
      <c r="SV39" s="102"/>
      <c r="SW39" s="102"/>
      <c r="SX39" s="102"/>
      <c r="SY39" s="102"/>
      <c r="SZ39" s="102"/>
      <c r="TA39" s="102"/>
      <c r="TB39" s="102"/>
      <c r="TC39" s="102"/>
      <c r="TD39" s="102"/>
      <c r="TE39" s="102"/>
      <c r="TF39" s="102"/>
      <c r="TG39" s="102"/>
      <c r="TH39" s="102"/>
      <c r="TI39" s="102"/>
      <c r="TJ39" s="102"/>
      <c r="TK39" s="102"/>
      <c r="TL39" s="102"/>
      <c r="TM39" s="102"/>
      <c r="TN39" s="102"/>
      <c r="TO39" s="102"/>
      <c r="TP39" s="102"/>
      <c r="TQ39" s="102"/>
      <c r="TR39" s="102"/>
      <c r="TS39" s="102"/>
      <c r="TT39" s="102"/>
      <c r="TU39" s="102"/>
      <c r="TV39" s="102"/>
      <c r="TW39" s="102"/>
      <c r="TX39" s="102"/>
      <c r="TY39" s="102"/>
      <c r="TZ39" s="102"/>
      <c r="UA39" s="102"/>
      <c r="UB39" s="102"/>
      <c r="UC39" s="102"/>
      <c r="UD39" s="102"/>
      <c r="UE39" s="102"/>
      <c r="UF39" s="102"/>
      <c r="UG39" s="102"/>
      <c r="UH39" s="102"/>
      <c r="UI39" s="102"/>
      <c r="UJ39" s="102"/>
      <c r="UK39" s="102"/>
      <c r="UL39" s="102"/>
      <c r="UM39" s="102"/>
      <c r="UN39" s="102"/>
      <c r="UO39" s="102"/>
      <c r="UP39" s="102"/>
      <c r="UQ39" s="102"/>
      <c r="UR39" s="102"/>
      <c r="US39" s="102"/>
      <c r="UT39" s="102"/>
      <c r="UU39" s="102"/>
      <c r="UV39" s="102"/>
      <c r="UW39" s="102"/>
      <c r="UX39" s="102"/>
      <c r="UY39" s="102"/>
      <c r="UZ39" s="102"/>
      <c r="VA39" s="102"/>
      <c r="VB39" s="102"/>
      <c r="VC39" s="102"/>
      <c r="VD39" s="102"/>
      <c r="VE39" s="102"/>
      <c r="VF39" s="102"/>
      <c r="VG39" s="102"/>
      <c r="VH39" s="102"/>
      <c r="VI39" s="102"/>
      <c r="VJ39" s="102"/>
      <c r="VK39" s="102"/>
      <c r="VL39" s="102"/>
      <c r="VM39" s="102"/>
      <c r="VN39" s="102"/>
      <c r="VO39" s="102"/>
      <c r="VP39" s="102"/>
      <c r="VQ39" s="102"/>
      <c r="VR39" s="102"/>
      <c r="VS39" s="102"/>
      <c r="VT39" s="102"/>
      <c r="VU39" s="102"/>
      <c r="VV39" s="102"/>
      <c r="VW39" s="102"/>
      <c r="VX39" s="102"/>
      <c r="VY39" s="102"/>
      <c r="VZ39" s="102"/>
      <c r="WA39" s="102"/>
      <c r="WB39" s="102"/>
      <c r="WC39" s="102"/>
      <c r="WD39" s="102"/>
      <c r="WE39" s="102"/>
      <c r="WF39" s="102"/>
      <c r="WG39" s="102"/>
      <c r="WH39" s="102"/>
      <c r="WI39" s="102"/>
      <c r="WJ39" s="102"/>
      <c r="WK39" s="102"/>
      <c r="WL39" s="102"/>
      <c r="WM39" s="102"/>
      <c r="WN39" s="102"/>
      <c r="WO39" s="102"/>
      <c r="WP39" s="102"/>
      <c r="WQ39" s="102"/>
      <c r="WR39" s="102"/>
      <c r="WS39" s="102"/>
      <c r="WT39" s="102"/>
      <c r="WU39" s="102"/>
      <c r="WV39" s="102"/>
      <c r="WW39" s="102"/>
      <c r="WX39" s="102"/>
      <c r="WY39" s="102"/>
      <c r="WZ39" s="102"/>
      <c r="XA39" s="102"/>
      <c r="XB39" s="102"/>
      <c r="XC39" s="102"/>
      <c r="XD39" s="102"/>
      <c r="XE39" s="102"/>
      <c r="XF39" s="102"/>
      <c r="XG39" s="102"/>
      <c r="XH39" s="102"/>
      <c r="XI39" s="102"/>
      <c r="XJ39" s="102"/>
      <c r="XK39" s="102"/>
      <c r="XL39" s="102"/>
      <c r="XM39" s="102"/>
      <c r="XN39" s="102"/>
      <c r="XO39" s="102"/>
      <c r="XP39" s="102"/>
      <c r="XQ39" s="102"/>
      <c r="XR39" s="102"/>
      <c r="XS39" s="102"/>
      <c r="XT39" s="102"/>
      <c r="XU39" s="102"/>
      <c r="XV39" s="102"/>
      <c r="XW39" s="102"/>
      <c r="XX39" s="102"/>
      <c r="XY39" s="102"/>
      <c r="XZ39" s="102"/>
      <c r="YA39" s="102"/>
      <c r="YB39" s="102"/>
      <c r="YC39" s="102"/>
      <c r="YD39" s="102"/>
      <c r="YE39" s="102"/>
      <c r="YF39" s="102"/>
      <c r="YG39" s="102"/>
      <c r="YH39" s="102"/>
      <c r="YI39" s="102"/>
      <c r="YJ39" s="102"/>
      <c r="YK39" s="102"/>
      <c r="YL39" s="102"/>
      <c r="YM39" s="102"/>
      <c r="YN39" s="102"/>
      <c r="YO39" s="102"/>
      <c r="YP39" s="102"/>
      <c r="YQ39" s="102"/>
      <c r="YR39" s="102"/>
      <c r="YS39" s="102"/>
      <c r="YT39" s="102"/>
      <c r="YU39" s="102"/>
      <c r="YV39" s="102"/>
      <c r="YW39" s="102"/>
      <c r="YX39" s="102"/>
      <c r="YY39" s="102"/>
      <c r="YZ39" s="102"/>
      <c r="ZA39" s="102"/>
      <c r="ZB39" s="102"/>
      <c r="ZC39" s="102"/>
      <c r="ZD39" s="102"/>
      <c r="ZE39" s="102"/>
      <c r="ZF39" s="102"/>
      <c r="ZG39" s="102"/>
      <c r="ZH39" s="102"/>
      <c r="ZI39" s="102"/>
      <c r="ZJ39" s="102"/>
      <c r="ZK39" s="102"/>
      <c r="ZL39" s="102"/>
      <c r="ZM39" s="102"/>
      <c r="ZN39" s="102"/>
      <c r="ZO39" s="102"/>
      <c r="ZP39" s="102"/>
      <c r="ZQ39" s="102"/>
      <c r="ZR39" s="102"/>
      <c r="ZS39" s="102"/>
      <c r="ZT39" s="102"/>
      <c r="ZU39" s="102"/>
      <c r="ZV39" s="102"/>
      <c r="ZW39" s="102"/>
      <c r="ZX39" s="102"/>
      <c r="ZY39" s="102"/>
      <c r="ZZ39" s="102"/>
      <c r="AAA39" s="102"/>
      <c r="AAB39" s="102"/>
      <c r="AAC39" s="102"/>
      <c r="AAD39" s="102"/>
      <c r="AAE39" s="102"/>
      <c r="AAF39" s="102"/>
      <c r="AAG39" s="102"/>
      <c r="AAH39" s="102"/>
      <c r="AAI39" s="102"/>
      <c r="AAJ39" s="102"/>
      <c r="AAK39" s="102"/>
      <c r="AAL39" s="102"/>
      <c r="AAM39" s="102"/>
      <c r="AAN39" s="102"/>
      <c r="AAO39" s="102"/>
      <c r="AAP39" s="102"/>
      <c r="AAQ39" s="102"/>
      <c r="AAR39" s="102"/>
      <c r="AAS39" s="102"/>
      <c r="AAT39" s="102"/>
      <c r="AAU39" s="102"/>
      <c r="AAV39" s="102"/>
      <c r="AAW39" s="102"/>
      <c r="AAX39" s="102"/>
      <c r="AAY39" s="102"/>
      <c r="AAZ39" s="102"/>
      <c r="ABA39" s="102"/>
      <c r="ABB39" s="102"/>
      <c r="ABC39" s="102"/>
      <c r="ABD39" s="102"/>
      <c r="ABE39" s="102"/>
      <c r="ABF39" s="102"/>
      <c r="ABG39" s="102"/>
      <c r="ABH39" s="102"/>
      <c r="ABI39" s="102"/>
      <c r="ABJ39" s="102"/>
      <c r="ABK39" s="102"/>
      <c r="ABL39" s="102"/>
      <c r="ABM39" s="102"/>
      <c r="ABN39" s="102"/>
      <c r="ABO39" s="102"/>
      <c r="ABP39" s="102"/>
      <c r="ABQ39" s="102"/>
      <c r="ABR39" s="102"/>
      <c r="ABS39" s="102"/>
      <c r="ABT39" s="102"/>
      <c r="ABU39" s="102"/>
      <c r="ABV39" s="102"/>
      <c r="ABW39" s="102"/>
      <c r="ABX39" s="102"/>
      <c r="ABY39" s="102"/>
      <c r="ABZ39" s="102"/>
      <c r="ACA39" s="102"/>
      <c r="ACB39" s="102"/>
      <c r="ACC39" s="102"/>
      <c r="ACD39" s="102"/>
      <c r="ACE39" s="102"/>
      <c r="ACF39" s="102"/>
      <c r="ACG39" s="102"/>
      <c r="ACH39" s="102"/>
      <c r="ACI39" s="102"/>
      <c r="ACJ39" s="102"/>
      <c r="ACK39" s="102"/>
      <c r="ACL39" s="102"/>
      <c r="ACM39" s="102"/>
      <c r="ACN39" s="102"/>
      <c r="ACO39" s="102"/>
      <c r="ACP39" s="102"/>
      <c r="ACQ39" s="102"/>
      <c r="ACR39" s="102"/>
      <c r="ACS39" s="102"/>
      <c r="ACT39" s="102"/>
      <c r="ACU39" s="102"/>
      <c r="ACV39" s="102"/>
      <c r="ACW39" s="102"/>
      <c r="ACX39" s="102"/>
      <c r="ACY39" s="102"/>
      <c r="ACZ39" s="102"/>
      <c r="ADA39" s="102"/>
      <c r="ADB39" s="102"/>
      <c r="ADC39" s="102"/>
      <c r="ADD39" s="102"/>
      <c r="ADE39" s="102"/>
      <c r="ADF39" s="102"/>
      <c r="ADG39" s="102"/>
      <c r="ADH39" s="102"/>
      <c r="ADI39" s="102"/>
      <c r="ADJ39" s="102"/>
      <c r="ADK39" s="102"/>
      <c r="ADL39" s="102"/>
      <c r="ADM39" s="102"/>
      <c r="ADN39" s="102"/>
      <c r="ADO39" s="102"/>
      <c r="ADP39" s="102"/>
      <c r="ADQ39" s="102"/>
      <c r="ADR39" s="102"/>
      <c r="ADS39" s="102"/>
      <c r="ADT39" s="102"/>
      <c r="ADU39" s="102"/>
      <c r="ADV39" s="102"/>
      <c r="ADW39" s="102"/>
      <c r="ADX39" s="102"/>
      <c r="ADY39" s="102"/>
      <c r="ADZ39" s="102"/>
      <c r="AEA39" s="102"/>
      <c r="AEB39" s="102"/>
      <c r="AEC39" s="102"/>
      <c r="AED39" s="102"/>
      <c r="AEE39" s="102"/>
      <c r="AEF39" s="102"/>
      <c r="AEG39" s="102"/>
      <c r="AEH39" s="102"/>
      <c r="AEI39" s="102"/>
      <c r="AEJ39" s="102"/>
      <c r="AEK39" s="102"/>
      <c r="AEL39" s="102"/>
      <c r="AEM39" s="102"/>
      <c r="AEN39" s="102"/>
      <c r="AEO39" s="102"/>
      <c r="AEP39" s="102"/>
      <c r="AEQ39" s="102"/>
      <c r="AER39" s="102"/>
      <c r="AES39" s="102"/>
      <c r="AET39" s="102"/>
      <c r="AEU39" s="102"/>
      <c r="AEV39" s="102"/>
      <c r="AEW39" s="102"/>
      <c r="AEX39" s="102"/>
      <c r="AEY39" s="102"/>
      <c r="AEZ39" s="102"/>
      <c r="AFA39" s="102"/>
      <c r="AFB39" s="102"/>
      <c r="AFC39" s="102"/>
      <c r="AFD39" s="102"/>
      <c r="AFE39" s="102"/>
      <c r="AFF39" s="102"/>
      <c r="AFG39" s="102"/>
      <c r="AFH39" s="102"/>
      <c r="AFI39" s="102"/>
      <c r="AFJ39" s="102"/>
      <c r="AFK39" s="102"/>
      <c r="AFL39" s="102"/>
      <c r="AFM39" s="102"/>
      <c r="AFN39" s="102"/>
      <c r="AFO39" s="102"/>
      <c r="AFP39" s="102"/>
      <c r="AFQ39" s="102"/>
      <c r="AFR39" s="102"/>
      <c r="AFS39" s="102"/>
      <c r="AFT39" s="102"/>
      <c r="AFU39" s="102"/>
      <c r="AFV39" s="102"/>
      <c r="AFW39" s="102"/>
      <c r="AFX39" s="102"/>
      <c r="AFY39" s="102"/>
      <c r="AFZ39" s="102"/>
      <c r="AGA39" s="102"/>
      <c r="AGB39" s="102"/>
      <c r="AGC39" s="102"/>
      <c r="AGD39" s="102"/>
      <c r="AGE39" s="102"/>
      <c r="AGF39" s="102"/>
      <c r="AGG39" s="102"/>
      <c r="AGH39" s="102"/>
      <c r="AGI39" s="102"/>
      <c r="AGJ39" s="102"/>
      <c r="AGK39" s="102"/>
      <c r="AGL39" s="102"/>
      <c r="AGM39" s="102"/>
      <c r="AGN39" s="102"/>
      <c r="AGO39" s="102"/>
      <c r="AGP39" s="102"/>
      <c r="AGQ39" s="102"/>
      <c r="AGR39" s="102"/>
      <c r="AGS39" s="102"/>
      <c r="AGT39" s="102"/>
      <c r="AGU39" s="102"/>
      <c r="AGV39" s="102"/>
      <c r="AGW39" s="102"/>
      <c r="AGX39" s="102"/>
      <c r="AGY39" s="102"/>
      <c r="AGZ39" s="102"/>
      <c r="AHA39" s="102"/>
      <c r="AHB39" s="102"/>
      <c r="AHC39" s="102"/>
      <c r="AHD39" s="102"/>
      <c r="AHE39" s="102"/>
      <c r="AHF39" s="102"/>
      <c r="AHG39" s="102"/>
      <c r="AHH39" s="102"/>
      <c r="AHI39" s="102"/>
      <c r="AHJ39" s="102"/>
      <c r="AHK39" s="102"/>
      <c r="AHL39" s="102"/>
      <c r="AHM39" s="102"/>
      <c r="AHN39" s="102"/>
      <c r="AHO39" s="102"/>
      <c r="AHP39" s="102"/>
      <c r="AHQ39" s="102"/>
      <c r="AHR39" s="102"/>
      <c r="AHS39" s="102"/>
      <c r="AHT39" s="102"/>
      <c r="AHU39" s="102"/>
      <c r="AHV39" s="102"/>
      <c r="AHW39" s="102"/>
      <c r="AHX39" s="102"/>
      <c r="AHY39" s="102"/>
      <c r="AHZ39" s="102"/>
      <c r="AIA39" s="102"/>
      <c r="AIB39" s="102"/>
      <c r="AIC39" s="102"/>
      <c r="AID39" s="102"/>
      <c r="AIE39" s="102"/>
      <c r="AIF39" s="102"/>
      <c r="AIG39" s="102"/>
      <c r="AIH39" s="102"/>
      <c r="AII39" s="102"/>
      <c r="AIJ39" s="102"/>
      <c r="AIK39" s="102"/>
      <c r="AIL39" s="102"/>
      <c r="AIM39" s="102"/>
      <c r="AIN39" s="102"/>
      <c r="AIO39" s="102"/>
      <c r="AIP39" s="102"/>
      <c r="AIQ39" s="102"/>
      <c r="AIR39" s="102"/>
      <c r="AIS39" s="102"/>
      <c r="AIT39" s="102"/>
      <c r="AIU39" s="102"/>
      <c r="AIV39" s="102"/>
      <c r="AIW39" s="102"/>
      <c r="AIX39" s="102"/>
      <c r="AIY39" s="102"/>
      <c r="AIZ39" s="102"/>
      <c r="AJA39" s="102"/>
      <c r="AJB39" s="102"/>
      <c r="AJC39" s="102"/>
      <c r="AJD39" s="102"/>
      <c r="AJE39" s="102"/>
      <c r="AJF39" s="102"/>
      <c r="AJG39" s="102"/>
      <c r="AJH39" s="102"/>
      <c r="AJI39" s="102"/>
      <c r="AJJ39" s="102"/>
      <c r="AJK39" s="102"/>
      <c r="AJL39" s="102"/>
      <c r="AJM39" s="102"/>
      <c r="AJN39" s="102"/>
      <c r="AJO39" s="102"/>
      <c r="AJP39" s="102"/>
      <c r="AJQ39" s="102"/>
      <c r="AJR39" s="102"/>
      <c r="AJS39" s="102"/>
      <c r="AJT39" s="102"/>
      <c r="AJU39" s="102"/>
      <c r="AJV39" s="102"/>
      <c r="AJW39" s="102"/>
      <c r="AJX39" s="102"/>
      <c r="AJY39" s="102"/>
      <c r="AJZ39" s="102"/>
      <c r="AKA39" s="102"/>
      <c r="AKB39" s="102"/>
      <c r="AKC39" s="102"/>
      <c r="AKD39" s="102"/>
      <c r="AKE39" s="102"/>
      <c r="AKF39" s="102"/>
      <c r="AKG39" s="102"/>
      <c r="AKH39" s="102"/>
      <c r="AKI39" s="102"/>
      <c r="AKJ39" s="102"/>
      <c r="AKK39" s="102"/>
      <c r="AKL39" s="102"/>
      <c r="AKM39" s="102"/>
      <c r="AKN39" s="102"/>
      <c r="AKO39" s="102"/>
      <c r="AKP39" s="102"/>
      <c r="AKQ39" s="102"/>
      <c r="AKR39" s="102"/>
      <c r="AKS39" s="102"/>
      <c r="AKT39" s="102"/>
      <c r="AKU39" s="102"/>
      <c r="AKV39" s="102"/>
      <c r="AKW39" s="102"/>
      <c r="AKX39" s="102"/>
      <c r="AKY39" s="102"/>
      <c r="AKZ39" s="102"/>
      <c r="ALA39" s="102"/>
      <c r="ALB39" s="102"/>
      <c r="ALC39" s="102"/>
      <c r="ALD39" s="102"/>
      <c r="ALE39" s="102"/>
      <c r="ALF39" s="102"/>
      <c r="ALG39" s="102"/>
      <c r="ALH39" s="102"/>
      <c r="ALI39" s="102"/>
      <c r="ALJ39" s="102"/>
      <c r="ALK39" s="102"/>
      <c r="ALL39" s="102"/>
      <c r="ALM39" s="102"/>
      <c r="ALN39" s="102"/>
      <c r="ALO39" s="102"/>
      <c r="ALP39" s="102"/>
      <c r="ALQ39" s="102"/>
      <c r="ALR39" s="102"/>
      <c r="ALS39" s="102"/>
      <c r="ALT39" s="102"/>
      <c r="ALU39" s="102"/>
      <c r="ALV39" s="102"/>
      <c r="ALW39" s="102"/>
      <c r="ALX39" s="102"/>
      <c r="ALY39" s="102"/>
      <c r="ALZ39" s="102"/>
      <c r="AMA39" s="102"/>
      <c r="AMB39" s="102"/>
      <c r="AMC39" s="102"/>
      <c r="AMD39" s="102"/>
      <c r="AME39" s="102"/>
      <c r="AMF39" s="102"/>
      <c r="AMG39" s="102"/>
      <c r="AMH39" s="102"/>
      <c r="AMI39" s="102"/>
      <c r="AMJ39" s="102"/>
    </row>
    <row r="40" spans="1:1024" x14ac:dyDescent="0.15">
      <c r="A40" s="494"/>
      <c r="B40" s="157" t="s">
        <v>246</v>
      </c>
      <c r="C40" s="158" t="s">
        <v>237</v>
      </c>
      <c r="D40" s="137">
        <v>158</v>
      </c>
      <c r="E40" s="138">
        <v>14</v>
      </c>
      <c r="F40" s="138">
        <v>11</v>
      </c>
      <c r="G40" s="138">
        <v>8</v>
      </c>
      <c r="H40" s="142">
        <v>0</v>
      </c>
      <c r="I40" s="142">
        <v>0</v>
      </c>
      <c r="J40" s="142">
        <v>0</v>
      </c>
      <c r="K40" s="138">
        <v>0</v>
      </c>
      <c r="L40" s="138">
        <v>28</v>
      </c>
      <c r="M40" s="138">
        <v>3</v>
      </c>
      <c r="N40" s="138">
        <v>0</v>
      </c>
      <c r="O40" s="142">
        <v>1</v>
      </c>
      <c r="P40" s="138">
        <v>41</v>
      </c>
      <c r="Q40" s="142">
        <v>0</v>
      </c>
      <c r="R40" s="138">
        <v>50</v>
      </c>
      <c r="S40" s="142">
        <v>0</v>
      </c>
      <c r="T40" s="143">
        <v>0</v>
      </c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  <c r="IW40" s="102"/>
      <c r="IX40" s="102"/>
      <c r="IY40" s="102"/>
      <c r="IZ40" s="102"/>
      <c r="JA40" s="102"/>
      <c r="JB40" s="102"/>
      <c r="JC40" s="102"/>
      <c r="JD40" s="102"/>
      <c r="JE40" s="102"/>
      <c r="JF40" s="102"/>
      <c r="JG40" s="102"/>
      <c r="JH40" s="102"/>
      <c r="JI40" s="102"/>
      <c r="JJ40" s="102"/>
      <c r="JK40" s="102"/>
      <c r="JL40" s="102"/>
      <c r="JM40" s="102"/>
      <c r="JN40" s="102"/>
      <c r="JO40" s="102"/>
      <c r="JP40" s="102"/>
      <c r="JQ40" s="102"/>
      <c r="JR40" s="102"/>
      <c r="JS40" s="102"/>
      <c r="JT40" s="102"/>
      <c r="JU40" s="102"/>
      <c r="JV40" s="102"/>
      <c r="JW40" s="102"/>
      <c r="JX40" s="102"/>
      <c r="JY40" s="102"/>
      <c r="JZ40" s="102"/>
      <c r="KA40" s="102"/>
      <c r="KB40" s="102"/>
      <c r="KC40" s="102"/>
      <c r="KD40" s="102"/>
      <c r="KE40" s="102"/>
      <c r="KF40" s="102"/>
      <c r="KG40" s="102"/>
      <c r="KH40" s="102"/>
      <c r="KI40" s="102"/>
      <c r="KJ40" s="102"/>
      <c r="KK40" s="102"/>
      <c r="KL40" s="102"/>
      <c r="KM40" s="102"/>
      <c r="KN40" s="102"/>
      <c r="KO40" s="102"/>
      <c r="KP40" s="102"/>
      <c r="KQ40" s="102"/>
      <c r="KR40" s="102"/>
      <c r="KS40" s="102"/>
      <c r="KT40" s="102"/>
      <c r="KU40" s="102"/>
      <c r="KV40" s="102"/>
      <c r="KW40" s="102"/>
      <c r="KX40" s="102"/>
      <c r="KY40" s="102"/>
      <c r="KZ40" s="102"/>
      <c r="LA40" s="102"/>
      <c r="LB40" s="102"/>
      <c r="LC40" s="102"/>
      <c r="LD40" s="102"/>
      <c r="LE40" s="102"/>
      <c r="LF40" s="102"/>
      <c r="LG40" s="102"/>
      <c r="LH40" s="102"/>
      <c r="LI40" s="102"/>
      <c r="LJ40" s="102"/>
      <c r="LK40" s="102"/>
      <c r="LL40" s="102"/>
      <c r="LM40" s="102"/>
      <c r="LN40" s="102"/>
      <c r="LO40" s="102"/>
      <c r="LP40" s="102"/>
      <c r="LQ40" s="102"/>
      <c r="LR40" s="102"/>
      <c r="LS40" s="102"/>
      <c r="LT40" s="102"/>
      <c r="LU40" s="102"/>
      <c r="LV40" s="102"/>
      <c r="LW40" s="102"/>
      <c r="LX40" s="102"/>
      <c r="LY40" s="102"/>
      <c r="LZ40" s="102"/>
      <c r="MA40" s="102"/>
      <c r="MB40" s="102"/>
      <c r="MC40" s="102"/>
      <c r="MD40" s="102"/>
      <c r="ME40" s="102"/>
      <c r="MF40" s="102"/>
      <c r="MG40" s="102"/>
      <c r="MH40" s="102"/>
      <c r="MI40" s="102"/>
      <c r="MJ40" s="102"/>
      <c r="MK40" s="102"/>
      <c r="ML40" s="102"/>
      <c r="MM40" s="102"/>
      <c r="MN40" s="102"/>
      <c r="MO40" s="102"/>
      <c r="MP40" s="102"/>
      <c r="MQ40" s="102"/>
      <c r="MR40" s="102"/>
      <c r="MS40" s="102"/>
      <c r="MT40" s="102"/>
      <c r="MU40" s="102"/>
      <c r="MV40" s="102"/>
      <c r="MW40" s="102"/>
      <c r="MX40" s="102"/>
      <c r="MY40" s="102"/>
      <c r="MZ40" s="102"/>
      <c r="NA40" s="102"/>
      <c r="NB40" s="102"/>
      <c r="NC40" s="102"/>
      <c r="ND40" s="102"/>
      <c r="NE40" s="102"/>
      <c r="NF40" s="102"/>
      <c r="NG40" s="102"/>
      <c r="NH40" s="102"/>
      <c r="NI40" s="102"/>
      <c r="NJ40" s="102"/>
      <c r="NK40" s="102"/>
      <c r="NL40" s="102"/>
      <c r="NM40" s="102"/>
      <c r="NN40" s="102"/>
      <c r="NO40" s="102"/>
      <c r="NP40" s="102"/>
      <c r="NQ40" s="102"/>
      <c r="NR40" s="102"/>
      <c r="NS40" s="102"/>
      <c r="NT40" s="102"/>
      <c r="NU40" s="102"/>
      <c r="NV40" s="102"/>
      <c r="NW40" s="102"/>
      <c r="NX40" s="102"/>
      <c r="NY40" s="102"/>
      <c r="NZ40" s="102"/>
      <c r="OA40" s="102"/>
      <c r="OB40" s="102"/>
      <c r="OC40" s="102"/>
      <c r="OD40" s="102"/>
      <c r="OE40" s="102"/>
      <c r="OF40" s="102"/>
      <c r="OG40" s="102"/>
      <c r="OH40" s="102"/>
      <c r="OI40" s="102"/>
      <c r="OJ40" s="102"/>
      <c r="OK40" s="102"/>
      <c r="OL40" s="102"/>
      <c r="OM40" s="102"/>
      <c r="ON40" s="102"/>
      <c r="OO40" s="102"/>
      <c r="OP40" s="102"/>
      <c r="OQ40" s="102"/>
      <c r="OR40" s="102"/>
      <c r="OS40" s="102"/>
      <c r="OT40" s="102"/>
      <c r="OU40" s="102"/>
      <c r="OV40" s="102"/>
      <c r="OW40" s="102"/>
      <c r="OX40" s="102"/>
      <c r="OY40" s="102"/>
      <c r="OZ40" s="102"/>
      <c r="PA40" s="102"/>
      <c r="PB40" s="102"/>
      <c r="PC40" s="102"/>
      <c r="PD40" s="102"/>
      <c r="PE40" s="102"/>
      <c r="PF40" s="102"/>
      <c r="PG40" s="102"/>
      <c r="PH40" s="102"/>
      <c r="PI40" s="102"/>
      <c r="PJ40" s="102"/>
      <c r="PK40" s="102"/>
      <c r="PL40" s="102"/>
      <c r="PM40" s="102"/>
      <c r="PN40" s="102"/>
      <c r="PO40" s="102"/>
      <c r="PP40" s="102"/>
      <c r="PQ40" s="102"/>
      <c r="PR40" s="102"/>
      <c r="PS40" s="102"/>
      <c r="PT40" s="102"/>
      <c r="PU40" s="102"/>
      <c r="PV40" s="102"/>
      <c r="PW40" s="102"/>
      <c r="PX40" s="102"/>
      <c r="PY40" s="102"/>
      <c r="PZ40" s="102"/>
      <c r="QA40" s="102"/>
      <c r="QB40" s="102"/>
      <c r="QC40" s="102"/>
      <c r="QD40" s="102"/>
      <c r="QE40" s="102"/>
      <c r="QF40" s="102"/>
      <c r="QG40" s="102"/>
      <c r="QH40" s="102"/>
      <c r="QI40" s="102"/>
      <c r="QJ40" s="102"/>
      <c r="QK40" s="102"/>
      <c r="QL40" s="102"/>
      <c r="QM40" s="102"/>
      <c r="QN40" s="102"/>
      <c r="QO40" s="102"/>
      <c r="QP40" s="102"/>
      <c r="QQ40" s="102"/>
      <c r="QR40" s="102"/>
      <c r="QS40" s="102"/>
      <c r="QT40" s="102"/>
      <c r="QU40" s="102"/>
      <c r="QV40" s="102"/>
      <c r="QW40" s="102"/>
      <c r="QX40" s="102"/>
      <c r="QY40" s="102"/>
      <c r="QZ40" s="102"/>
      <c r="RA40" s="102"/>
      <c r="RB40" s="102"/>
      <c r="RC40" s="102"/>
      <c r="RD40" s="102"/>
      <c r="RE40" s="102"/>
      <c r="RF40" s="102"/>
      <c r="RG40" s="102"/>
      <c r="RH40" s="102"/>
      <c r="RI40" s="102"/>
      <c r="RJ40" s="102"/>
      <c r="RK40" s="102"/>
      <c r="RL40" s="102"/>
      <c r="RM40" s="102"/>
      <c r="RN40" s="102"/>
      <c r="RO40" s="102"/>
      <c r="RP40" s="102"/>
      <c r="RQ40" s="102"/>
      <c r="RR40" s="102"/>
      <c r="RS40" s="102"/>
      <c r="RT40" s="102"/>
      <c r="RU40" s="102"/>
      <c r="RV40" s="102"/>
      <c r="RW40" s="102"/>
      <c r="RX40" s="102"/>
      <c r="RY40" s="102"/>
      <c r="RZ40" s="102"/>
      <c r="SA40" s="102"/>
      <c r="SB40" s="102"/>
      <c r="SC40" s="102"/>
      <c r="SD40" s="102"/>
      <c r="SE40" s="102"/>
      <c r="SF40" s="102"/>
      <c r="SG40" s="102"/>
      <c r="SH40" s="102"/>
      <c r="SI40" s="102"/>
      <c r="SJ40" s="102"/>
      <c r="SK40" s="102"/>
      <c r="SL40" s="102"/>
      <c r="SM40" s="102"/>
      <c r="SN40" s="102"/>
      <c r="SO40" s="102"/>
      <c r="SP40" s="102"/>
      <c r="SQ40" s="102"/>
      <c r="SR40" s="102"/>
      <c r="SS40" s="102"/>
      <c r="ST40" s="102"/>
      <c r="SU40" s="102"/>
      <c r="SV40" s="102"/>
      <c r="SW40" s="102"/>
      <c r="SX40" s="102"/>
      <c r="SY40" s="102"/>
      <c r="SZ40" s="102"/>
      <c r="TA40" s="102"/>
      <c r="TB40" s="102"/>
      <c r="TC40" s="102"/>
      <c r="TD40" s="102"/>
      <c r="TE40" s="102"/>
      <c r="TF40" s="102"/>
      <c r="TG40" s="102"/>
      <c r="TH40" s="102"/>
      <c r="TI40" s="102"/>
      <c r="TJ40" s="102"/>
      <c r="TK40" s="102"/>
      <c r="TL40" s="102"/>
      <c r="TM40" s="102"/>
      <c r="TN40" s="102"/>
      <c r="TO40" s="102"/>
      <c r="TP40" s="102"/>
      <c r="TQ40" s="102"/>
      <c r="TR40" s="102"/>
      <c r="TS40" s="102"/>
      <c r="TT40" s="102"/>
      <c r="TU40" s="102"/>
      <c r="TV40" s="102"/>
      <c r="TW40" s="102"/>
      <c r="TX40" s="102"/>
      <c r="TY40" s="102"/>
      <c r="TZ40" s="102"/>
      <c r="UA40" s="102"/>
      <c r="UB40" s="102"/>
      <c r="UC40" s="102"/>
      <c r="UD40" s="102"/>
      <c r="UE40" s="102"/>
      <c r="UF40" s="102"/>
      <c r="UG40" s="102"/>
      <c r="UH40" s="102"/>
      <c r="UI40" s="102"/>
      <c r="UJ40" s="102"/>
      <c r="UK40" s="102"/>
      <c r="UL40" s="102"/>
      <c r="UM40" s="102"/>
      <c r="UN40" s="102"/>
      <c r="UO40" s="102"/>
      <c r="UP40" s="102"/>
      <c r="UQ40" s="102"/>
      <c r="UR40" s="102"/>
      <c r="US40" s="102"/>
      <c r="UT40" s="102"/>
      <c r="UU40" s="102"/>
      <c r="UV40" s="102"/>
      <c r="UW40" s="102"/>
      <c r="UX40" s="102"/>
      <c r="UY40" s="102"/>
      <c r="UZ40" s="102"/>
      <c r="VA40" s="102"/>
      <c r="VB40" s="102"/>
      <c r="VC40" s="102"/>
      <c r="VD40" s="102"/>
      <c r="VE40" s="102"/>
      <c r="VF40" s="102"/>
      <c r="VG40" s="102"/>
      <c r="VH40" s="102"/>
      <c r="VI40" s="102"/>
      <c r="VJ40" s="102"/>
      <c r="VK40" s="102"/>
      <c r="VL40" s="102"/>
      <c r="VM40" s="102"/>
      <c r="VN40" s="102"/>
      <c r="VO40" s="102"/>
      <c r="VP40" s="102"/>
      <c r="VQ40" s="102"/>
      <c r="VR40" s="102"/>
      <c r="VS40" s="102"/>
      <c r="VT40" s="102"/>
      <c r="VU40" s="102"/>
      <c r="VV40" s="102"/>
      <c r="VW40" s="102"/>
      <c r="VX40" s="102"/>
      <c r="VY40" s="102"/>
      <c r="VZ40" s="102"/>
      <c r="WA40" s="102"/>
      <c r="WB40" s="102"/>
      <c r="WC40" s="102"/>
      <c r="WD40" s="102"/>
      <c r="WE40" s="102"/>
      <c r="WF40" s="102"/>
      <c r="WG40" s="102"/>
      <c r="WH40" s="102"/>
      <c r="WI40" s="102"/>
      <c r="WJ40" s="102"/>
      <c r="WK40" s="102"/>
      <c r="WL40" s="102"/>
      <c r="WM40" s="102"/>
      <c r="WN40" s="102"/>
      <c r="WO40" s="102"/>
      <c r="WP40" s="102"/>
      <c r="WQ40" s="102"/>
      <c r="WR40" s="102"/>
      <c r="WS40" s="102"/>
      <c r="WT40" s="102"/>
      <c r="WU40" s="102"/>
      <c r="WV40" s="102"/>
      <c r="WW40" s="102"/>
      <c r="WX40" s="102"/>
      <c r="WY40" s="102"/>
      <c r="WZ40" s="102"/>
      <c r="XA40" s="102"/>
      <c r="XB40" s="102"/>
      <c r="XC40" s="102"/>
      <c r="XD40" s="102"/>
      <c r="XE40" s="102"/>
      <c r="XF40" s="102"/>
      <c r="XG40" s="102"/>
      <c r="XH40" s="102"/>
      <c r="XI40" s="102"/>
      <c r="XJ40" s="102"/>
      <c r="XK40" s="102"/>
      <c r="XL40" s="102"/>
      <c r="XM40" s="102"/>
      <c r="XN40" s="102"/>
      <c r="XO40" s="102"/>
      <c r="XP40" s="102"/>
      <c r="XQ40" s="102"/>
      <c r="XR40" s="102"/>
      <c r="XS40" s="102"/>
      <c r="XT40" s="102"/>
      <c r="XU40" s="102"/>
      <c r="XV40" s="102"/>
      <c r="XW40" s="102"/>
      <c r="XX40" s="102"/>
      <c r="XY40" s="102"/>
      <c r="XZ40" s="102"/>
      <c r="YA40" s="102"/>
      <c r="YB40" s="102"/>
      <c r="YC40" s="102"/>
      <c r="YD40" s="102"/>
      <c r="YE40" s="102"/>
      <c r="YF40" s="102"/>
      <c r="YG40" s="102"/>
      <c r="YH40" s="102"/>
      <c r="YI40" s="102"/>
      <c r="YJ40" s="102"/>
      <c r="YK40" s="102"/>
      <c r="YL40" s="102"/>
      <c r="YM40" s="102"/>
      <c r="YN40" s="102"/>
      <c r="YO40" s="102"/>
      <c r="YP40" s="102"/>
      <c r="YQ40" s="102"/>
      <c r="YR40" s="102"/>
      <c r="YS40" s="102"/>
      <c r="YT40" s="102"/>
      <c r="YU40" s="102"/>
      <c r="YV40" s="102"/>
      <c r="YW40" s="102"/>
      <c r="YX40" s="102"/>
      <c r="YY40" s="102"/>
      <c r="YZ40" s="102"/>
      <c r="ZA40" s="102"/>
      <c r="ZB40" s="102"/>
      <c r="ZC40" s="102"/>
      <c r="ZD40" s="102"/>
      <c r="ZE40" s="102"/>
      <c r="ZF40" s="102"/>
      <c r="ZG40" s="102"/>
      <c r="ZH40" s="102"/>
      <c r="ZI40" s="102"/>
      <c r="ZJ40" s="102"/>
      <c r="ZK40" s="102"/>
      <c r="ZL40" s="102"/>
      <c r="ZM40" s="102"/>
      <c r="ZN40" s="102"/>
      <c r="ZO40" s="102"/>
      <c r="ZP40" s="102"/>
      <c r="ZQ40" s="102"/>
      <c r="ZR40" s="102"/>
      <c r="ZS40" s="102"/>
      <c r="ZT40" s="102"/>
      <c r="ZU40" s="102"/>
      <c r="ZV40" s="102"/>
      <c r="ZW40" s="102"/>
      <c r="ZX40" s="102"/>
      <c r="ZY40" s="102"/>
      <c r="ZZ40" s="102"/>
      <c r="AAA40" s="102"/>
      <c r="AAB40" s="102"/>
      <c r="AAC40" s="102"/>
      <c r="AAD40" s="102"/>
      <c r="AAE40" s="102"/>
      <c r="AAF40" s="102"/>
      <c r="AAG40" s="102"/>
      <c r="AAH40" s="102"/>
      <c r="AAI40" s="102"/>
      <c r="AAJ40" s="102"/>
      <c r="AAK40" s="102"/>
      <c r="AAL40" s="102"/>
      <c r="AAM40" s="102"/>
      <c r="AAN40" s="102"/>
      <c r="AAO40" s="102"/>
      <c r="AAP40" s="102"/>
      <c r="AAQ40" s="102"/>
      <c r="AAR40" s="102"/>
      <c r="AAS40" s="102"/>
      <c r="AAT40" s="102"/>
      <c r="AAU40" s="102"/>
      <c r="AAV40" s="102"/>
      <c r="AAW40" s="102"/>
      <c r="AAX40" s="102"/>
      <c r="AAY40" s="102"/>
      <c r="AAZ40" s="102"/>
      <c r="ABA40" s="102"/>
      <c r="ABB40" s="102"/>
      <c r="ABC40" s="102"/>
      <c r="ABD40" s="102"/>
      <c r="ABE40" s="102"/>
      <c r="ABF40" s="102"/>
      <c r="ABG40" s="102"/>
      <c r="ABH40" s="102"/>
      <c r="ABI40" s="102"/>
      <c r="ABJ40" s="102"/>
      <c r="ABK40" s="102"/>
      <c r="ABL40" s="102"/>
      <c r="ABM40" s="102"/>
      <c r="ABN40" s="102"/>
      <c r="ABO40" s="102"/>
      <c r="ABP40" s="102"/>
      <c r="ABQ40" s="102"/>
      <c r="ABR40" s="102"/>
      <c r="ABS40" s="102"/>
      <c r="ABT40" s="102"/>
      <c r="ABU40" s="102"/>
      <c r="ABV40" s="102"/>
      <c r="ABW40" s="102"/>
      <c r="ABX40" s="102"/>
      <c r="ABY40" s="102"/>
      <c r="ABZ40" s="102"/>
      <c r="ACA40" s="102"/>
      <c r="ACB40" s="102"/>
      <c r="ACC40" s="102"/>
      <c r="ACD40" s="102"/>
      <c r="ACE40" s="102"/>
      <c r="ACF40" s="102"/>
      <c r="ACG40" s="102"/>
      <c r="ACH40" s="102"/>
      <c r="ACI40" s="102"/>
      <c r="ACJ40" s="102"/>
      <c r="ACK40" s="102"/>
      <c r="ACL40" s="102"/>
      <c r="ACM40" s="102"/>
      <c r="ACN40" s="102"/>
      <c r="ACO40" s="102"/>
      <c r="ACP40" s="102"/>
      <c r="ACQ40" s="102"/>
      <c r="ACR40" s="102"/>
      <c r="ACS40" s="102"/>
      <c r="ACT40" s="102"/>
      <c r="ACU40" s="102"/>
      <c r="ACV40" s="102"/>
      <c r="ACW40" s="102"/>
      <c r="ACX40" s="102"/>
      <c r="ACY40" s="102"/>
      <c r="ACZ40" s="102"/>
      <c r="ADA40" s="102"/>
      <c r="ADB40" s="102"/>
      <c r="ADC40" s="102"/>
      <c r="ADD40" s="102"/>
      <c r="ADE40" s="102"/>
      <c r="ADF40" s="102"/>
      <c r="ADG40" s="102"/>
      <c r="ADH40" s="102"/>
      <c r="ADI40" s="102"/>
      <c r="ADJ40" s="102"/>
      <c r="ADK40" s="102"/>
      <c r="ADL40" s="102"/>
      <c r="ADM40" s="102"/>
      <c r="ADN40" s="102"/>
      <c r="ADO40" s="102"/>
      <c r="ADP40" s="102"/>
      <c r="ADQ40" s="102"/>
      <c r="ADR40" s="102"/>
      <c r="ADS40" s="102"/>
      <c r="ADT40" s="102"/>
      <c r="ADU40" s="102"/>
      <c r="ADV40" s="102"/>
      <c r="ADW40" s="102"/>
      <c r="ADX40" s="102"/>
      <c r="ADY40" s="102"/>
      <c r="ADZ40" s="102"/>
      <c r="AEA40" s="102"/>
      <c r="AEB40" s="102"/>
      <c r="AEC40" s="102"/>
      <c r="AED40" s="102"/>
      <c r="AEE40" s="102"/>
      <c r="AEF40" s="102"/>
      <c r="AEG40" s="102"/>
      <c r="AEH40" s="102"/>
      <c r="AEI40" s="102"/>
      <c r="AEJ40" s="102"/>
      <c r="AEK40" s="102"/>
      <c r="AEL40" s="102"/>
      <c r="AEM40" s="102"/>
      <c r="AEN40" s="102"/>
      <c r="AEO40" s="102"/>
      <c r="AEP40" s="102"/>
      <c r="AEQ40" s="102"/>
      <c r="AER40" s="102"/>
      <c r="AES40" s="102"/>
      <c r="AET40" s="102"/>
      <c r="AEU40" s="102"/>
      <c r="AEV40" s="102"/>
      <c r="AEW40" s="102"/>
      <c r="AEX40" s="102"/>
      <c r="AEY40" s="102"/>
      <c r="AEZ40" s="102"/>
      <c r="AFA40" s="102"/>
      <c r="AFB40" s="102"/>
      <c r="AFC40" s="102"/>
      <c r="AFD40" s="102"/>
      <c r="AFE40" s="102"/>
      <c r="AFF40" s="102"/>
      <c r="AFG40" s="102"/>
      <c r="AFH40" s="102"/>
      <c r="AFI40" s="102"/>
      <c r="AFJ40" s="102"/>
      <c r="AFK40" s="102"/>
      <c r="AFL40" s="102"/>
      <c r="AFM40" s="102"/>
      <c r="AFN40" s="102"/>
      <c r="AFO40" s="102"/>
      <c r="AFP40" s="102"/>
      <c r="AFQ40" s="102"/>
      <c r="AFR40" s="102"/>
      <c r="AFS40" s="102"/>
      <c r="AFT40" s="102"/>
      <c r="AFU40" s="102"/>
      <c r="AFV40" s="102"/>
      <c r="AFW40" s="102"/>
      <c r="AFX40" s="102"/>
      <c r="AFY40" s="102"/>
      <c r="AFZ40" s="102"/>
      <c r="AGA40" s="102"/>
      <c r="AGB40" s="102"/>
      <c r="AGC40" s="102"/>
      <c r="AGD40" s="102"/>
      <c r="AGE40" s="102"/>
      <c r="AGF40" s="102"/>
      <c r="AGG40" s="102"/>
      <c r="AGH40" s="102"/>
      <c r="AGI40" s="102"/>
      <c r="AGJ40" s="102"/>
      <c r="AGK40" s="102"/>
      <c r="AGL40" s="102"/>
      <c r="AGM40" s="102"/>
      <c r="AGN40" s="102"/>
      <c r="AGO40" s="102"/>
      <c r="AGP40" s="102"/>
      <c r="AGQ40" s="102"/>
      <c r="AGR40" s="102"/>
      <c r="AGS40" s="102"/>
      <c r="AGT40" s="102"/>
      <c r="AGU40" s="102"/>
      <c r="AGV40" s="102"/>
      <c r="AGW40" s="102"/>
      <c r="AGX40" s="102"/>
      <c r="AGY40" s="102"/>
      <c r="AGZ40" s="102"/>
      <c r="AHA40" s="102"/>
      <c r="AHB40" s="102"/>
      <c r="AHC40" s="102"/>
      <c r="AHD40" s="102"/>
      <c r="AHE40" s="102"/>
      <c r="AHF40" s="102"/>
      <c r="AHG40" s="102"/>
      <c r="AHH40" s="102"/>
      <c r="AHI40" s="102"/>
      <c r="AHJ40" s="102"/>
      <c r="AHK40" s="102"/>
      <c r="AHL40" s="102"/>
      <c r="AHM40" s="102"/>
      <c r="AHN40" s="102"/>
      <c r="AHO40" s="102"/>
      <c r="AHP40" s="102"/>
      <c r="AHQ40" s="102"/>
      <c r="AHR40" s="102"/>
      <c r="AHS40" s="102"/>
      <c r="AHT40" s="102"/>
      <c r="AHU40" s="102"/>
      <c r="AHV40" s="102"/>
      <c r="AHW40" s="102"/>
      <c r="AHX40" s="102"/>
      <c r="AHY40" s="102"/>
      <c r="AHZ40" s="102"/>
      <c r="AIA40" s="102"/>
      <c r="AIB40" s="102"/>
      <c r="AIC40" s="102"/>
      <c r="AID40" s="102"/>
      <c r="AIE40" s="102"/>
      <c r="AIF40" s="102"/>
      <c r="AIG40" s="102"/>
      <c r="AIH40" s="102"/>
      <c r="AII40" s="102"/>
      <c r="AIJ40" s="102"/>
      <c r="AIK40" s="102"/>
      <c r="AIL40" s="102"/>
      <c r="AIM40" s="102"/>
      <c r="AIN40" s="102"/>
      <c r="AIO40" s="102"/>
      <c r="AIP40" s="102"/>
      <c r="AIQ40" s="102"/>
      <c r="AIR40" s="102"/>
      <c r="AIS40" s="102"/>
      <c r="AIT40" s="102"/>
      <c r="AIU40" s="102"/>
      <c r="AIV40" s="102"/>
      <c r="AIW40" s="102"/>
      <c r="AIX40" s="102"/>
      <c r="AIY40" s="102"/>
      <c r="AIZ40" s="102"/>
      <c r="AJA40" s="102"/>
      <c r="AJB40" s="102"/>
      <c r="AJC40" s="102"/>
      <c r="AJD40" s="102"/>
      <c r="AJE40" s="102"/>
      <c r="AJF40" s="102"/>
      <c r="AJG40" s="102"/>
      <c r="AJH40" s="102"/>
      <c r="AJI40" s="102"/>
      <c r="AJJ40" s="102"/>
      <c r="AJK40" s="102"/>
      <c r="AJL40" s="102"/>
      <c r="AJM40" s="102"/>
      <c r="AJN40" s="102"/>
      <c r="AJO40" s="102"/>
      <c r="AJP40" s="102"/>
      <c r="AJQ40" s="102"/>
      <c r="AJR40" s="102"/>
      <c r="AJS40" s="102"/>
      <c r="AJT40" s="102"/>
      <c r="AJU40" s="102"/>
      <c r="AJV40" s="102"/>
      <c r="AJW40" s="102"/>
      <c r="AJX40" s="102"/>
      <c r="AJY40" s="102"/>
      <c r="AJZ40" s="102"/>
      <c r="AKA40" s="102"/>
      <c r="AKB40" s="102"/>
      <c r="AKC40" s="102"/>
      <c r="AKD40" s="102"/>
      <c r="AKE40" s="102"/>
      <c r="AKF40" s="102"/>
      <c r="AKG40" s="102"/>
      <c r="AKH40" s="102"/>
      <c r="AKI40" s="102"/>
      <c r="AKJ40" s="102"/>
      <c r="AKK40" s="102"/>
      <c r="AKL40" s="102"/>
      <c r="AKM40" s="102"/>
      <c r="AKN40" s="102"/>
      <c r="AKO40" s="102"/>
      <c r="AKP40" s="102"/>
      <c r="AKQ40" s="102"/>
      <c r="AKR40" s="102"/>
      <c r="AKS40" s="102"/>
      <c r="AKT40" s="102"/>
      <c r="AKU40" s="102"/>
      <c r="AKV40" s="102"/>
      <c r="AKW40" s="102"/>
      <c r="AKX40" s="102"/>
      <c r="AKY40" s="102"/>
      <c r="AKZ40" s="102"/>
      <c r="ALA40" s="102"/>
      <c r="ALB40" s="102"/>
      <c r="ALC40" s="102"/>
      <c r="ALD40" s="102"/>
      <c r="ALE40" s="102"/>
      <c r="ALF40" s="102"/>
      <c r="ALG40" s="102"/>
      <c r="ALH40" s="102"/>
      <c r="ALI40" s="102"/>
      <c r="ALJ40" s="102"/>
      <c r="ALK40" s="102"/>
      <c r="ALL40" s="102"/>
      <c r="ALM40" s="102"/>
      <c r="ALN40" s="102"/>
      <c r="ALO40" s="102"/>
      <c r="ALP40" s="102"/>
      <c r="ALQ40" s="102"/>
      <c r="ALR40" s="102"/>
      <c r="ALS40" s="102"/>
      <c r="ALT40" s="102"/>
      <c r="ALU40" s="102"/>
      <c r="ALV40" s="102"/>
      <c r="ALW40" s="102"/>
      <c r="ALX40" s="102"/>
      <c r="ALY40" s="102"/>
      <c r="ALZ40" s="102"/>
      <c r="AMA40" s="102"/>
      <c r="AMB40" s="102"/>
      <c r="AMC40" s="102"/>
      <c r="AMD40" s="102"/>
      <c r="AME40" s="102"/>
      <c r="AMF40" s="102"/>
      <c r="AMG40" s="102"/>
      <c r="AMH40" s="102"/>
      <c r="AMI40" s="102"/>
      <c r="AMJ40" s="102"/>
    </row>
    <row r="41" spans="1:1024" ht="9.9499999999999993" customHeight="1" x14ac:dyDescent="0.15">
      <c r="A41" s="494"/>
      <c r="B41" s="157" t="s">
        <v>247</v>
      </c>
      <c r="C41" s="159" t="s">
        <v>248</v>
      </c>
      <c r="D41" s="137">
        <v>1411</v>
      </c>
      <c r="E41" s="140">
        <v>145</v>
      </c>
      <c r="F41" s="140">
        <v>66</v>
      </c>
      <c r="G41" s="140">
        <v>23</v>
      </c>
      <c r="H41" s="142">
        <v>0</v>
      </c>
      <c r="I41" s="142">
        <v>0</v>
      </c>
      <c r="J41" s="142">
        <v>0</v>
      </c>
      <c r="K41" s="140">
        <v>0</v>
      </c>
      <c r="L41" s="140">
        <v>56</v>
      </c>
      <c r="M41" s="140">
        <v>12</v>
      </c>
      <c r="N41" s="140">
        <v>0</v>
      </c>
      <c r="O41" s="142">
        <v>11</v>
      </c>
      <c r="P41" s="140">
        <v>498</v>
      </c>
      <c r="Q41" s="142">
        <v>0</v>
      </c>
      <c r="R41" s="140">
        <v>412</v>
      </c>
      <c r="S41" s="142">
        <v>0</v>
      </c>
      <c r="T41" s="143">
        <v>0</v>
      </c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  <c r="IW41" s="102"/>
      <c r="IX41" s="102"/>
      <c r="IY41" s="102"/>
      <c r="IZ41" s="102"/>
      <c r="JA41" s="102"/>
      <c r="JB41" s="102"/>
      <c r="JC41" s="102"/>
      <c r="JD41" s="102"/>
      <c r="JE41" s="102"/>
      <c r="JF41" s="102"/>
      <c r="JG41" s="102"/>
      <c r="JH41" s="102"/>
      <c r="JI41" s="102"/>
      <c r="JJ41" s="102"/>
      <c r="JK41" s="102"/>
      <c r="JL41" s="102"/>
      <c r="JM41" s="102"/>
      <c r="JN41" s="102"/>
      <c r="JO41" s="102"/>
      <c r="JP41" s="102"/>
      <c r="JQ41" s="102"/>
      <c r="JR41" s="102"/>
      <c r="JS41" s="102"/>
      <c r="JT41" s="102"/>
      <c r="JU41" s="102"/>
      <c r="JV41" s="102"/>
      <c r="JW41" s="102"/>
      <c r="JX41" s="102"/>
      <c r="JY41" s="102"/>
      <c r="JZ41" s="102"/>
      <c r="KA41" s="102"/>
      <c r="KB41" s="102"/>
      <c r="KC41" s="102"/>
      <c r="KD41" s="102"/>
      <c r="KE41" s="102"/>
      <c r="KF41" s="102"/>
      <c r="KG41" s="102"/>
      <c r="KH41" s="102"/>
      <c r="KI41" s="102"/>
      <c r="KJ41" s="102"/>
      <c r="KK41" s="102"/>
      <c r="KL41" s="102"/>
      <c r="KM41" s="102"/>
      <c r="KN41" s="102"/>
      <c r="KO41" s="102"/>
      <c r="KP41" s="102"/>
      <c r="KQ41" s="102"/>
      <c r="KR41" s="102"/>
      <c r="KS41" s="102"/>
      <c r="KT41" s="102"/>
      <c r="KU41" s="102"/>
      <c r="KV41" s="102"/>
      <c r="KW41" s="102"/>
      <c r="KX41" s="102"/>
      <c r="KY41" s="102"/>
      <c r="KZ41" s="102"/>
      <c r="LA41" s="102"/>
      <c r="LB41" s="102"/>
      <c r="LC41" s="102"/>
      <c r="LD41" s="102"/>
      <c r="LE41" s="102"/>
      <c r="LF41" s="102"/>
      <c r="LG41" s="102"/>
      <c r="LH41" s="102"/>
      <c r="LI41" s="102"/>
      <c r="LJ41" s="102"/>
      <c r="LK41" s="102"/>
      <c r="LL41" s="102"/>
      <c r="LM41" s="102"/>
      <c r="LN41" s="102"/>
      <c r="LO41" s="102"/>
      <c r="LP41" s="102"/>
      <c r="LQ41" s="102"/>
      <c r="LR41" s="102"/>
      <c r="LS41" s="102"/>
      <c r="LT41" s="102"/>
      <c r="LU41" s="102"/>
      <c r="LV41" s="102"/>
      <c r="LW41" s="102"/>
      <c r="LX41" s="102"/>
      <c r="LY41" s="102"/>
      <c r="LZ41" s="102"/>
      <c r="MA41" s="102"/>
      <c r="MB41" s="102"/>
      <c r="MC41" s="102"/>
      <c r="MD41" s="102"/>
      <c r="ME41" s="102"/>
      <c r="MF41" s="102"/>
      <c r="MG41" s="102"/>
      <c r="MH41" s="102"/>
      <c r="MI41" s="102"/>
      <c r="MJ41" s="102"/>
      <c r="MK41" s="102"/>
      <c r="ML41" s="102"/>
      <c r="MM41" s="102"/>
      <c r="MN41" s="102"/>
      <c r="MO41" s="102"/>
      <c r="MP41" s="102"/>
      <c r="MQ41" s="102"/>
      <c r="MR41" s="102"/>
      <c r="MS41" s="102"/>
      <c r="MT41" s="102"/>
      <c r="MU41" s="102"/>
      <c r="MV41" s="102"/>
      <c r="MW41" s="102"/>
      <c r="MX41" s="102"/>
      <c r="MY41" s="102"/>
      <c r="MZ41" s="102"/>
      <c r="NA41" s="102"/>
      <c r="NB41" s="102"/>
      <c r="NC41" s="102"/>
      <c r="ND41" s="102"/>
      <c r="NE41" s="102"/>
      <c r="NF41" s="102"/>
      <c r="NG41" s="102"/>
      <c r="NH41" s="102"/>
      <c r="NI41" s="102"/>
      <c r="NJ41" s="102"/>
      <c r="NK41" s="102"/>
      <c r="NL41" s="102"/>
      <c r="NM41" s="102"/>
      <c r="NN41" s="102"/>
      <c r="NO41" s="102"/>
      <c r="NP41" s="102"/>
      <c r="NQ41" s="102"/>
      <c r="NR41" s="102"/>
      <c r="NS41" s="102"/>
      <c r="NT41" s="102"/>
      <c r="NU41" s="102"/>
      <c r="NV41" s="102"/>
      <c r="NW41" s="102"/>
      <c r="NX41" s="102"/>
      <c r="NY41" s="102"/>
      <c r="NZ41" s="102"/>
      <c r="OA41" s="102"/>
      <c r="OB41" s="102"/>
      <c r="OC41" s="102"/>
      <c r="OD41" s="102"/>
      <c r="OE41" s="102"/>
      <c r="OF41" s="102"/>
      <c r="OG41" s="102"/>
      <c r="OH41" s="102"/>
      <c r="OI41" s="102"/>
      <c r="OJ41" s="102"/>
      <c r="OK41" s="102"/>
      <c r="OL41" s="102"/>
      <c r="OM41" s="102"/>
      <c r="ON41" s="102"/>
      <c r="OO41" s="102"/>
      <c r="OP41" s="102"/>
      <c r="OQ41" s="102"/>
      <c r="OR41" s="102"/>
      <c r="OS41" s="102"/>
      <c r="OT41" s="102"/>
      <c r="OU41" s="102"/>
      <c r="OV41" s="102"/>
      <c r="OW41" s="102"/>
      <c r="OX41" s="102"/>
      <c r="OY41" s="102"/>
      <c r="OZ41" s="102"/>
      <c r="PA41" s="102"/>
      <c r="PB41" s="102"/>
      <c r="PC41" s="102"/>
      <c r="PD41" s="102"/>
      <c r="PE41" s="102"/>
      <c r="PF41" s="102"/>
      <c r="PG41" s="102"/>
      <c r="PH41" s="102"/>
      <c r="PI41" s="102"/>
      <c r="PJ41" s="102"/>
      <c r="PK41" s="102"/>
      <c r="PL41" s="102"/>
      <c r="PM41" s="102"/>
      <c r="PN41" s="102"/>
      <c r="PO41" s="102"/>
      <c r="PP41" s="102"/>
      <c r="PQ41" s="102"/>
      <c r="PR41" s="102"/>
      <c r="PS41" s="102"/>
      <c r="PT41" s="102"/>
      <c r="PU41" s="102"/>
      <c r="PV41" s="102"/>
      <c r="PW41" s="102"/>
      <c r="PX41" s="102"/>
      <c r="PY41" s="102"/>
      <c r="PZ41" s="102"/>
      <c r="QA41" s="102"/>
      <c r="QB41" s="102"/>
      <c r="QC41" s="102"/>
      <c r="QD41" s="102"/>
      <c r="QE41" s="102"/>
      <c r="QF41" s="102"/>
      <c r="QG41" s="102"/>
      <c r="QH41" s="102"/>
      <c r="QI41" s="102"/>
      <c r="QJ41" s="102"/>
      <c r="QK41" s="102"/>
      <c r="QL41" s="102"/>
      <c r="QM41" s="102"/>
      <c r="QN41" s="102"/>
      <c r="QO41" s="102"/>
      <c r="QP41" s="102"/>
      <c r="QQ41" s="102"/>
      <c r="QR41" s="102"/>
      <c r="QS41" s="102"/>
      <c r="QT41" s="102"/>
      <c r="QU41" s="102"/>
      <c r="QV41" s="102"/>
      <c r="QW41" s="102"/>
      <c r="QX41" s="102"/>
      <c r="QY41" s="102"/>
      <c r="QZ41" s="102"/>
      <c r="RA41" s="102"/>
      <c r="RB41" s="102"/>
      <c r="RC41" s="102"/>
      <c r="RD41" s="102"/>
      <c r="RE41" s="102"/>
      <c r="RF41" s="102"/>
      <c r="RG41" s="102"/>
      <c r="RH41" s="102"/>
      <c r="RI41" s="102"/>
      <c r="RJ41" s="102"/>
      <c r="RK41" s="102"/>
      <c r="RL41" s="102"/>
      <c r="RM41" s="102"/>
      <c r="RN41" s="102"/>
      <c r="RO41" s="102"/>
      <c r="RP41" s="102"/>
      <c r="RQ41" s="102"/>
      <c r="RR41" s="102"/>
      <c r="RS41" s="102"/>
      <c r="RT41" s="102"/>
      <c r="RU41" s="102"/>
      <c r="RV41" s="102"/>
      <c r="RW41" s="102"/>
      <c r="RX41" s="102"/>
      <c r="RY41" s="102"/>
      <c r="RZ41" s="102"/>
      <c r="SA41" s="102"/>
      <c r="SB41" s="102"/>
      <c r="SC41" s="102"/>
      <c r="SD41" s="102"/>
      <c r="SE41" s="102"/>
      <c r="SF41" s="102"/>
      <c r="SG41" s="102"/>
      <c r="SH41" s="102"/>
      <c r="SI41" s="102"/>
      <c r="SJ41" s="102"/>
      <c r="SK41" s="102"/>
      <c r="SL41" s="102"/>
      <c r="SM41" s="102"/>
      <c r="SN41" s="102"/>
      <c r="SO41" s="102"/>
      <c r="SP41" s="102"/>
      <c r="SQ41" s="102"/>
      <c r="SR41" s="102"/>
      <c r="SS41" s="102"/>
      <c r="ST41" s="102"/>
      <c r="SU41" s="102"/>
      <c r="SV41" s="102"/>
      <c r="SW41" s="102"/>
      <c r="SX41" s="102"/>
      <c r="SY41" s="102"/>
      <c r="SZ41" s="102"/>
      <c r="TA41" s="102"/>
      <c r="TB41" s="102"/>
      <c r="TC41" s="102"/>
      <c r="TD41" s="102"/>
      <c r="TE41" s="102"/>
      <c r="TF41" s="102"/>
      <c r="TG41" s="102"/>
      <c r="TH41" s="102"/>
      <c r="TI41" s="102"/>
      <c r="TJ41" s="102"/>
      <c r="TK41" s="102"/>
      <c r="TL41" s="102"/>
      <c r="TM41" s="102"/>
      <c r="TN41" s="102"/>
      <c r="TO41" s="102"/>
      <c r="TP41" s="102"/>
      <c r="TQ41" s="102"/>
      <c r="TR41" s="102"/>
      <c r="TS41" s="102"/>
      <c r="TT41" s="102"/>
      <c r="TU41" s="102"/>
      <c r="TV41" s="102"/>
      <c r="TW41" s="102"/>
      <c r="TX41" s="102"/>
      <c r="TY41" s="102"/>
      <c r="TZ41" s="102"/>
      <c r="UA41" s="102"/>
      <c r="UB41" s="102"/>
      <c r="UC41" s="102"/>
      <c r="UD41" s="102"/>
      <c r="UE41" s="102"/>
      <c r="UF41" s="102"/>
      <c r="UG41" s="102"/>
      <c r="UH41" s="102"/>
      <c r="UI41" s="102"/>
      <c r="UJ41" s="102"/>
      <c r="UK41" s="102"/>
      <c r="UL41" s="102"/>
      <c r="UM41" s="102"/>
      <c r="UN41" s="102"/>
      <c r="UO41" s="102"/>
      <c r="UP41" s="102"/>
      <c r="UQ41" s="102"/>
      <c r="UR41" s="102"/>
      <c r="US41" s="102"/>
      <c r="UT41" s="102"/>
      <c r="UU41" s="102"/>
      <c r="UV41" s="102"/>
      <c r="UW41" s="102"/>
      <c r="UX41" s="102"/>
      <c r="UY41" s="102"/>
      <c r="UZ41" s="102"/>
      <c r="VA41" s="102"/>
      <c r="VB41" s="102"/>
      <c r="VC41" s="102"/>
      <c r="VD41" s="102"/>
      <c r="VE41" s="102"/>
      <c r="VF41" s="102"/>
      <c r="VG41" s="102"/>
      <c r="VH41" s="102"/>
      <c r="VI41" s="102"/>
      <c r="VJ41" s="102"/>
      <c r="VK41" s="102"/>
      <c r="VL41" s="102"/>
      <c r="VM41" s="102"/>
      <c r="VN41" s="102"/>
      <c r="VO41" s="102"/>
      <c r="VP41" s="102"/>
      <c r="VQ41" s="102"/>
      <c r="VR41" s="102"/>
      <c r="VS41" s="102"/>
      <c r="VT41" s="102"/>
      <c r="VU41" s="102"/>
      <c r="VV41" s="102"/>
      <c r="VW41" s="102"/>
      <c r="VX41" s="102"/>
      <c r="VY41" s="102"/>
      <c r="VZ41" s="102"/>
      <c r="WA41" s="102"/>
      <c r="WB41" s="102"/>
      <c r="WC41" s="102"/>
      <c r="WD41" s="102"/>
      <c r="WE41" s="102"/>
      <c r="WF41" s="102"/>
      <c r="WG41" s="102"/>
      <c r="WH41" s="102"/>
      <c r="WI41" s="102"/>
      <c r="WJ41" s="102"/>
      <c r="WK41" s="102"/>
      <c r="WL41" s="102"/>
      <c r="WM41" s="102"/>
      <c r="WN41" s="102"/>
      <c r="WO41" s="102"/>
      <c r="WP41" s="102"/>
      <c r="WQ41" s="102"/>
      <c r="WR41" s="102"/>
      <c r="WS41" s="102"/>
      <c r="WT41" s="102"/>
      <c r="WU41" s="102"/>
      <c r="WV41" s="102"/>
      <c r="WW41" s="102"/>
      <c r="WX41" s="102"/>
      <c r="WY41" s="102"/>
      <c r="WZ41" s="102"/>
      <c r="XA41" s="102"/>
      <c r="XB41" s="102"/>
      <c r="XC41" s="102"/>
      <c r="XD41" s="102"/>
      <c r="XE41" s="102"/>
      <c r="XF41" s="102"/>
      <c r="XG41" s="102"/>
      <c r="XH41" s="102"/>
      <c r="XI41" s="102"/>
      <c r="XJ41" s="102"/>
      <c r="XK41" s="102"/>
      <c r="XL41" s="102"/>
      <c r="XM41" s="102"/>
      <c r="XN41" s="102"/>
      <c r="XO41" s="102"/>
      <c r="XP41" s="102"/>
      <c r="XQ41" s="102"/>
      <c r="XR41" s="102"/>
      <c r="XS41" s="102"/>
      <c r="XT41" s="102"/>
      <c r="XU41" s="102"/>
      <c r="XV41" s="102"/>
      <c r="XW41" s="102"/>
      <c r="XX41" s="102"/>
      <c r="XY41" s="102"/>
      <c r="XZ41" s="102"/>
      <c r="YA41" s="102"/>
      <c r="YB41" s="102"/>
      <c r="YC41" s="102"/>
      <c r="YD41" s="102"/>
      <c r="YE41" s="102"/>
      <c r="YF41" s="102"/>
      <c r="YG41" s="102"/>
      <c r="YH41" s="102"/>
      <c r="YI41" s="102"/>
      <c r="YJ41" s="102"/>
      <c r="YK41" s="102"/>
      <c r="YL41" s="102"/>
      <c r="YM41" s="102"/>
      <c r="YN41" s="102"/>
      <c r="YO41" s="102"/>
      <c r="YP41" s="102"/>
      <c r="YQ41" s="102"/>
      <c r="YR41" s="102"/>
      <c r="YS41" s="102"/>
      <c r="YT41" s="102"/>
      <c r="YU41" s="102"/>
      <c r="YV41" s="102"/>
      <c r="YW41" s="102"/>
      <c r="YX41" s="102"/>
      <c r="YY41" s="102"/>
      <c r="YZ41" s="102"/>
      <c r="ZA41" s="102"/>
      <c r="ZB41" s="102"/>
      <c r="ZC41" s="102"/>
      <c r="ZD41" s="102"/>
      <c r="ZE41" s="102"/>
      <c r="ZF41" s="102"/>
      <c r="ZG41" s="102"/>
      <c r="ZH41" s="102"/>
      <c r="ZI41" s="102"/>
      <c r="ZJ41" s="102"/>
      <c r="ZK41" s="102"/>
      <c r="ZL41" s="102"/>
      <c r="ZM41" s="102"/>
      <c r="ZN41" s="102"/>
      <c r="ZO41" s="102"/>
      <c r="ZP41" s="102"/>
      <c r="ZQ41" s="102"/>
      <c r="ZR41" s="102"/>
      <c r="ZS41" s="102"/>
      <c r="ZT41" s="102"/>
      <c r="ZU41" s="102"/>
      <c r="ZV41" s="102"/>
      <c r="ZW41" s="102"/>
      <c r="ZX41" s="102"/>
      <c r="ZY41" s="102"/>
      <c r="ZZ41" s="102"/>
      <c r="AAA41" s="102"/>
      <c r="AAB41" s="102"/>
      <c r="AAC41" s="102"/>
      <c r="AAD41" s="102"/>
      <c r="AAE41" s="102"/>
      <c r="AAF41" s="102"/>
      <c r="AAG41" s="102"/>
      <c r="AAH41" s="102"/>
      <c r="AAI41" s="102"/>
      <c r="AAJ41" s="102"/>
      <c r="AAK41" s="102"/>
      <c r="AAL41" s="102"/>
      <c r="AAM41" s="102"/>
      <c r="AAN41" s="102"/>
      <c r="AAO41" s="102"/>
      <c r="AAP41" s="102"/>
      <c r="AAQ41" s="102"/>
      <c r="AAR41" s="102"/>
      <c r="AAS41" s="102"/>
      <c r="AAT41" s="102"/>
      <c r="AAU41" s="102"/>
      <c r="AAV41" s="102"/>
      <c r="AAW41" s="102"/>
      <c r="AAX41" s="102"/>
      <c r="AAY41" s="102"/>
      <c r="AAZ41" s="102"/>
      <c r="ABA41" s="102"/>
      <c r="ABB41" s="102"/>
      <c r="ABC41" s="102"/>
      <c r="ABD41" s="102"/>
      <c r="ABE41" s="102"/>
      <c r="ABF41" s="102"/>
      <c r="ABG41" s="102"/>
      <c r="ABH41" s="102"/>
      <c r="ABI41" s="102"/>
      <c r="ABJ41" s="102"/>
      <c r="ABK41" s="102"/>
      <c r="ABL41" s="102"/>
      <c r="ABM41" s="102"/>
      <c r="ABN41" s="102"/>
      <c r="ABO41" s="102"/>
      <c r="ABP41" s="102"/>
      <c r="ABQ41" s="102"/>
      <c r="ABR41" s="102"/>
      <c r="ABS41" s="102"/>
      <c r="ABT41" s="102"/>
      <c r="ABU41" s="102"/>
      <c r="ABV41" s="102"/>
      <c r="ABW41" s="102"/>
      <c r="ABX41" s="102"/>
      <c r="ABY41" s="102"/>
      <c r="ABZ41" s="102"/>
      <c r="ACA41" s="102"/>
      <c r="ACB41" s="102"/>
      <c r="ACC41" s="102"/>
      <c r="ACD41" s="102"/>
      <c r="ACE41" s="102"/>
      <c r="ACF41" s="102"/>
      <c r="ACG41" s="102"/>
      <c r="ACH41" s="102"/>
      <c r="ACI41" s="102"/>
      <c r="ACJ41" s="102"/>
      <c r="ACK41" s="102"/>
      <c r="ACL41" s="102"/>
      <c r="ACM41" s="102"/>
      <c r="ACN41" s="102"/>
      <c r="ACO41" s="102"/>
      <c r="ACP41" s="102"/>
      <c r="ACQ41" s="102"/>
      <c r="ACR41" s="102"/>
      <c r="ACS41" s="102"/>
      <c r="ACT41" s="102"/>
      <c r="ACU41" s="102"/>
      <c r="ACV41" s="102"/>
      <c r="ACW41" s="102"/>
      <c r="ACX41" s="102"/>
      <c r="ACY41" s="102"/>
      <c r="ACZ41" s="102"/>
      <c r="ADA41" s="102"/>
      <c r="ADB41" s="102"/>
      <c r="ADC41" s="102"/>
      <c r="ADD41" s="102"/>
      <c r="ADE41" s="102"/>
      <c r="ADF41" s="102"/>
      <c r="ADG41" s="102"/>
      <c r="ADH41" s="102"/>
      <c r="ADI41" s="102"/>
      <c r="ADJ41" s="102"/>
      <c r="ADK41" s="102"/>
      <c r="ADL41" s="102"/>
      <c r="ADM41" s="102"/>
      <c r="ADN41" s="102"/>
      <c r="ADO41" s="102"/>
      <c r="ADP41" s="102"/>
      <c r="ADQ41" s="102"/>
      <c r="ADR41" s="102"/>
      <c r="ADS41" s="102"/>
      <c r="ADT41" s="102"/>
      <c r="ADU41" s="102"/>
      <c r="ADV41" s="102"/>
      <c r="ADW41" s="102"/>
      <c r="ADX41" s="102"/>
      <c r="ADY41" s="102"/>
      <c r="ADZ41" s="102"/>
      <c r="AEA41" s="102"/>
      <c r="AEB41" s="102"/>
      <c r="AEC41" s="102"/>
      <c r="AED41" s="102"/>
      <c r="AEE41" s="102"/>
      <c r="AEF41" s="102"/>
      <c r="AEG41" s="102"/>
      <c r="AEH41" s="102"/>
      <c r="AEI41" s="102"/>
      <c r="AEJ41" s="102"/>
      <c r="AEK41" s="102"/>
      <c r="AEL41" s="102"/>
      <c r="AEM41" s="102"/>
      <c r="AEN41" s="102"/>
      <c r="AEO41" s="102"/>
      <c r="AEP41" s="102"/>
      <c r="AEQ41" s="102"/>
      <c r="AER41" s="102"/>
      <c r="AES41" s="102"/>
      <c r="AET41" s="102"/>
      <c r="AEU41" s="102"/>
      <c r="AEV41" s="102"/>
      <c r="AEW41" s="102"/>
      <c r="AEX41" s="102"/>
      <c r="AEY41" s="102"/>
      <c r="AEZ41" s="102"/>
      <c r="AFA41" s="102"/>
      <c r="AFB41" s="102"/>
      <c r="AFC41" s="102"/>
      <c r="AFD41" s="102"/>
      <c r="AFE41" s="102"/>
      <c r="AFF41" s="102"/>
      <c r="AFG41" s="102"/>
      <c r="AFH41" s="102"/>
      <c r="AFI41" s="102"/>
      <c r="AFJ41" s="102"/>
      <c r="AFK41" s="102"/>
      <c r="AFL41" s="102"/>
      <c r="AFM41" s="102"/>
      <c r="AFN41" s="102"/>
      <c r="AFO41" s="102"/>
      <c r="AFP41" s="102"/>
      <c r="AFQ41" s="102"/>
      <c r="AFR41" s="102"/>
      <c r="AFS41" s="102"/>
      <c r="AFT41" s="102"/>
      <c r="AFU41" s="102"/>
      <c r="AFV41" s="102"/>
      <c r="AFW41" s="102"/>
      <c r="AFX41" s="102"/>
      <c r="AFY41" s="102"/>
      <c r="AFZ41" s="102"/>
      <c r="AGA41" s="102"/>
      <c r="AGB41" s="102"/>
      <c r="AGC41" s="102"/>
      <c r="AGD41" s="102"/>
      <c r="AGE41" s="102"/>
      <c r="AGF41" s="102"/>
      <c r="AGG41" s="102"/>
      <c r="AGH41" s="102"/>
      <c r="AGI41" s="102"/>
      <c r="AGJ41" s="102"/>
      <c r="AGK41" s="102"/>
      <c r="AGL41" s="102"/>
      <c r="AGM41" s="102"/>
      <c r="AGN41" s="102"/>
      <c r="AGO41" s="102"/>
      <c r="AGP41" s="102"/>
      <c r="AGQ41" s="102"/>
      <c r="AGR41" s="102"/>
      <c r="AGS41" s="102"/>
      <c r="AGT41" s="102"/>
      <c r="AGU41" s="102"/>
      <c r="AGV41" s="102"/>
      <c r="AGW41" s="102"/>
      <c r="AGX41" s="102"/>
      <c r="AGY41" s="102"/>
      <c r="AGZ41" s="102"/>
      <c r="AHA41" s="102"/>
      <c r="AHB41" s="102"/>
      <c r="AHC41" s="102"/>
      <c r="AHD41" s="102"/>
      <c r="AHE41" s="102"/>
      <c r="AHF41" s="102"/>
      <c r="AHG41" s="102"/>
      <c r="AHH41" s="102"/>
      <c r="AHI41" s="102"/>
      <c r="AHJ41" s="102"/>
      <c r="AHK41" s="102"/>
      <c r="AHL41" s="102"/>
      <c r="AHM41" s="102"/>
      <c r="AHN41" s="102"/>
      <c r="AHO41" s="102"/>
      <c r="AHP41" s="102"/>
      <c r="AHQ41" s="102"/>
      <c r="AHR41" s="102"/>
      <c r="AHS41" s="102"/>
      <c r="AHT41" s="102"/>
      <c r="AHU41" s="102"/>
      <c r="AHV41" s="102"/>
      <c r="AHW41" s="102"/>
      <c r="AHX41" s="102"/>
      <c r="AHY41" s="102"/>
      <c r="AHZ41" s="102"/>
      <c r="AIA41" s="102"/>
      <c r="AIB41" s="102"/>
      <c r="AIC41" s="102"/>
      <c r="AID41" s="102"/>
      <c r="AIE41" s="102"/>
      <c r="AIF41" s="102"/>
      <c r="AIG41" s="102"/>
      <c r="AIH41" s="102"/>
      <c r="AII41" s="102"/>
      <c r="AIJ41" s="102"/>
      <c r="AIK41" s="102"/>
      <c r="AIL41" s="102"/>
      <c r="AIM41" s="102"/>
      <c r="AIN41" s="102"/>
      <c r="AIO41" s="102"/>
      <c r="AIP41" s="102"/>
      <c r="AIQ41" s="102"/>
      <c r="AIR41" s="102"/>
      <c r="AIS41" s="102"/>
      <c r="AIT41" s="102"/>
      <c r="AIU41" s="102"/>
      <c r="AIV41" s="102"/>
      <c r="AIW41" s="102"/>
      <c r="AIX41" s="102"/>
      <c r="AIY41" s="102"/>
      <c r="AIZ41" s="102"/>
      <c r="AJA41" s="102"/>
      <c r="AJB41" s="102"/>
      <c r="AJC41" s="102"/>
      <c r="AJD41" s="102"/>
      <c r="AJE41" s="102"/>
      <c r="AJF41" s="102"/>
      <c r="AJG41" s="102"/>
      <c r="AJH41" s="102"/>
      <c r="AJI41" s="102"/>
      <c r="AJJ41" s="102"/>
      <c r="AJK41" s="102"/>
      <c r="AJL41" s="102"/>
      <c r="AJM41" s="102"/>
      <c r="AJN41" s="102"/>
      <c r="AJO41" s="102"/>
      <c r="AJP41" s="102"/>
      <c r="AJQ41" s="102"/>
      <c r="AJR41" s="102"/>
      <c r="AJS41" s="102"/>
      <c r="AJT41" s="102"/>
      <c r="AJU41" s="102"/>
      <c r="AJV41" s="102"/>
      <c r="AJW41" s="102"/>
      <c r="AJX41" s="102"/>
      <c r="AJY41" s="102"/>
      <c r="AJZ41" s="102"/>
      <c r="AKA41" s="102"/>
      <c r="AKB41" s="102"/>
      <c r="AKC41" s="102"/>
      <c r="AKD41" s="102"/>
      <c r="AKE41" s="102"/>
      <c r="AKF41" s="102"/>
      <c r="AKG41" s="102"/>
      <c r="AKH41" s="102"/>
      <c r="AKI41" s="102"/>
      <c r="AKJ41" s="102"/>
      <c r="AKK41" s="102"/>
      <c r="AKL41" s="102"/>
      <c r="AKM41" s="102"/>
      <c r="AKN41" s="102"/>
      <c r="AKO41" s="102"/>
      <c r="AKP41" s="102"/>
      <c r="AKQ41" s="102"/>
      <c r="AKR41" s="102"/>
      <c r="AKS41" s="102"/>
      <c r="AKT41" s="102"/>
      <c r="AKU41" s="102"/>
      <c r="AKV41" s="102"/>
      <c r="AKW41" s="102"/>
      <c r="AKX41" s="102"/>
      <c r="AKY41" s="102"/>
      <c r="AKZ41" s="102"/>
      <c r="ALA41" s="102"/>
      <c r="ALB41" s="102"/>
      <c r="ALC41" s="102"/>
      <c r="ALD41" s="102"/>
      <c r="ALE41" s="102"/>
      <c r="ALF41" s="102"/>
      <c r="ALG41" s="102"/>
      <c r="ALH41" s="102"/>
      <c r="ALI41" s="102"/>
      <c r="ALJ41" s="102"/>
      <c r="ALK41" s="102"/>
      <c r="ALL41" s="102"/>
      <c r="ALM41" s="102"/>
      <c r="ALN41" s="102"/>
      <c r="ALO41" s="102"/>
      <c r="ALP41" s="102"/>
      <c r="ALQ41" s="102"/>
      <c r="ALR41" s="102"/>
      <c r="ALS41" s="102"/>
      <c r="ALT41" s="102"/>
      <c r="ALU41" s="102"/>
      <c r="ALV41" s="102"/>
      <c r="ALW41" s="102"/>
      <c r="ALX41" s="102"/>
      <c r="ALY41" s="102"/>
      <c r="ALZ41" s="102"/>
      <c r="AMA41" s="102"/>
      <c r="AMB41" s="102"/>
      <c r="AMC41" s="102"/>
      <c r="AMD41" s="102"/>
      <c r="AME41" s="102"/>
      <c r="AMF41" s="102"/>
      <c r="AMG41" s="102"/>
      <c r="AMH41" s="102"/>
      <c r="AMI41" s="102"/>
      <c r="AMJ41" s="102"/>
    </row>
    <row r="42" spans="1:1024" x14ac:dyDescent="0.15">
      <c r="A42" s="494"/>
      <c r="B42" s="157" t="s">
        <v>249</v>
      </c>
      <c r="C42" s="158" t="s">
        <v>237</v>
      </c>
      <c r="D42" s="137">
        <v>0</v>
      </c>
      <c r="E42" s="142">
        <v>0</v>
      </c>
      <c r="F42" s="142">
        <v>0</v>
      </c>
      <c r="G42" s="142">
        <v>0</v>
      </c>
      <c r="H42" s="142">
        <v>0</v>
      </c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42">
        <v>0</v>
      </c>
      <c r="O42" s="142">
        <v>0</v>
      </c>
      <c r="P42" s="142">
        <v>0</v>
      </c>
      <c r="Q42" s="142">
        <v>0</v>
      </c>
      <c r="R42" s="142">
        <v>0</v>
      </c>
      <c r="S42" s="142">
        <v>0</v>
      </c>
      <c r="T42" s="143">
        <v>0</v>
      </c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  <c r="IM42" s="102"/>
      <c r="IN42" s="102"/>
      <c r="IO42" s="102"/>
      <c r="IP42" s="102"/>
      <c r="IQ42" s="102"/>
      <c r="IR42" s="102"/>
      <c r="IS42" s="102"/>
      <c r="IT42" s="102"/>
      <c r="IU42" s="102"/>
      <c r="IV42" s="102"/>
      <c r="IW42" s="102"/>
      <c r="IX42" s="102"/>
      <c r="IY42" s="102"/>
      <c r="IZ42" s="102"/>
      <c r="JA42" s="102"/>
      <c r="JB42" s="102"/>
      <c r="JC42" s="102"/>
      <c r="JD42" s="102"/>
      <c r="JE42" s="102"/>
      <c r="JF42" s="102"/>
      <c r="JG42" s="102"/>
      <c r="JH42" s="102"/>
      <c r="JI42" s="102"/>
      <c r="JJ42" s="102"/>
      <c r="JK42" s="102"/>
      <c r="JL42" s="102"/>
      <c r="JM42" s="102"/>
      <c r="JN42" s="102"/>
      <c r="JO42" s="102"/>
      <c r="JP42" s="102"/>
      <c r="JQ42" s="102"/>
      <c r="JR42" s="102"/>
      <c r="JS42" s="102"/>
      <c r="JT42" s="102"/>
      <c r="JU42" s="102"/>
      <c r="JV42" s="102"/>
      <c r="JW42" s="102"/>
      <c r="JX42" s="102"/>
      <c r="JY42" s="102"/>
      <c r="JZ42" s="102"/>
      <c r="KA42" s="102"/>
      <c r="KB42" s="102"/>
      <c r="KC42" s="102"/>
      <c r="KD42" s="102"/>
      <c r="KE42" s="102"/>
      <c r="KF42" s="102"/>
      <c r="KG42" s="102"/>
      <c r="KH42" s="102"/>
      <c r="KI42" s="102"/>
      <c r="KJ42" s="102"/>
      <c r="KK42" s="102"/>
      <c r="KL42" s="102"/>
      <c r="KM42" s="102"/>
      <c r="KN42" s="102"/>
      <c r="KO42" s="102"/>
      <c r="KP42" s="102"/>
      <c r="KQ42" s="102"/>
      <c r="KR42" s="102"/>
      <c r="KS42" s="102"/>
      <c r="KT42" s="102"/>
      <c r="KU42" s="102"/>
      <c r="KV42" s="102"/>
      <c r="KW42" s="102"/>
      <c r="KX42" s="102"/>
      <c r="KY42" s="102"/>
      <c r="KZ42" s="102"/>
      <c r="LA42" s="102"/>
      <c r="LB42" s="102"/>
      <c r="LC42" s="102"/>
      <c r="LD42" s="102"/>
      <c r="LE42" s="102"/>
      <c r="LF42" s="102"/>
      <c r="LG42" s="102"/>
      <c r="LH42" s="102"/>
      <c r="LI42" s="102"/>
      <c r="LJ42" s="102"/>
      <c r="LK42" s="102"/>
      <c r="LL42" s="102"/>
      <c r="LM42" s="102"/>
      <c r="LN42" s="102"/>
      <c r="LO42" s="102"/>
      <c r="LP42" s="102"/>
      <c r="LQ42" s="102"/>
      <c r="LR42" s="102"/>
      <c r="LS42" s="102"/>
      <c r="LT42" s="102"/>
      <c r="LU42" s="102"/>
      <c r="LV42" s="102"/>
      <c r="LW42" s="102"/>
      <c r="LX42" s="102"/>
      <c r="LY42" s="102"/>
      <c r="LZ42" s="102"/>
      <c r="MA42" s="102"/>
      <c r="MB42" s="102"/>
      <c r="MC42" s="102"/>
      <c r="MD42" s="102"/>
      <c r="ME42" s="102"/>
      <c r="MF42" s="102"/>
      <c r="MG42" s="102"/>
      <c r="MH42" s="102"/>
      <c r="MI42" s="102"/>
      <c r="MJ42" s="102"/>
      <c r="MK42" s="102"/>
      <c r="ML42" s="102"/>
      <c r="MM42" s="102"/>
      <c r="MN42" s="102"/>
      <c r="MO42" s="102"/>
      <c r="MP42" s="102"/>
      <c r="MQ42" s="102"/>
      <c r="MR42" s="102"/>
      <c r="MS42" s="102"/>
      <c r="MT42" s="102"/>
      <c r="MU42" s="102"/>
      <c r="MV42" s="102"/>
      <c r="MW42" s="102"/>
      <c r="MX42" s="102"/>
      <c r="MY42" s="102"/>
      <c r="MZ42" s="102"/>
      <c r="NA42" s="102"/>
      <c r="NB42" s="102"/>
      <c r="NC42" s="102"/>
      <c r="ND42" s="102"/>
      <c r="NE42" s="102"/>
      <c r="NF42" s="102"/>
      <c r="NG42" s="102"/>
      <c r="NH42" s="102"/>
      <c r="NI42" s="102"/>
      <c r="NJ42" s="102"/>
      <c r="NK42" s="102"/>
      <c r="NL42" s="102"/>
      <c r="NM42" s="102"/>
      <c r="NN42" s="102"/>
      <c r="NO42" s="102"/>
      <c r="NP42" s="102"/>
      <c r="NQ42" s="102"/>
      <c r="NR42" s="102"/>
      <c r="NS42" s="102"/>
      <c r="NT42" s="102"/>
      <c r="NU42" s="102"/>
      <c r="NV42" s="102"/>
      <c r="NW42" s="102"/>
      <c r="NX42" s="102"/>
      <c r="NY42" s="102"/>
      <c r="NZ42" s="102"/>
      <c r="OA42" s="102"/>
      <c r="OB42" s="102"/>
      <c r="OC42" s="102"/>
      <c r="OD42" s="102"/>
      <c r="OE42" s="102"/>
      <c r="OF42" s="102"/>
      <c r="OG42" s="102"/>
      <c r="OH42" s="102"/>
      <c r="OI42" s="102"/>
      <c r="OJ42" s="102"/>
      <c r="OK42" s="102"/>
      <c r="OL42" s="102"/>
      <c r="OM42" s="102"/>
      <c r="ON42" s="102"/>
      <c r="OO42" s="102"/>
      <c r="OP42" s="102"/>
      <c r="OQ42" s="102"/>
      <c r="OR42" s="102"/>
      <c r="OS42" s="102"/>
      <c r="OT42" s="102"/>
      <c r="OU42" s="102"/>
      <c r="OV42" s="102"/>
      <c r="OW42" s="102"/>
      <c r="OX42" s="102"/>
      <c r="OY42" s="102"/>
      <c r="OZ42" s="102"/>
      <c r="PA42" s="102"/>
      <c r="PB42" s="102"/>
      <c r="PC42" s="102"/>
      <c r="PD42" s="102"/>
      <c r="PE42" s="102"/>
      <c r="PF42" s="102"/>
      <c r="PG42" s="102"/>
      <c r="PH42" s="102"/>
      <c r="PI42" s="102"/>
      <c r="PJ42" s="102"/>
      <c r="PK42" s="102"/>
      <c r="PL42" s="102"/>
      <c r="PM42" s="102"/>
      <c r="PN42" s="102"/>
      <c r="PO42" s="102"/>
      <c r="PP42" s="102"/>
      <c r="PQ42" s="102"/>
      <c r="PR42" s="102"/>
      <c r="PS42" s="102"/>
      <c r="PT42" s="102"/>
      <c r="PU42" s="102"/>
      <c r="PV42" s="102"/>
      <c r="PW42" s="102"/>
      <c r="PX42" s="102"/>
      <c r="PY42" s="102"/>
      <c r="PZ42" s="102"/>
      <c r="QA42" s="102"/>
      <c r="QB42" s="102"/>
      <c r="QC42" s="102"/>
      <c r="QD42" s="102"/>
      <c r="QE42" s="102"/>
      <c r="QF42" s="102"/>
      <c r="QG42" s="102"/>
      <c r="QH42" s="102"/>
      <c r="QI42" s="102"/>
      <c r="QJ42" s="102"/>
      <c r="QK42" s="102"/>
      <c r="QL42" s="102"/>
      <c r="QM42" s="102"/>
      <c r="QN42" s="102"/>
      <c r="QO42" s="102"/>
      <c r="QP42" s="102"/>
      <c r="QQ42" s="102"/>
      <c r="QR42" s="102"/>
      <c r="QS42" s="102"/>
      <c r="QT42" s="102"/>
      <c r="QU42" s="102"/>
      <c r="QV42" s="102"/>
      <c r="QW42" s="102"/>
      <c r="QX42" s="102"/>
      <c r="QY42" s="102"/>
      <c r="QZ42" s="102"/>
      <c r="RA42" s="102"/>
      <c r="RB42" s="102"/>
      <c r="RC42" s="102"/>
      <c r="RD42" s="102"/>
      <c r="RE42" s="102"/>
      <c r="RF42" s="102"/>
      <c r="RG42" s="102"/>
      <c r="RH42" s="102"/>
      <c r="RI42" s="102"/>
      <c r="RJ42" s="102"/>
      <c r="RK42" s="102"/>
      <c r="RL42" s="102"/>
      <c r="RM42" s="102"/>
      <c r="RN42" s="102"/>
      <c r="RO42" s="102"/>
      <c r="RP42" s="102"/>
      <c r="RQ42" s="102"/>
      <c r="RR42" s="102"/>
      <c r="RS42" s="102"/>
      <c r="RT42" s="102"/>
      <c r="RU42" s="102"/>
      <c r="RV42" s="102"/>
      <c r="RW42" s="102"/>
      <c r="RX42" s="102"/>
      <c r="RY42" s="102"/>
      <c r="RZ42" s="102"/>
      <c r="SA42" s="102"/>
      <c r="SB42" s="102"/>
      <c r="SC42" s="102"/>
      <c r="SD42" s="102"/>
      <c r="SE42" s="102"/>
      <c r="SF42" s="102"/>
      <c r="SG42" s="102"/>
      <c r="SH42" s="102"/>
      <c r="SI42" s="102"/>
      <c r="SJ42" s="102"/>
      <c r="SK42" s="102"/>
      <c r="SL42" s="102"/>
      <c r="SM42" s="102"/>
      <c r="SN42" s="102"/>
      <c r="SO42" s="102"/>
      <c r="SP42" s="102"/>
      <c r="SQ42" s="102"/>
      <c r="SR42" s="102"/>
      <c r="SS42" s="102"/>
      <c r="ST42" s="102"/>
      <c r="SU42" s="102"/>
      <c r="SV42" s="102"/>
      <c r="SW42" s="102"/>
      <c r="SX42" s="102"/>
      <c r="SY42" s="102"/>
      <c r="SZ42" s="102"/>
      <c r="TA42" s="102"/>
      <c r="TB42" s="102"/>
      <c r="TC42" s="102"/>
      <c r="TD42" s="102"/>
      <c r="TE42" s="102"/>
      <c r="TF42" s="102"/>
      <c r="TG42" s="102"/>
      <c r="TH42" s="102"/>
      <c r="TI42" s="102"/>
      <c r="TJ42" s="102"/>
      <c r="TK42" s="102"/>
      <c r="TL42" s="102"/>
      <c r="TM42" s="102"/>
      <c r="TN42" s="102"/>
      <c r="TO42" s="102"/>
      <c r="TP42" s="102"/>
      <c r="TQ42" s="102"/>
      <c r="TR42" s="102"/>
      <c r="TS42" s="102"/>
      <c r="TT42" s="102"/>
      <c r="TU42" s="102"/>
      <c r="TV42" s="102"/>
      <c r="TW42" s="102"/>
      <c r="TX42" s="102"/>
      <c r="TY42" s="102"/>
      <c r="TZ42" s="102"/>
      <c r="UA42" s="102"/>
      <c r="UB42" s="102"/>
      <c r="UC42" s="102"/>
      <c r="UD42" s="102"/>
      <c r="UE42" s="102"/>
      <c r="UF42" s="102"/>
      <c r="UG42" s="102"/>
      <c r="UH42" s="102"/>
      <c r="UI42" s="102"/>
      <c r="UJ42" s="102"/>
      <c r="UK42" s="102"/>
      <c r="UL42" s="102"/>
      <c r="UM42" s="102"/>
      <c r="UN42" s="102"/>
      <c r="UO42" s="102"/>
      <c r="UP42" s="102"/>
      <c r="UQ42" s="102"/>
      <c r="UR42" s="102"/>
      <c r="US42" s="102"/>
      <c r="UT42" s="102"/>
      <c r="UU42" s="102"/>
      <c r="UV42" s="102"/>
      <c r="UW42" s="102"/>
      <c r="UX42" s="102"/>
      <c r="UY42" s="102"/>
      <c r="UZ42" s="102"/>
      <c r="VA42" s="102"/>
      <c r="VB42" s="102"/>
      <c r="VC42" s="102"/>
      <c r="VD42" s="102"/>
      <c r="VE42" s="102"/>
      <c r="VF42" s="102"/>
      <c r="VG42" s="102"/>
      <c r="VH42" s="102"/>
      <c r="VI42" s="102"/>
      <c r="VJ42" s="102"/>
      <c r="VK42" s="102"/>
      <c r="VL42" s="102"/>
      <c r="VM42" s="102"/>
      <c r="VN42" s="102"/>
      <c r="VO42" s="102"/>
      <c r="VP42" s="102"/>
      <c r="VQ42" s="102"/>
      <c r="VR42" s="102"/>
      <c r="VS42" s="102"/>
      <c r="VT42" s="102"/>
      <c r="VU42" s="102"/>
      <c r="VV42" s="102"/>
      <c r="VW42" s="102"/>
      <c r="VX42" s="102"/>
      <c r="VY42" s="102"/>
      <c r="VZ42" s="102"/>
      <c r="WA42" s="102"/>
      <c r="WB42" s="102"/>
      <c r="WC42" s="102"/>
      <c r="WD42" s="102"/>
      <c r="WE42" s="102"/>
      <c r="WF42" s="102"/>
      <c r="WG42" s="102"/>
      <c r="WH42" s="102"/>
      <c r="WI42" s="102"/>
      <c r="WJ42" s="102"/>
      <c r="WK42" s="102"/>
      <c r="WL42" s="102"/>
      <c r="WM42" s="102"/>
      <c r="WN42" s="102"/>
      <c r="WO42" s="102"/>
      <c r="WP42" s="102"/>
      <c r="WQ42" s="102"/>
      <c r="WR42" s="102"/>
      <c r="WS42" s="102"/>
      <c r="WT42" s="102"/>
      <c r="WU42" s="102"/>
      <c r="WV42" s="102"/>
      <c r="WW42" s="102"/>
      <c r="WX42" s="102"/>
      <c r="WY42" s="102"/>
      <c r="WZ42" s="102"/>
      <c r="XA42" s="102"/>
      <c r="XB42" s="102"/>
      <c r="XC42" s="102"/>
      <c r="XD42" s="102"/>
      <c r="XE42" s="102"/>
      <c r="XF42" s="102"/>
      <c r="XG42" s="102"/>
      <c r="XH42" s="102"/>
      <c r="XI42" s="102"/>
      <c r="XJ42" s="102"/>
      <c r="XK42" s="102"/>
      <c r="XL42" s="102"/>
      <c r="XM42" s="102"/>
      <c r="XN42" s="102"/>
      <c r="XO42" s="102"/>
      <c r="XP42" s="102"/>
      <c r="XQ42" s="102"/>
      <c r="XR42" s="102"/>
      <c r="XS42" s="102"/>
      <c r="XT42" s="102"/>
      <c r="XU42" s="102"/>
      <c r="XV42" s="102"/>
      <c r="XW42" s="102"/>
      <c r="XX42" s="102"/>
      <c r="XY42" s="102"/>
      <c r="XZ42" s="102"/>
      <c r="YA42" s="102"/>
      <c r="YB42" s="102"/>
      <c r="YC42" s="102"/>
      <c r="YD42" s="102"/>
      <c r="YE42" s="102"/>
      <c r="YF42" s="102"/>
      <c r="YG42" s="102"/>
      <c r="YH42" s="102"/>
      <c r="YI42" s="102"/>
      <c r="YJ42" s="102"/>
      <c r="YK42" s="102"/>
      <c r="YL42" s="102"/>
      <c r="YM42" s="102"/>
      <c r="YN42" s="102"/>
      <c r="YO42" s="102"/>
      <c r="YP42" s="102"/>
      <c r="YQ42" s="102"/>
      <c r="YR42" s="102"/>
      <c r="YS42" s="102"/>
      <c r="YT42" s="102"/>
      <c r="YU42" s="102"/>
      <c r="YV42" s="102"/>
      <c r="YW42" s="102"/>
      <c r="YX42" s="102"/>
      <c r="YY42" s="102"/>
      <c r="YZ42" s="102"/>
      <c r="ZA42" s="102"/>
      <c r="ZB42" s="102"/>
      <c r="ZC42" s="102"/>
      <c r="ZD42" s="102"/>
      <c r="ZE42" s="102"/>
      <c r="ZF42" s="102"/>
      <c r="ZG42" s="102"/>
      <c r="ZH42" s="102"/>
      <c r="ZI42" s="102"/>
      <c r="ZJ42" s="102"/>
      <c r="ZK42" s="102"/>
      <c r="ZL42" s="102"/>
      <c r="ZM42" s="102"/>
      <c r="ZN42" s="102"/>
      <c r="ZO42" s="102"/>
      <c r="ZP42" s="102"/>
      <c r="ZQ42" s="102"/>
      <c r="ZR42" s="102"/>
      <c r="ZS42" s="102"/>
      <c r="ZT42" s="102"/>
      <c r="ZU42" s="102"/>
      <c r="ZV42" s="102"/>
      <c r="ZW42" s="102"/>
      <c r="ZX42" s="102"/>
      <c r="ZY42" s="102"/>
      <c r="ZZ42" s="102"/>
      <c r="AAA42" s="102"/>
      <c r="AAB42" s="102"/>
      <c r="AAC42" s="102"/>
      <c r="AAD42" s="102"/>
      <c r="AAE42" s="102"/>
      <c r="AAF42" s="102"/>
      <c r="AAG42" s="102"/>
      <c r="AAH42" s="102"/>
      <c r="AAI42" s="102"/>
      <c r="AAJ42" s="102"/>
      <c r="AAK42" s="102"/>
      <c r="AAL42" s="102"/>
      <c r="AAM42" s="102"/>
      <c r="AAN42" s="102"/>
      <c r="AAO42" s="102"/>
      <c r="AAP42" s="102"/>
      <c r="AAQ42" s="102"/>
      <c r="AAR42" s="102"/>
      <c r="AAS42" s="102"/>
      <c r="AAT42" s="102"/>
      <c r="AAU42" s="102"/>
      <c r="AAV42" s="102"/>
      <c r="AAW42" s="102"/>
      <c r="AAX42" s="102"/>
      <c r="AAY42" s="102"/>
      <c r="AAZ42" s="102"/>
      <c r="ABA42" s="102"/>
      <c r="ABB42" s="102"/>
      <c r="ABC42" s="102"/>
      <c r="ABD42" s="102"/>
      <c r="ABE42" s="102"/>
      <c r="ABF42" s="102"/>
      <c r="ABG42" s="102"/>
      <c r="ABH42" s="102"/>
      <c r="ABI42" s="102"/>
      <c r="ABJ42" s="102"/>
      <c r="ABK42" s="102"/>
      <c r="ABL42" s="102"/>
      <c r="ABM42" s="102"/>
      <c r="ABN42" s="102"/>
      <c r="ABO42" s="102"/>
      <c r="ABP42" s="102"/>
      <c r="ABQ42" s="102"/>
      <c r="ABR42" s="102"/>
      <c r="ABS42" s="102"/>
      <c r="ABT42" s="102"/>
      <c r="ABU42" s="102"/>
      <c r="ABV42" s="102"/>
      <c r="ABW42" s="102"/>
      <c r="ABX42" s="102"/>
      <c r="ABY42" s="102"/>
      <c r="ABZ42" s="102"/>
      <c r="ACA42" s="102"/>
      <c r="ACB42" s="102"/>
      <c r="ACC42" s="102"/>
      <c r="ACD42" s="102"/>
      <c r="ACE42" s="102"/>
      <c r="ACF42" s="102"/>
      <c r="ACG42" s="102"/>
      <c r="ACH42" s="102"/>
      <c r="ACI42" s="102"/>
      <c r="ACJ42" s="102"/>
      <c r="ACK42" s="102"/>
      <c r="ACL42" s="102"/>
      <c r="ACM42" s="102"/>
      <c r="ACN42" s="102"/>
      <c r="ACO42" s="102"/>
      <c r="ACP42" s="102"/>
      <c r="ACQ42" s="102"/>
      <c r="ACR42" s="102"/>
      <c r="ACS42" s="102"/>
      <c r="ACT42" s="102"/>
      <c r="ACU42" s="102"/>
      <c r="ACV42" s="102"/>
      <c r="ACW42" s="102"/>
      <c r="ACX42" s="102"/>
      <c r="ACY42" s="102"/>
      <c r="ACZ42" s="102"/>
      <c r="ADA42" s="102"/>
      <c r="ADB42" s="102"/>
      <c r="ADC42" s="102"/>
      <c r="ADD42" s="102"/>
      <c r="ADE42" s="102"/>
      <c r="ADF42" s="102"/>
      <c r="ADG42" s="102"/>
      <c r="ADH42" s="102"/>
      <c r="ADI42" s="102"/>
      <c r="ADJ42" s="102"/>
      <c r="ADK42" s="102"/>
      <c r="ADL42" s="102"/>
      <c r="ADM42" s="102"/>
      <c r="ADN42" s="102"/>
      <c r="ADO42" s="102"/>
      <c r="ADP42" s="102"/>
      <c r="ADQ42" s="102"/>
      <c r="ADR42" s="102"/>
      <c r="ADS42" s="102"/>
      <c r="ADT42" s="102"/>
      <c r="ADU42" s="102"/>
      <c r="ADV42" s="102"/>
      <c r="ADW42" s="102"/>
      <c r="ADX42" s="102"/>
      <c r="ADY42" s="102"/>
      <c r="ADZ42" s="102"/>
      <c r="AEA42" s="102"/>
      <c r="AEB42" s="102"/>
      <c r="AEC42" s="102"/>
      <c r="AED42" s="102"/>
      <c r="AEE42" s="102"/>
      <c r="AEF42" s="102"/>
      <c r="AEG42" s="102"/>
      <c r="AEH42" s="102"/>
      <c r="AEI42" s="102"/>
      <c r="AEJ42" s="102"/>
      <c r="AEK42" s="102"/>
      <c r="AEL42" s="102"/>
      <c r="AEM42" s="102"/>
      <c r="AEN42" s="102"/>
      <c r="AEO42" s="102"/>
      <c r="AEP42" s="102"/>
      <c r="AEQ42" s="102"/>
      <c r="AER42" s="102"/>
      <c r="AES42" s="102"/>
      <c r="AET42" s="102"/>
      <c r="AEU42" s="102"/>
      <c r="AEV42" s="102"/>
      <c r="AEW42" s="102"/>
      <c r="AEX42" s="102"/>
      <c r="AEY42" s="102"/>
      <c r="AEZ42" s="102"/>
      <c r="AFA42" s="102"/>
      <c r="AFB42" s="102"/>
      <c r="AFC42" s="102"/>
      <c r="AFD42" s="102"/>
      <c r="AFE42" s="102"/>
      <c r="AFF42" s="102"/>
      <c r="AFG42" s="102"/>
      <c r="AFH42" s="102"/>
      <c r="AFI42" s="102"/>
      <c r="AFJ42" s="102"/>
      <c r="AFK42" s="102"/>
      <c r="AFL42" s="102"/>
      <c r="AFM42" s="102"/>
      <c r="AFN42" s="102"/>
      <c r="AFO42" s="102"/>
      <c r="AFP42" s="102"/>
      <c r="AFQ42" s="102"/>
      <c r="AFR42" s="102"/>
      <c r="AFS42" s="102"/>
      <c r="AFT42" s="102"/>
      <c r="AFU42" s="102"/>
      <c r="AFV42" s="102"/>
      <c r="AFW42" s="102"/>
      <c r="AFX42" s="102"/>
      <c r="AFY42" s="102"/>
      <c r="AFZ42" s="102"/>
      <c r="AGA42" s="102"/>
      <c r="AGB42" s="102"/>
      <c r="AGC42" s="102"/>
      <c r="AGD42" s="102"/>
      <c r="AGE42" s="102"/>
      <c r="AGF42" s="102"/>
      <c r="AGG42" s="102"/>
      <c r="AGH42" s="102"/>
      <c r="AGI42" s="102"/>
      <c r="AGJ42" s="102"/>
      <c r="AGK42" s="102"/>
      <c r="AGL42" s="102"/>
      <c r="AGM42" s="102"/>
      <c r="AGN42" s="102"/>
      <c r="AGO42" s="102"/>
      <c r="AGP42" s="102"/>
      <c r="AGQ42" s="102"/>
      <c r="AGR42" s="102"/>
      <c r="AGS42" s="102"/>
      <c r="AGT42" s="102"/>
      <c r="AGU42" s="102"/>
      <c r="AGV42" s="102"/>
      <c r="AGW42" s="102"/>
      <c r="AGX42" s="102"/>
      <c r="AGY42" s="102"/>
      <c r="AGZ42" s="102"/>
      <c r="AHA42" s="102"/>
      <c r="AHB42" s="102"/>
      <c r="AHC42" s="102"/>
      <c r="AHD42" s="102"/>
      <c r="AHE42" s="102"/>
      <c r="AHF42" s="102"/>
      <c r="AHG42" s="102"/>
      <c r="AHH42" s="102"/>
      <c r="AHI42" s="102"/>
      <c r="AHJ42" s="102"/>
      <c r="AHK42" s="102"/>
      <c r="AHL42" s="102"/>
      <c r="AHM42" s="102"/>
      <c r="AHN42" s="102"/>
      <c r="AHO42" s="102"/>
      <c r="AHP42" s="102"/>
      <c r="AHQ42" s="102"/>
      <c r="AHR42" s="102"/>
      <c r="AHS42" s="102"/>
      <c r="AHT42" s="102"/>
      <c r="AHU42" s="102"/>
      <c r="AHV42" s="102"/>
      <c r="AHW42" s="102"/>
      <c r="AHX42" s="102"/>
      <c r="AHY42" s="102"/>
      <c r="AHZ42" s="102"/>
      <c r="AIA42" s="102"/>
      <c r="AIB42" s="102"/>
      <c r="AIC42" s="102"/>
      <c r="AID42" s="102"/>
      <c r="AIE42" s="102"/>
      <c r="AIF42" s="102"/>
      <c r="AIG42" s="102"/>
      <c r="AIH42" s="102"/>
      <c r="AII42" s="102"/>
      <c r="AIJ42" s="102"/>
      <c r="AIK42" s="102"/>
      <c r="AIL42" s="102"/>
      <c r="AIM42" s="102"/>
      <c r="AIN42" s="102"/>
      <c r="AIO42" s="102"/>
      <c r="AIP42" s="102"/>
      <c r="AIQ42" s="102"/>
      <c r="AIR42" s="102"/>
      <c r="AIS42" s="102"/>
      <c r="AIT42" s="102"/>
      <c r="AIU42" s="102"/>
      <c r="AIV42" s="102"/>
      <c r="AIW42" s="102"/>
      <c r="AIX42" s="102"/>
      <c r="AIY42" s="102"/>
      <c r="AIZ42" s="102"/>
      <c r="AJA42" s="102"/>
      <c r="AJB42" s="102"/>
      <c r="AJC42" s="102"/>
      <c r="AJD42" s="102"/>
      <c r="AJE42" s="102"/>
      <c r="AJF42" s="102"/>
      <c r="AJG42" s="102"/>
      <c r="AJH42" s="102"/>
      <c r="AJI42" s="102"/>
      <c r="AJJ42" s="102"/>
      <c r="AJK42" s="102"/>
      <c r="AJL42" s="102"/>
      <c r="AJM42" s="102"/>
      <c r="AJN42" s="102"/>
      <c r="AJO42" s="102"/>
      <c r="AJP42" s="102"/>
      <c r="AJQ42" s="102"/>
      <c r="AJR42" s="102"/>
      <c r="AJS42" s="102"/>
      <c r="AJT42" s="102"/>
      <c r="AJU42" s="102"/>
      <c r="AJV42" s="102"/>
      <c r="AJW42" s="102"/>
      <c r="AJX42" s="102"/>
      <c r="AJY42" s="102"/>
      <c r="AJZ42" s="102"/>
      <c r="AKA42" s="102"/>
      <c r="AKB42" s="102"/>
      <c r="AKC42" s="102"/>
      <c r="AKD42" s="102"/>
      <c r="AKE42" s="102"/>
      <c r="AKF42" s="102"/>
      <c r="AKG42" s="102"/>
      <c r="AKH42" s="102"/>
      <c r="AKI42" s="102"/>
      <c r="AKJ42" s="102"/>
      <c r="AKK42" s="102"/>
      <c r="AKL42" s="102"/>
      <c r="AKM42" s="102"/>
      <c r="AKN42" s="102"/>
      <c r="AKO42" s="102"/>
      <c r="AKP42" s="102"/>
      <c r="AKQ42" s="102"/>
      <c r="AKR42" s="102"/>
      <c r="AKS42" s="102"/>
      <c r="AKT42" s="102"/>
      <c r="AKU42" s="102"/>
      <c r="AKV42" s="102"/>
      <c r="AKW42" s="102"/>
      <c r="AKX42" s="102"/>
      <c r="AKY42" s="102"/>
      <c r="AKZ42" s="102"/>
      <c r="ALA42" s="102"/>
      <c r="ALB42" s="102"/>
      <c r="ALC42" s="102"/>
      <c r="ALD42" s="102"/>
      <c r="ALE42" s="102"/>
      <c r="ALF42" s="102"/>
      <c r="ALG42" s="102"/>
      <c r="ALH42" s="102"/>
      <c r="ALI42" s="102"/>
      <c r="ALJ42" s="102"/>
      <c r="ALK42" s="102"/>
      <c r="ALL42" s="102"/>
      <c r="ALM42" s="102"/>
      <c r="ALN42" s="102"/>
      <c r="ALO42" s="102"/>
      <c r="ALP42" s="102"/>
      <c r="ALQ42" s="102"/>
      <c r="ALR42" s="102"/>
      <c r="ALS42" s="102"/>
      <c r="ALT42" s="102"/>
      <c r="ALU42" s="102"/>
      <c r="ALV42" s="102"/>
      <c r="ALW42" s="102"/>
      <c r="ALX42" s="102"/>
      <c r="ALY42" s="102"/>
      <c r="ALZ42" s="102"/>
      <c r="AMA42" s="102"/>
      <c r="AMB42" s="102"/>
      <c r="AMC42" s="102"/>
      <c r="AMD42" s="102"/>
      <c r="AME42" s="102"/>
      <c r="AMF42" s="102"/>
      <c r="AMG42" s="102"/>
      <c r="AMH42" s="102"/>
      <c r="AMI42" s="102"/>
      <c r="AMJ42" s="102"/>
    </row>
    <row r="43" spans="1:1024" x14ac:dyDescent="0.15">
      <c r="A43" s="494"/>
      <c r="B43" s="160" t="s">
        <v>250</v>
      </c>
      <c r="C43" s="161" t="s">
        <v>248</v>
      </c>
      <c r="D43" s="146">
        <v>0</v>
      </c>
      <c r="E43" s="147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9">
        <v>0</v>
      </c>
    </row>
    <row r="44" spans="1:1024" x14ac:dyDescent="0.15">
      <c r="A44" s="494"/>
      <c r="B44" s="157" t="s">
        <v>251</v>
      </c>
      <c r="C44" s="158" t="s">
        <v>237</v>
      </c>
      <c r="D44" s="137">
        <v>2</v>
      </c>
    </row>
    <row r="45" spans="1:1024" ht="14.25" thickBot="1" x14ac:dyDescent="0.2">
      <c r="A45" s="495"/>
      <c r="B45" s="162" t="s">
        <v>252</v>
      </c>
      <c r="C45" s="163" t="s">
        <v>248</v>
      </c>
      <c r="D45" s="164">
        <v>188</v>
      </c>
    </row>
  </sheetData>
  <mergeCells count="4">
    <mergeCell ref="A5:A13"/>
    <mergeCell ref="A17:A23"/>
    <mergeCell ref="A27:A35"/>
    <mergeCell ref="A39:A45"/>
  </mergeCells>
  <phoneticPr fontId="18"/>
  <pageMargins left="0.78749999999999998" right="0.78749999999999998" top="0.63472222222222197" bottom="0.39374999999999999" header="0.511811023622047" footer="0.511811023622047"/>
  <pageSetup paperSize="9" scale="45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45"/>
  <sheetViews>
    <sheetView showGridLines="0" view="pageBreakPreview" zoomScale="60" zoomScaleNormal="75" workbookViewId="0"/>
  </sheetViews>
  <sheetFormatPr defaultColWidth="12.5" defaultRowHeight="17.25" x14ac:dyDescent="0.2"/>
  <cols>
    <col min="1" max="1" width="29.5" style="9" customWidth="1"/>
    <col min="2" max="2" width="59.25" style="1" customWidth="1"/>
    <col min="3" max="3" width="8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257" t="s">
        <v>61</v>
      </c>
      <c r="B1" s="258"/>
      <c r="C1" s="259"/>
      <c r="D1" s="259"/>
      <c r="E1" s="259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1" ht="19.5" thickBot="1" x14ac:dyDescent="0.25">
      <c r="A2" s="261"/>
      <c r="B2" s="262"/>
      <c r="C2" s="261"/>
      <c r="D2" s="263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 t="s">
        <v>0</v>
      </c>
      <c r="R2" s="261"/>
      <c r="S2" s="261"/>
      <c r="T2" s="264" t="s">
        <v>1</v>
      </c>
    </row>
    <row r="3" spans="1:21" ht="27" customHeight="1" x14ac:dyDescent="0.2">
      <c r="A3" s="265"/>
      <c r="B3" s="266" t="s">
        <v>2</v>
      </c>
      <c r="C3" s="267" t="s">
        <v>3</v>
      </c>
      <c r="D3" s="268" t="s">
        <v>4</v>
      </c>
      <c r="E3" s="269" t="s">
        <v>5</v>
      </c>
      <c r="F3" s="269" t="s">
        <v>6</v>
      </c>
      <c r="G3" s="269" t="s">
        <v>7</v>
      </c>
      <c r="H3" s="269" t="s">
        <v>8</v>
      </c>
      <c r="I3" s="269" t="s">
        <v>9</v>
      </c>
      <c r="J3" s="269" t="s">
        <v>10</v>
      </c>
      <c r="K3" s="269" t="s">
        <v>11</v>
      </c>
      <c r="L3" s="269" t="s">
        <v>12</v>
      </c>
      <c r="M3" s="269" t="s">
        <v>13</v>
      </c>
      <c r="N3" s="269" t="s">
        <v>14</v>
      </c>
      <c r="O3" s="269" t="s">
        <v>15</v>
      </c>
      <c r="P3" s="269" t="s">
        <v>16</v>
      </c>
      <c r="Q3" s="269" t="s">
        <v>17</v>
      </c>
      <c r="R3" s="269" t="s">
        <v>18</v>
      </c>
      <c r="S3" s="269" t="s">
        <v>19</v>
      </c>
      <c r="T3" s="270" t="s">
        <v>20</v>
      </c>
    </row>
    <row r="4" spans="1:21" ht="24" customHeight="1" x14ac:dyDescent="0.2">
      <c r="A4" s="271" t="s">
        <v>62</v>
      </c>
      <c r="B4" s="272" t="s">
        <v>63</v>
      </c>
      <c r="C4" s="273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8"/>
    </row>
    <row r="5" spans="1:21" ht="24" customHeight="1" x14ac:dyDescent="0.2">
      <c r="A5" s="276"/>
      <c r="B5" s="277" t="s">
        <v>264</v>
      </c>
      <c r="C5" s="278" t="s">
        <v>64</v>
      </c>
      <c r="D5" s="274">
        <v>170</v>
      </c>
      <c r="E5" s="275">
        <v>4</v>
      </c>
      <c r="F5" s="275">
        <v>15</v>
      </c>
      <c r="G5" s="275">
        <v>3</v>
      </c>
      <c r="H5" s="275">
        <v>5</v>
      </c>
      <c r="I5" s="275">
        <v>47</v>
      </c>
      <c r="J5" s="275">
        <v>28</v>
      </c>
      <c r="K5" s="275">
        <v>3</v>
      </c>
      <c r="L5" s="275">
        <v>7</v>
      </c>
      <c r="M5" s="275">
        <v>9</v>
      </c>
      <c r="N5" s="275">
        <v>19</v>
      </c>
      <c r="O5" s="275">
        <v>5</v>
      </c>
      <c r="P5" s="275">
        <v>4</v>
      </c>
      <c r="Q5" s="275">
        <v>7</v>
      </c>
      <c r="R5" s="275">
        <v>5</v>
      </c>
      <c r="S5" s="275">
        <v>5</v>
      </c>
      <c r="T5" s="275">
        <v>4</v>
      </c>
      <c r="U5" s="8"/>
    </row>
    <row r="6" spans="1:21" ht="24" customHeight="1" x14ac:dyDescent="0.2">
      <c r="A6" s="279"/>
      <c r="B6" s="277" t="s">
        <v>65</v>
      </c>
      <c r="C6" s="280" t="s">
        <v>64</v>
      </c>
      <c r="D6" s="274">
        <v>34</v>
      </c>
      <c r="E6" s="275">
        <v>0</v>
      </c>
      <c r="F6" s="275">
        <v>5</v>
      </c>
      <c r="G6" s="275">
        <v>0</v>
      </c>
      <c r="H6" s="275">
        <v>3</v>
      </c>
      <c r="I6" s="275">
        <v>7</v>
      </c>
      <c r="J6" s="275">
        <v>1</v>
      </c>
      <c r="K6" s="275">
        <v>0</v>
      </c>
      <c r="L6" s="275">
        <v>0</v>
      </c>
      <c r="M6" s="275">
        <v>4</v>
      </c>
      <c r="N6" s="275">
        <v>2</v>
      </c>
      <c r="O6" s="275">
        <v>1</v>
      </c>
      <c r="P6" s="275">
        <v>0</v>
      </c>
      <c r="Q6" s="275">
        <v>9</v>
      </c>
      <c r="R6" s="275">
        <v>0</v>
      </c>
      <c r="S6" s="275">
        <v>2</v>
      </c>
      <c r="T6" s="275">
        <v>0</v>
      </c>
      <c r="U6" s="8"/>
    </row>
    <row r="7" spans="1:21" ht="24" customHeight="1" x14ac:dyDescent="0.2">
      <c r="A7" s="258" t="s">
        <v>66</v>
      </c>
      <c r="B7" s="277" t="s">
        <v>265</v>
      </c>
      <c r="C7" s="280" t="s">
        <v>64</v>
      </c>
      <c r="D7" s="274">
        <v>742</v>
      </c>
      <c r="E7" s="275">
        <v>24</v>
      </c>
      <c r="F7" s="275">
        <v>20</v>
      </c>
      <c r="G7" s="275">
        <v>39</v>
      </c>
      <c r="H7" s="275">
        <v>38</v>
      </c>
      <c r="I7" s="275">
        <v>95</v>
      </c>
      <c r="J7" s="275">
        <v>55</v>
      </c>
      <c r="K7" s="275">
        <v>37</v>
      </c>
      <c r="L7" s="275">
        <v>38</v>
      </c>
      <c r="M7" s="275">
        <v>29</v>
      </c>
      <c r="N7" s="275">
        <v>123</v>
      </c>
      <c r="O7" s="275">
        <v>39</v>
      </c>
      <c r="P7" s="275">
        <v>50</v>
      </c>
      <c r="Q7" s="275">
        <v>41</v>
      </c>
      <c r="R7" s="275">
        <v>43</v>
      </c>
      <c r="S7" s="275">
        <v>42</v>
      </c>
      <c r="T7" s="275">
        <v>29</v>
      </c>
      <c r="U7" s="8"/>
    </row>
    <row r="8" spans="1:21" ht="24" customHeight="1" x14ac:dyDescent="0.2">
      <c r="A8" s="281" t="s">
        <v>67</v>
      </c>
      <c r="B8" s="277" t="s">
        <v>65</v>
      </c>
      <c r="C8" s="280" t="s">
        <v>64</v>
      </c>
      <c r="D8" s="274">
        <v>431</v>
      </c>
      <c r="E8" s="275">
        <v>17</v>
      </c>
      <c r="F8" s="275">
        <v>50</v>
      </c>
      <c r="G8" s="275">
        <v>24</v>
      </c>
      <c r="H8" s="275">
        <v>19</v>
      </c>
      <c r="I8" s="275">
        <v>48</v>
      </c>
      <c r="J8" s="275">
        <v>30</v>
      </c>
      <c r="K8" s="275">
        <v>24</v>
      </c>
      <c r="L8" s="275">
        <v>30</v>
      </c>
      <c r="M8" s="275">
        <v>37</v>
      </c>
      <c r="N8" s="275">
        <v>56</v>
      </c>
      <c r="O8" s="275">
        <v>19</v>
      </c>
      <c r="P8" s="275">
        <v>7</v>
      </c>
      <c r="Q8" s="275">
        <v>12</v>
      </c>
      <c r="R8" s="275">
        <v>35</v>
      </c>
      <c r="S8" s="275">
        <v>16</v>
      </c>
      <c r="T8" s="275">
        <v>7</v>
      </c>
      <c r="U8" s="8"/>
    </row>
    <row r="9" spans="1:21" s="9" customFormat="1" ht="24" customHeight="1" x14ac:dyDescent="0.2">
      <c r="A9" s="281"/>
      <c r="B9" s="277" t="s">
        <v>68</v>
      </c>
      <c r="C9" s="280" t="s">
        <v>64</v>
      </c>
      <c r="D9" s="274">
        <v>478</v>
      </c>
      <c r="E9" s="275">
        <v>38</v>
      </c>
      <c r="F9" s="275">
        <v>50</v>
      </c>
      <c r="G9" s="275">
        <v>14</v>
      </c>
      <c r="H9" s="275">
        <v>7</v>
      </c>
      <c r="I9" s="275">
        <v>112</v>
      </c>
      <c r="J9" s="275">
        <v>21</v>
      </c>
      <c r="K9" s="275">
        <v>4</v>
      </c>
      <c r="L9" s="275">
        <v>36</v>
      </c>
      <c r="M9" s="275">
        <v>23</v>
      </c>
      <c r="N9" s="275">
        <v>68</v>
      </c>
      <c r="O9" s="275">
        <v>10</v>
      </c>
      <c r="P9" s="275">
        <v>11</v>
      </c>
      <c r="Q9" s="275">
        <v>16</v>
      </c>
      <c r="R9" s="275">
        <v>27</v>
      </c>
      <c r="S9" s="275">
        <v>34</v>
      </c>
      <c r="T9" s="275">
        <v>7</v>
      </c>
      <c r="U9" s="8"/>
    </row>
    <row r="10" spans="1:21" ht="24" customHeight="1" x14ac:dyDescent="0.2">
      <c r="A10" s="258"/>
      <c r="B10" s="277" t="s">
        <v>65</v>
      </c>
      <c r="C10" s="278" t="s">
        <v>64</v>
      </c>
      <c r="D10" s="274">
        <v>703</v>
      </c>
      <c r="E10" s="275">
        <v>58</v>
      </c>
      <c r="F10" s="275">
        <v>40</v>
      </c>
      <c r="G10" s="275">
        <v>24</v>
      </c>
      <c r="H10" s="275">
        <v>8</v>
      </c>
      <c r="I10" s="275">
        <v>207</v>
      </c>
      <c r="J10" s="275">
        <v>43</v>
      </c>
      <c r="K10" s="275">
        <v>2</v>
      </c>
      <c r="L10" s="275">
        <v>83</v>
      </c>
      <c r="M10" s="275">
        <v>49</v>
      </c>
      <c r="N10" s="275">
        <v>64</v>
      </c>
      <c r="O10" s="275">
        <v>9</v>
      </c>
      <c r="P10" s="275">
        <v>10</v>
      </c>
      <c r="Q10" s="275">
        <v>7</v>
      </c>
      <c r="R10" s="275">
        <v>46</v>
      </c>
      <c r="S10" s="275">
        <v>33</v>
      </c>
      <c r="T10" s="275">
        <v>20</v>
      </c>
      <c r="U10" s="8"/>
    </row>
    <row r="11" spans="1:21" ht="24" customHeight="1" x14ac:dyDescent="0.2">
      <c r="A11" s="258"/>
      <c r="B11" s="282" t="s">
        <v>69</v>
      </c>
      <c r="C11" s="283" t="s">
        <v>38</v>
      </c>
      <c r="D11" s="274">
        <v>92</v>
      </c>
      <c r="E11" s="275">
        <v>6</v>
      </c>
      <c r="F11" s="275">
        <v>6</v>
      </c>
      <c r="G11" s="275">
        <v>5</v>
      </c>
      <c r="H11" s="275">
        <v>6</v>
      </c>
      <c r="I11" s="275">
        <v>6</v>
      </c>
      <c r="J11" s="275">
        <v>5</v>
      </c>
      <c r="K11" s="275">
        <v>6</v>
      </c>
      <c r="L11" s="275">
        <v>6</v>
      </c>
      <c r="M11" s="275">
        <v>6</v>
      </c>
      <c r="N11" s="275">
        <v>6</v>
      </c>
      <c r="O11" s="275">
        <v>5</v>
      </c>
      <c r="P11" s="275">
        <v>6</v>
      </c>
      <c r="Q11" s="275">
        <v>6</v>
      </c>
      <c r="R11" s="275">
        <v>6</v>
      </c>
      <c r="S11" s="275">
        <v>6</v>
      </c>
      <c r="T11" s="275">
        <v>6</v>
      </c>
      <c r="U11" s="8"/>
    </row>
    <row r="12" spans="1:21" ht="24" customHeight="1" x14ac:dyDescent="0.2">
      <c r="A12" s="284"/>
      <c r="B12" s="285"/>
      <c r="C12" s="286" t="s">
        <v>64</v>
      </c>
      <c r="D12" s="287">
        <v>3081</v>
      </c>
      <c r="E12" s="288">
        <v>158</v>
      </c>
      <c r="F12" s="288">
        <v>89</v>
      </c>
      <c r="G12" s="288">
        <v>146</v>
      </c>
      <c r="H12" s="288">
        <v>62</v>
      </c>
      <c r="I12" s="288">
        <v>148</v>
      </c>
      <c r="J12" s="288">
        <v>130</v>
      </c>
      <c r="K12" s="288">
        <v>83</v>
      </c>
      <c r="L12" s="288">
        <v>78</v>
      </c>
      <c r="M12" s="288">
        <v>129</v>
      </c>
      <c r="N12" s="288">
        <v>157</v>
      </c>
      <c r="O12" s="288">
        <v>159</v>
      </c>
      <c r="P12" s="288">
        <v>144</v>
      </c>
      <c r="Q12" s="288">
        <v>141</v>
      </c>
      <c r="R12" s="288">
        <v>159</v>
      </c>
      <c r="S12" s="288">
        <v>95</v>
      </c>
      <c r="T12" s="288">
        <v>153</v>
      </c>
      <c r="U12" s="8"/>
    </row>
    <row r="13" spans="1:21" ht="24" customHeight="1" x14ac:dyDescent="0.2">
      <c r="A13" s="289"/>
      <c r="B13" s="272" t="s">
        <v>70</v>
      </c>
      <c r="C13" s="290"/>
      <c r="D13" s="274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8"/>
    </row>
    <row r="14" spans="1:21" ht="24" customHeight="1" x14ac:dyDescent="0.2">
      <c r="A14" s="260" t="s">
        <v>41</v>
      </c>
      <c r="B14" s="277" t="s">
        <v>264</v>
      </c>
      <c r="C14" s="280" t="s">
        <v>23</v>
      </c>
      <c r="D14" s="274">
        <v>227</v>
      </c>
      <c r="E14" s="275">
        <v>0</v>
      </c>
      <c r="F14" s="275">
        <v>0</v>
      </c>
      <c r="G14" s="275">
        <v>0</v>
      </c>
      <c r="H14" s="275">
        <v>227</v>
      </c>
      <c r="I14" s="275">
        <v>0</v>
      </c>
      <c r="J14" s="275">
        <v>0</v>
      </c>
      <c r="K14" s="275">
        <v>0</v>
      </c>
      <c r="L14" s="275">
        <v>0</v>
      </c>
      <c r="M14" s="275">
        <v>0</v>
      </c>
      <c r="N14" s="275">
        <v>0</v>
      </c>
      <c r="O14" s="275">
        <v>0</v>
      </c>
      <c r="P14" s="275">
        <v>0</v>
      </c>
      <c r="Q14" s="275">
        <v>0</v>
      </c>
      <c r="R14" s="275">
        <v>0</v>
      </c>
      <c r="S14" s="275">
        <v>0</v>
      </c>
      <c r="T14" s="275">
        <v>0</v>
      </c>
      <c r="U14" s="8"/>
    </row>
    <row r="15" spans="1:21" ht="24" customHeight="1" x14ac:dyDescent="0.2">
      <c r="A15" s="291"/>
      <c r="B15" s="277" t="s">
        <v>65</v>
      </c>
      <c r="C15" s="280" t="s">
        <v>23</v>
      </c>
      <c r="D15" s="274">
        <v>284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275">
        <v>0</v>
      </c>
      <c r="K15" s="275">
        <v>0</v>
      </c>
      <c r="L15" s="275">
        <v>0</v>
      </c>
      <c r="M15" s="275">
        <v>0</v>
      </c>
      <c r="N15" s="275">
        <v>0</v>
      </c>
      <c r="O15" s="275">
        <v>128</v>
      </c>
      <c r="P15" s="275">
        <v>0</v>
      </c>
      <c r="Q15" s="275">
        <v>0</v>
      </c>
      <c r="R15" s="275">
        <v>0</v>
      </c>
      <c r="S15" s="275">
        <v>156</v>
      </c>
      <c r="T15" s="275">
        <v>0</v>
      </c>
      <c r="U15" s="8"/>
    </row>
    <row r="16" spans="1:21" ht="24" customHeight="1" x14ac:dyDescent="0.2">
      <c r="A16" s="281"/>
      <c r="B16" s="277" t="s">
        <v>265</v>
      </c>
      <c r="C16" s="280" t="s">
        <v>23</v>
      </c>
      <c r="D16" s="274">
        <v>3996</v>
      </c>
      <c r="E16" s="275">
        <v>356</v>
      </c>
      <c r="F16" s="275">
        <v>22</v>
      </c>
      <c r="G16" s="275">
        <v>0</v>
      </c>
      <c r="H16" s="275">
        <v>170</v>
      </c>
      <c r="I16" s="275">
        <v>175</v>
      </c>
      <c r="J16" s="275">
        <v>118</v>
      </c>
      <c r="K16" s="275">
        <v>0</v>
      </c>
      <c r="L16" s="275">
        <v>409</v>
      </c>
      <c r="M16" s="275">
        <v>37</v>
      </c>
      <c r="N16" s="275">
        <v>0</v>
      </c>
      <c r="O16" s="275">
        <v>284</v>
      </c>
      <c r="P16" s="275">
        <v>896</v>
      </c>
      <c r="Q16" s="275">
        <v>0</v>
      </c>
      <c r="R16" s="275">
        <v>238</v>
      </c>
      <c r="S16" s="275">
        <v>539</v>
      </c>
      <c r="T16" s="275">
        <v>752</v>
      </c>
      <c r="U16" s="8"/>
    </row>
    <row r="17" spans="1:39" ht="24" customHeight="1" x14ac:dyDescent="0.2">
      <c r="A17" s="279"/>
      <c r="B17" s="277" t="s">
        <v>65</v>
      </c>
      <c r="C17" s="280" t="s">
        <v>23</v>
      </c>
      <c r="D17" s="274">
        <v>3734</v>
      </c>
      <c r="E17" s="275">
        <v>753</v>
      </c>
      <c r="F17" s="275">
        <v>224</v>
      </c>
      <c r="G17" s="275">
        <v>0</v>
      </c>
      <c r="H17" s="275">
        <v>86</v>
      </c>
      <c r="I17" s="275">
        <v>334</v>
      </c>
      <c r="J17" s="275">
        <v>198</v>
      </c>
      <c r="K17" s="275">
        <v>0</v>
      </c>
      <c r="L17" s="275">
        <v>168</v>
      </c>
      <c r="M17" s="275">
        <v>59</v>
      </c>
      <c r="N17" s="275">
        <v>0</v>
      </c>
      <c r="O17" s="275">
        <v>379</v>
      </c>
      <c r="P17" s="275">
        <v>52</v>
      </c>
      <c r="Q17" s="275">
        <v>67</v>
      </c>
      <c r="R17" s="275">
        <v>902</v>
      </c>
      <c r="S17" s="275">
        <v>673</v>
      </c>
      <c r="T17" s="275">
        <v>364</v>
      </c>
      <c r="U17" s="8"/>
    </row>
    <row r="18" spans="1:39" ht="24" customHeight="1" x14ac:dyDescent="0.2">
      <c r="A18" s="279"/>
      <c r="B18" s="277" t="s">
        <v>68</v>
      </c>
      <c r="C18" s="280" t="s">
        <v>23</v>
      </c>
      <c r="D18" s="274">
        <v>1234</v>
      </c>
      <c r="E18" s="275">
        <v>332</v>
      </c>
      <c r="F18" s="275">
        <v>79</v>
      </c>
      <c r="G18" s="275">
        <v>0</v>
      </c>
      <c r="H18" s="275">
        <v>0</v>
      </c>
      <c r="I18" s="275">
        <v>42</v>
      </c>
      <c r="J18" s="275">
        <v>64</v>
      </c>
      <c r="K18" s="275">
        <v>0</v>
      </c>
      <c r="L18" s="275">
        <v>61</v>
      </c>
      <c r="M18" s="275">
        <v>124</v>
      </c>
      <c r="N18" s="275">
        <v>0</v>
      </c>
      <c r="O18" s="275">
        <v>61</v>
      </c>
      <c r="P18" s="275">
        <v>39</v>
      </c>
      <c r="Q18" s="275">
        <v>0</v>
      </c>
      <c r="R18" s="275">
        <v>437</v>
      </c>
      <c r="S18" s="275">
        <v>24</v>
      </c>
      <c r="T18" s="275">
        <v>240</v>
      </c>
      <c r="U18" s="8"/>
    </row>
    <row r="19" spans="1:39" ht="24" customHeight="1" thickBot="1" x14ac:dyDescent="0.25">
      <c r="A19" s="292"/>
      <c r="B19" s="293" t="s">
        <v>65</v>
      </c>
      <c r="C19" s="294" t="s">
        <v>23</v>
      </c>
      <c r="D19" s="295">
        <v>716</v>
      </c>
      <c r="E19" s="296">
        <v>53</v>
      </c>
      <c r="F19" s="296">
        <v>34</v>
      </c>
      <c r="G19" s="296">
        <v>0</v>
      </c>
      <c r="H19" s="296">
        <v>0</v>
      </c>
      <c r="I19" s="296">
        <v>0</v>
      </c>
      <c r="J19" s="296">
        <v>55</v>
      </c>
      <c r="K19" s="296">
        <v>0</v>
      </c>
      <c r="L19" s="296">
        <v>224</v>
      </c>
      <c r="M19" s="296">
        <v>25</v>
      </c>
      <c r="N19" s="296">
        <v>0</v>
      </c>
      <c r="O19" s="296">
        <v>152</v>
      </c>
      <c r="P19" s="296">
        <v>90</v>
      </c>
      <c r="Q19" s="296">
        <v>0</v>
      </c>
      <c r="R19" s="296">
        <v>310</v>
      </c>
      <c r="S19" s="296">
        <v>0</v>
      </c>
      <c r="T19" s="296">
        <v>51</v>
      </c>
      <c r="U19" s="8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8.75" x14ac:dyDescent="0.2">
      <c r="A20" s="260"/>
      <c r="B20" s="297"/>
      <c r="C20" s="298"/>
      <c r="D20" s="299"/>
      <c r="E20" s="298"/>
      <c r="F20" s="298"/>
      <c r="G20" s="298"/>
      <c r="H20" s="298"/>
      <c r="I20" s="298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</row>
    <row r="21" spans="1:39" ht="19.5" thickBot="1" x14ac:dyDescent="0.25">
      <c r="A21" s="261"/>
      <c r="B21" s="262"/>
      <c r="C21" s="261"/>
      <c r="D21" s="263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 t="s">
        <v>0</v>
      </c>
      <c r="R21" s="261"/>
      <c r="S21" s="261"/>
      <c r="T21" s="264" t="s">
        <v>58</v>
      </c>
    </row>
    <row r="22" spans="1:39" ht="27" customHeight="1" x14ac:dyDescent="0.2">
      <c r="A22" s="265"/>
      <c r="B22" s="266" t="s">
        <v>2</v>
      </c>
      <c r="C22" s="267" t="s">
        <v>3</v>
      </c>
      <c r="D22" s="268" t="s">
        <v>4</v>
      </c>
      <c r="E22" s="269" t="s">
        <v>5</v>
      </c>
      <c r="F22" s="269" t="s">
        <v>6</v>
      </c>
      <c r="G22" s="269" t="s">
        <v>7</v>
      </c>
      <c r="H22" s="269" t="s">
        <v>8</v>
      </c>
      <c r="I22" s="269" t="s">
        <v>9</v>
      </c>
      <c r="J22" s="269" t="s">
        <v>10</v>
      </c>
      <c r="K22" s="269" t="s">
        <v>11</v>
      </c>
      <c r="L22" s="269" t="s">
        <v>12</v>
      </c>
      <c r="M22" s="269" t="s">
        <v>13</v>
      </c>
      <c r="N22" s="269" t="s">
        <v>14</v>
      </c>
      <c r="O22" s="269" t="s">
        <v>15</v>
      </c>
      <c r="P22" s="269" t="s">
        <v>16</v>
      </c>
      <c r="Q22" s="269" t="s">
        <v>17</v>
      </c>
      <c r="R22" s="269" t="s">
        <v>18</v>
      </c>
      <c r="S22" s="269" t="s">
        <v>19</v>
      </c>
      <c r="T22" s="270" t="s">
        <v>20</v>
      </c>
    </row>
    <row r="23" spans="1:39" ht="24" customHeight="1" x14ac:dyDescent="0.2">
      <c r="A23" s="271" t="s">
        <v>62</v>
      </c>
      <c r="B23" s="272" t="s">
        <v>63</v>
      </c>
      <c r="C23" s="273"/>
      <c r="D23" s="274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8"/>
    </row>
    <row r="24" spans="1:39" ht="24" customHeight="1" x14ac:dyDescent="0.2">
      <c r="A24" s="276"/>
      <c r="B24" s="277" t="s">
        <v>264</v>
      </c>
      <c r="C24" s="278" t="s">
        <v>64</v>
      </c>
      <c r="D24" s="274">
        <f t="shared" ref="D24:D31" si="0">SUM(E24:T24)</f>
        <v>160</v>
      </c>
      <c r="E24" s="300">
        <v>1</v>
      </c>
      <c r="F24" s="300">
        <v>16</v>
      </c>
      <c r="G24" s="300">
        <v>4</v>
      </c>
      <c r="H24" s="300">
        <v>9</v>
      </c>
      <c r="I24" s="300">
        <v>21</v>
      </c>
      <c r="J24" s="300">
        <v>51</v>
      </c>
      <c r="K24" s="300">
        <v>4</v>
      </c>
      <c r="L24" s="300">
        <v>8</v>
      </c>
      <c r="M24" s="300">
        <v>8</v>
      </c>
      <c r="N24" s="300">
        <v>7</v>
      </c>
      <c r="O24" s="300">
        <v>8</v>
      </c>
      <c r="P24" s="300">
        <v>9</v>
      </c>
      <c r="Q24" s="300">
        <v>7</v>
      </c>
      <c r="R24" s="300">
        <v>0</v>
      </c>
      <c r="S24" s="300">
        <v>2</v>
      </c>
      <c r="T24" s="300">
        <v>5</v>
      </c>
      <c r="U24" s="8"/>
    </row>
    <row r="25" spans="1:39" ht="24" customHeight="1" x14ac:dyDescent="0.2">
      <c r="A25" s="279"/>
      <c r="B25" s="277" t="s">
        <v>65</v>
      </c>
      <c r="C25" s="280" t="s">
        <v>64</v>
      </c>
      <c r="D25" s="274">
        <f t="shared" si="0"/>
        <v>21</v>
      </c>
      <c r="E25" s="300">
        <v>0</v>
      </c>
      <c r="F25" s="300">
        <v>4</v>
      </c>
      <c r="G25" s="300">
        <v>0</v>
      </c>
      <c r="H25" s="300">
        <v>0</v>
      </c>
      <c r="I25" s="300">
        <v>5</v>
      </c>
      <c r="J25" s="300">
        <v>0</v>
      </c>
      <c r="K25" s="300">
        <v>0</v>
      </c>
      <c r="L25" s="300">
        <v>0</v>
      </c>
      <c r="M25" s="300">
        <v>6</v>
      </c>
      <c r="N25" s="300">
        <v>0</v>
      </c>
      <c r="O25" s="300">
        <v>0</v>
      </c>
      <c r="P25" s="300">
        <v>0</v>
      </c>
      <c r="Q25" s="300">
        <v>1</v>
      </c>
      <c r="R25" s="300">
        <v>0</v>
      </c>
      <c r="S25" s="300">
        <v>5</v>
      </c>
      <c r="T25" s="300">
        <v>0</v>
      </c>
      <c r="U25" s="8"/>
    </row>
    <row r="26" spans="1:39" ht="24" customHeight="1" x14ac:dyDescent="0.2">
      <c r="A26" s="258" t="s">
        <v>66</v>
      </c>
      <c r="B26" s="277" t="s">
        <v>265</v>
      </c>
      <c r="C26" s="280" t="s">
        <v>64</v>
      </c>
      <c r="D26" s="274">
        <f t="shared" si="0"/>
        <v>529</v>
      </c>
      <c r="E26" s="300">
        <v>15</v>
      </c>
      <c r="F26" s="300">
        <v>12</v>
      </c>
      <c r="G26" s="300">
        <v>21</v>
      </c>
      <c r="H26" s="300">
        <v>42</v>
      </c>
      <c r="I26" s="300">
        <v>68</v>
      </c>
      <c r="J26" s="300">
        <v>55</v>
      </c>
      <c r="K26" s="300">
        <v>18</v>
      </c>
      <c r="L26" s="300">
        <v>17</v>
      </c>
      <c r="M26" s="300">
        <v>29</v>
      </c>
      <c r="N26" s="300">
        <v>27</v>
      </c>
      <c r="O26" s="300">
        <v>29</v>
      </c>
      <c r="P26" s="300">
        <v>30</v>
      </c>
      <c r="Q26" s="300">
        <v>78</v>
      </c>
      <c r="R26" s="300">
        <v>15</v>
      </c>
      <c r="S26" s="300">
        <v>31</v>
      </c>
      <c r="T26" s="300">
        <v>42</v>
      </c>
      <c r="U26" s="8"/>
    </row>
    <row r="27" spans="1:39" ht="24" customHeight="1" x14ac:dyDescent="0.2">
      <c r="A27" s="281" t="s">
        <v>67</v>
      </c>
      <c r="B27" s="277" t="s">
        <v>65</v>
      </c>
      <c r="C27" s="280" t="s">
        <v>64</v>
      </c>
      <c r="D27" s="274">
        <f t="shared" si="0"/>
        <v>277</v>
      </c>
      <c r="E27" s="300">
        <v>8</v>
      </c>
      <c r="F27" s="300">
        <v>33</v>
      </c>
      <c r="G27" s="300">
        <v>13</v>
      </c>
      <c r="H27" s="300">
        <v>28</v>
      </c>
      <c r="I27" s="300">
        <v>26</v>
      </c>
      <c r="J27" s="300">
        <v>21</v>
      </c>
      <c r="K27" s="300">
        <v>12</v>
      </c>
      <c r="L27" s="300">
        <v>17</v>
      </c>
      <c r="M27" s="300">
        <v>27</v>
      </c>
      <c r="N27" s="300">
        <v>10</v>
      </c>
      <c r="O27" s="300">
        <v>18</v>
      </c>
      <c r="P27" s="300">
        <v>8</v>
      </c>
      <c r="Q27" s="300">
        <v>17</v>
      </c>
      <c r="R27" s="300">
        <v>15</v>
      </c>
      <c r="S27" s="300">
        <v>14</v>
      </c>
      <c r="T27" s="300">
        <v>10</v>
      </c>
      <c r="U27" s="8"/>
    </row>
    <row r="28" spans="1:39" s="9" customFormat="1" ht="24" customHeight="1" x14ac:dyDescent="0.2">
      <c r="A28" s="281"/>
      <c r="B28" s="277" t="s">
        <v>68</v>
      </c>
      <c r="C28" s="280" t="s">
        <v>64</v>
      </c>
      <c r="D28" s="274">
        <f t="shared" si="0"/>
        <v>405</v>
      </c>
      <c r="E28" s="300">
        <v>17</v>
      </c>
      <c r="F28" s="300">
        <v>19</v>
      </c>
      <c r="G28" s="300">
        <v>5</v>
      </c>
      <c r="H28" s="300">
        <v>21</v>
      </c>
      <c r="I28" s="300">
        <v>54</v>
      </c>
      <c r="J28" s="300">
        <v>42</v>
      </c>
      <c r="K28" s="300">
        <v>6</v>
      </c>
      <c r="L28" s="300">
        <v>24</v>
      </c>
      <c r="M28" s="300">
        <v>18</v>
      </c>
      <c r="N28" s="300">
        <v>20</v>
      </c>
      <c r="O28" s="300">
        <v>19</v>
      </c>
      <c r="P28" s="300">
        <v>11</v>
      </c>
      <c r="Q28" s="300">
        <v>60</v>
      </c>
      <c r="R28" s="300">
        <v>27</v>
      </c>
      <c r="S28" s="300">
        <v>17</v>
      </c>
      <c r="T28" s="300">
        <v>45</v>
      </c>
      <c r="U28" s="8"/>
    </row>
    <row r="29" spans="1:39" ht="24" customHeight="1" x14ac:dyDescent="0.2">
      <c r="A29" s="258"/>
      <c r="B29" s="277" t="s">
        <v>65</v>
      </c>
      <c r="C29" s="278" t="s">
        <v>64</v>
      </c>
      <c r="D29" s="274">
        <f t="shared" si="0"/>
        <v>657</v>
      </c>
      <c r="E29" s="300">
        <v>11</v>
      </c>
      <c r="F29" s="300">
        <v>18</v>
      </c>
      <c r="G29" s="300">
        <v>12</v>
      </c>
      <c r="H29" s="300">
        <v>58</v>
      </c>
      <c r="I29" s="300">
        <v>97</v>
      </c>
      <c r="J29" s="300">
        <v>49</v>
      </c>
      <c r="K29" s="300">
        <v>9</v>
      </c>
      <c r="L29" s="300">
        <v>43</v>
      </c>
      <c r="M29" s="300">
        <v>33</v>
      </c>
      <c r="N29" s="300">
        <v>33</v>
      </c>
      <c r="O29" s="300">
        <v>50</v>
      </c>
      <c r="P29" s="300">
        <v>33</v>
      </c>
      <c r="Q29" s="300">
        <v>60</v>
      </c>
      <c r="R29" s="300">
        <v>45</v>
      </c>
      <c r="S29" s="300">
        <v>50</v>
      </c>
      <c r="T29" s="300">
        <v>56</v>
      </c>
      <c r="U29" s="8"/>
    </row>
    <row r="30" spans="1:39" ht="24" customHeight="1" x14ac:dyDescent="0.2">
      <c r="A30" s="258"/>
      <c r="B30" s="282" t="s">
        <v>69</v>
      </c>
      <c r="C30" s="283" t="s">
        <v>38</v>
      </c>
      <c r="D30" s="274">
        <f t="shared" si="0"/>
        <v>9</v>
      </c>
      <c r="E30" s="300">
        <v>0</v>
      </c>
      <c r="F30" s="300">
        <v>2</v>
      </c>
      <c r="G30" s="300">
        <v>0</v>
      </c>
      <c r="H30" s="300">
        <v>1</v>
      </c>
      <c r="I30" s="300">
        <v>0</v>
      </c>
      <c r="J30" s="300">
        <v>2</v>
      </c>
      <c r="K30" s="300">
        <v>0</v>
      </c>
      <c r="L30" s="300">
        <v>0</v>
      </c>
      <c r="M30" s="300">
        <v>3</v>
      </c>
      <c r="N30" s="300">
        <v>0</v>
      </c>
      <c r="O30" s="300">
        <v>0</v>
      </c>
      <c r="P30" s="300">
        <v>0</v>
      </c>
      <c r="Q30" s="300">
        <v>0</v>
      </c>
      <c r="R30" s="300">
        <v>0</v>
      </c>
      <c r="S30" s="300">
        <v>0</v>
      </c>
      <c r="T30" s="300">
        <v>1</v>
      </c>
      <c r="U30" s="8"/>
    </row>
    <row r="31" spans="1:39" ht="24" customHeight="1" x14ac:dyDescent="0.2">
      <c r="A31" s="284"/>
      <c r="B31" s="285"/>
      <c r="C31" s="286" t="s">
        <v>64</v>
      </c>
      <c r="D31" s="287">
        <f t="shared" si="0"/>
        <v>173</v>
      </c>
      <c r="E31" s="301">
        <v>0</v>
      </c>
      <c r="F31" s="301">
        <v>36</v>
      </c>
      <c r="G31" s="301">
        <v>0</v>
      </c>
      <c r="H31" s="301">
        <v>7</v>
      </c>
      <c r="I31" s="301">
        <v>0</v>
      </c>
      <c r="J31" s="301">
        <v>46</v>
      </c>
      <c r="K31" s="301">
        <v>0</v>
      </c>
      <c r="L31" s="301">
        <v>0</v>
      </c>
      <c r="M31" s="301">
        <v>51</v>
      </c>
      <c r="N31" s="301">
        <v>0</v>
      </c>
      <c r="O31" s="301">
        <v>0</v>
      </c>
      <c r="P31" s="301">
        <v>0</v>
      </c>
      <c r="Q31" s="301">
        <v>0</v>
      </c>
      <c r="R31" s="301">
        <v>22</v>
      </c>
      <c r="S31" s="301">
        <v>0</v>
      </c>
      <c r="T31" s="301">
        <v>11</v>
      </c>
      <c r="U31" s="8"/>
    </row>
    <row r="32" spans="1:39" ht="24" customHeight="1" x14ac:dyDescent="0.2">
      <c r="A32" s="289"/>
      <c r="B32" s="272" t="s">
        <v>70</v>
      </c>
      <c r="C32" s="290"/>
      <c r="D32" s="274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8"/>
    </row>
    <row r="33" spans="1:39" ht="24" customHeight="1" x14ac:dyDescent="0.2">
      <c r="A33" s="260" t="s">
        <v>41</v>
      </c>
      <c r="B33" s="277" t="s">
        <v>264</v>
      </c>
      <c r="C33" s="280" t="s">
        <v>23</v>
      </c>
      <c r="D33" s="274">
        <f t="shared" ref="D33:D38" si="1">SUM(E33:T33)</f>
        <v>150</v>
      </c>
      <c r="E33" s="300">
        <v>0</v>
      </c>
      <c r="F33" s="300">
        <v>0</v>
      </c>
      <c r="G33" s="300">
        <v>0</v>
      </c>
      <c r="H33" s="300">
        <v>0</v>
      </c>
      <c r="I33" s="300">
        <v>0</v>
      </c>
      <c r="J33" s="300">
        <v>0</v>
      </c>
      <c r="K33" s="300">
        <v>0</v>
      </c>
      <c r="L33" s="300">
        <v>0</v>
      </c>
      <c r="M33" s="300">
        <v>0</v>
      </c>
      <c r="N33" s="300">
        <v>0</v>
      </c>
      <c r="O33" s="300">
        <v>0</v>
      </c>
      <c r="P33" s="300">
        <v>0</v>
      </c>
      <c r="Q33" s="300">
        <v>0</v>
      </c>
      <c r="R33" s="300">
        <v>0</v>
      </c>
      <c r="S33" s="300">
        <v>150</v>
      </c>
      <c r="T33" s="300">
        <v>0</v>
      </c>
      <c r="U33" s="8"/>
    </row>
    <row r="34" spans="1:39" ht="24" customHeight="1" x14ac:dyDescent="0.2">
      <c r="A34" s="291"/>
      <c r="B34" s="277" t="s">
        <v>65</v>
      </c>
      <c r="C34" s="280" t="s">
        <v>23</v>
      </c>
      <c r="D34" s="274">
        <f t="shared" si="1"/>
        <v>0</v>
      </c>
      <c r="E34" s="300">
        <v>0</v>
      </c>
      <c r="F34" s="300">
        <v>0</v>
      </c>
      <c r="G34" s="300">
        <v>0</v>
      </c>
      <c r="H34" s="300">
        <v>0</v>
      </c>
      <c r="I34" s="300">
        <v>0</v>
      </c>
      <c r="J34" s="300">
        <v>0</v>
      </c>
      <c r="K34" s="300">
        <v>0</v>
      </c>
      <c r="L34" s="300">
        <v>0</v>
      </c>
      <c r="M34" s="300">
        <v>0</v>
      </c>
      <c r="N34" s="300">
        <v>0</v>
      </c>
      <c r="O34" s="300">
        <v>0</v>
      </c>
      <c r="P34" s="300">
        <v>0</v>
      </c>
      <c r="Q34" s="300">
        <v>0</v>
      </c>
      <c r="R34" s="300">
        <v>0</v>
      </c>
      <c r="S34" s="300">
        <v>0</v>
      </c>
      <c r="T34" s="300">
        <v>0</v>
      </c>
      <c r="U34" s="8"/>
    </row>
    <row r="35" spans="1:39" ht="24" customHeight="1" x14ac:dyDescent="0.2">
      <c r="A35" s="281"/>
      <c r="B35" s="277" t="s">
        <v>265</v>
      </c>
      <c r="C35" s="280" t="s">
        <v>23</v>
      </c>
      <c r="D35" s="274">
        <f t="shared" si="1"/>
        <v>764</v>
      </c>
      <c r="E35" s="300">
        <v>246</v>
      </c>
      <c r="F35" s="300">
        <v>0</v>
      </c>
      <c r="G35" s="300">
        <v>0</v>
      </c>
      <c r="H35" s="300">
        <v>112</v>
      </c>
      <c r="I35" s="300">
        <v>0</v>
      </c>
      <c r="J35" s="300">
        <v>103</v>
      </c>
      <c r="K35" s="300">
        <v>0</v>
      </c>
      <c r="L35" s="300">
        <v>0</v>
      </c>
      <c r="M35" s="300">
        <v>17</v>
      </c>
      <c r="N35" s="300">
        <v>0</v>
      </c>
      <c r="O35" s="300">
        <v>0</v>
      </c>
      <c r="P35" s="300">
        <v>0</v>
      </c>
      <c r="Q35" s="300">
        <v>1</v>
      </c>
      <c r="R35" s="300">
        <v>0</v>
      </c>
      <c r="S35" s="300">
        <v>285</v>
      </c>
      <c r="T35" s="300">
        <v>0</v>
      </c>
      <c r="U35" s="8"/>
    </row>
    <row r="36" spans="1:39" ht="24" customHeight="1" x14ac:dyDescent="0.2">
      <c r="A36" s="279"/>
      <c r="B36" s="277" t="s">
        <v>65</v>
      </c>
      <c r="C36" s="280" t="s">
        <v>23</v>
      </c>
      <c r="D36" s="274">
        <f t="shared" si="1"/>
        <v>1043</v>
      </c>
      <c r="E36" s="300">
        <v>214</v>
      </c>
      <c r="F36" s="300">
        <v>0</v>
      </c>
      <c r="G36" s="300">
        <v>0</v>
      </c>
      <c r="H36" s="300">
        <v>61</v>
      </c>
      <c r="I36" s="300">
        <v>0</v>
      </c>
      <c r="J36" s="300">
        <v>161</v>
      </c>
      <c r="K36" s="300">
        <v>0</v>
      </c>
      <c r="L36" s="300">
        <v>0</v>
      </c>
      <c r="M36" s="300">
        <v>155</v>
      </c>
      <c r="N36" s="300">
        <v>0</v>
      </c>
      <c r="O36" s="300">
        <v>0</v>
      </c>
      <c r="P36" s="300">
        <v>0</v>
      </c>
      <c r="Q36" s="300">
        <v>0</v>
      </c>
      <c r="R36" s="300">
        <v>0</v>
      </c>
      <c r="S36" s="300">
        <v>452</v>
      </c>
      <c r="T36" s="300">
        <v>0</v>
      </c>
      <c r="U36" s="8"/>
    </row>
    <row r="37" spans="1:39" ht="24" customHeight="1" x14ac:dyDescent="0.2">
      <c r="A37" s="279"/>
      <c r="B37" s="277" t="s">
        <v>68</v>
      </c>
      <c r="C37" s="280" t="s">
        <v>23</v>
      </c>
      <c r="D37" s="274">
        <f t="shared" si="1"/>
        <v>607</v>
      </c>
      <c r="E37" s="300">
        <v>304</v>
      </c>
      <c r="F37" s="300">
        <v>0</v>
      </c>
      <c r="G37" s="300">
        <v>0</v>
      </c>
      <c r="H37" s="300">
        <v>78</v>
      </c>
      <c r="I37" s="300">
        <v>0</v>
      </c>
      <c r="J37" s="300">
        <v>91</v>
      </c>
      <c r="K37" s="300">
        <v>0</v>
      </c>
      <c r="L37" s="300">
        <v>0</v>
      </c>
      <c r="M37" s="300">
        <v>90</v>
      </c>
      <c r="N37" s="300">
        <v>0</v>
      </c>
      <c r="O37" s="300">
        <v>0</v>
      </c>
      <c r="P37" s="300">
        <v>0</v>
      </c>
      <c r="Q37" s="300">
        <v>0</v>
      </c>
      <c r="R37" s="300">
        <v>0</v>
      </c>
      <c r="S37" s="300">
        <v>44</v>
      </c>
      <c r="T37" s="300">
        <v>0</v>
      </c>
      <c r="U37" s="8"/>
    </row>
    <row r="38" spans="1:39" ht="24" customHeight="1" thickBot="1" x14ac:dyDescent="0.25">
      <c r="A38" s="292"/>
      <c r="B38" s="293" t="s">
        <v>65</v>
      </c>
      <c r="C38" s="294" t="s">
        <v>23</v>
      </c>
      <c r="D38" s="295">
        <f t="shared" si="1"/>
        <v>176</v>
      </c>
      <c r="E38" s="302">
        <v>29</v>
      </c>
      <c r="F38" s="302">
        <v>0</v>
      </c>
      <c r="G38" s="302">
        <v>0</v>
      </c>
      <c r="H38" s="302">
        <v>55</v>
      </c>
      <c r="I38" s="302">
        <v>0</v>
      </c>
      <c r="J38" s="302">
        <v>45</v>
      </c>
      <c r="K38" s="302">
        <v>0</v>
      </c>
      <c r="L38" s="302">
        <v>0</v>
      </c>
      <c r="M38" s="302">
        <v>25</v>
      </c>
      <c r="N38" s="302">
        <v>0</v>
      </c>
      <c r="O38" s="302">
        <v>0</v>
      </c>
      <c r="P38" s="302">
        <v>0</v>
      </c>
      <c r="Q38" s="302">
        <v>0</v>
      </c>
      <c r="R38" s="302">
        <v>0</v>
      </c>
      <c r="S38" s="302">
        <v>22</v>
      </c>
      <c r="T38" s="302">
        <v>0</v>
      </c>
      <c r="U38" s="8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ht="24" customHeight="1" x14ac:dyDescent="0.2">
      <c r="A39" s="260"/>
      <c r="B39" s="297"/>
      <c r="C39" s="298"/>
      <c r="D39" s="303"/>
      <c r="E39" s="304"/>
      <c r="F39" s="298"/>
      <c r="G39" s="298"/>
      <c r="H39" s="298"/>
      <c r="I39" s="298"/>
      <c r="J39" s="260"/>
      <c r="K39" s="260"/>
      <c r="L39" s="260"/>
      <c r="M39" s="260"/>
      <c r="N39" s="260"/>
      <c r="O39" s="260"/>
      <c r="P39" s="260"/>
      <c r="Q39" s="304"/>
      <c r="R39" s="260"/>
      <c r="S39" s="304"/>
      <c r="T39" s="260"/>
    </row>
    <row r="40" spans="1:39" s="9" customFormat="1" ht="24" customHeight="1" x14ac:dyDescent="0.2">
      <c r="A40" s="298"/>
      <c r="B40" s="297"/>
      <c r="C40" s="298"/>
      <c r="D40" s="299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 t="s">
        <v>0</v>
      </c>
      <c r="R40" s="298"/>
      <c r="S40" s="298"/>
      <c r="T40" s="305" t="s">
        <v>60</v>
      </c>
    </row>
    <row r="41" spans="1:39" s="9" customFormat="1" ht="24" customHeight="1" x14ac:dyDescent="0.2">
      <c r="A41" s="306"/>
      <c r="B41" s="307" t="s">
        <v>2</v>
      </c>
      <c r="C41" s="308" t="s">
        <v>3</v>
      </c>
      <c r="D41" s="309" t="s">
        <v>4</v>
      </c>
      <c r="E41" s="310" t="s">
        <v>5</v>
      </c>
      <c r="F41" s="310" t="s">
        <v>6</v>
      </c>
      <c r="G41" s="310" t="s">
        <v>7</v>
      </c>
      <c r="H41" s="310" t="s">
        <v>8</v>
      </c>
      <c r="I41" s="310" t="s">
        <v>9</v>
      </c>
      <c r="J41" s="310" t="s">
        <v>10</v>
      </c>
      <c r="K41" s="310" t="s">
        <v>11</v>
      </c>
      <c r="L41" s="310" t="s">
        <v>12</v>
      </c>
      <c r="M41" s="310" t="s">
        <v>13</v>
      </c>
      <c r="N41" s="310" t="s">
        <v>14</v>
      </c>
      <c r="O41" s="310" t="s">
        <v>15</v>
      </c>
      <c r="P41" s="310" t="s">
        <v>16</v>
      </c>
      <c r="Q41" s="310" t="s">
        <v>17</v>
      </c>
      <c r="R41" s="310" t="s">
        <v>18</v>
      </c>
      <c r="S41" s="310" t="s">
        <v>19</v>
      </c>
      <c r="T41" s="310" t="s">
        <v>20</v>
      </c>
    </row>
    <row r="42" spans="1:39" s="9" customFormat="1" ht="24" customHeight="1" x14ac:dyDescent="0.2">
      <c r="A42" s="271" t="s">
        <v>62</v>
      </c>
      <c r="B42" s="272" t="s">
        <v>63</v>
      </c>
      <c r="C42" s="273"/>
      <c r="D42" s="274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8"/>
    </row>
    <row r="43" spans="1:39" s="9" customFormat="1" ht="24" customHeight="1" x14ac:dyDescent="0.2">
      <c r="A43" s="276"/>
      <c r="B43" s="277" t="s">
        <v>264</v>
      </c>
      <c r="C43" s="278" t="s">
        <v>64</v>
      </c>
      <c r="D43" s="274">
        <f t="shared" ref="D43:D50" si="2">SUM(E43:T43)</f>
        <v>101</v>
      </c>
      <c r="E43" s="300">
        <v>0</v>
      </c>
      <c r="F43" s="300">
        <v>3</v>
      </c>
      <c r="G43" s="300">
        <v>4</v>
      </c>
      <c r="H43" s="300">
        <v>7</v>
      </c>
      <c r="I43" s="300">
        <v>24</v>
      </c>
      <c r="J43" s="300">
        <v>13</v>
      </c>
      <c r="K43" s="300">
        <v>5</v>
      </c>
      <c r="L43" s="300">
        <v>0</v>
      </c>
      <c r="M43" s="300">
        <v>8</v>
      </c>
      <c r="N43" s="300">
        <v>9</v>
      </c>
      <c r="O43" s="300">
        <v>15</v>
      </c>
      <c r="P43" s="300">
        <v>0</v>
      </c>
      <c r="Q43" s="300">
        <v>0</v>
      </c>
      <c r="R43" s="300">
        <v>2</v>
      </c>
      <c r="S43" s="300">
        <v>10</v>
      </c>
      <c r="T43" s="300">
        <v>1</v>
      </c>
      <c r="U43" s="8"/>
    </row>
    <row r="44" spans="1:39" s="9" customFormat="1" ht="24" customHeight="1" x14ac:dyDescent="0.2">
      <c r="A44" s="279"/>
      <c r="B44" s="277" t="s">
        <v>65</v>
      </c>
      <c r="C44" s="280" t="s">
        <v>64</v>
      </c>
      <c r="D44" s="274">
        <f t="shared" si="2"/>
        <v>17</v>
      </c>
      <c r="E44" s="300">
        <v>0</v>
      </c>
      <c r="F44" s="300">
        <v>0</v>
      </c>
      <c r="G44" s="300">
        <v>0</v>
      </c>
      <c r="H44" s="300">
        <v>5</v>
      </c>
      <c r="I44" s="300">
        <v>6</v>
      </c>
      <c r="J44" s="300">
        <v>0</v>
      </c>
      <c r="K44" s="300">
        <v>2</v>
      </c>
      <c r="L44" s="300">
        <v>0</v>
      </c>
      <c r="M44" s="300">
        <v>3</v>
      </c>
      <c r="N44" s="300">
        <v>0</v>
      </c>
      <c r="O44" s="300">
        <v>1</v>
      </c>
      <c r="P44" s="300">
        <v>0</v>
      </c>
      <c r="Q44" s="300">
        <v>0</v>
      </c>
      <c r="R44" s="300">
        <v>0</v>
      </c>
      <c r="S44" s="300">
        <v>0</v>
      </c>
      <c r="T44" s="300">
        <v>0</v>
      </c>
      <c r="U44" s="8"/>
    </row>
    <row r="45" spans="1:39" s="9" customFormat="1" ht="24" customHeight="1" x14ac:dyDescent="0.2">
      <c r="A45" s="258" t="s">
        <v>66</v>
      </c>
      <c r="B45" s="277" t="s">
        <v>265</v>
      </c>
      <c r="C45" s="280" t="s">
        <v>64</v>
      </c>
      <c r="D45" s="274">
        <f t="shared" si="2"/>
        <v>464</v>
      </c>
      <c r="E45" s="300">
        <v>8</v>
      </c>
      <c r="F45" s="300">
        <v>2</v>
      </c>
      <c r="G45" s="300">
        <v>31</v>
      </c>
      <c r="H45" s="300">
        <v>48</v>
      </c>
      <c r="I45" s="300">
        <v>50</v>
      </c>
      <c r="J45" s="300">
        <v>20</v>
      </c>
      <c r="K45" s="300">
        <v>27</v>
      </c>
      <c r="L45" s="300">
        <v>3</v>
      </c>
      <c r="M45" s="300">
        <v>12</v>
      </c>
      <c r="N45" s="300">
        <v>82</v>
      </c>
      <c r="O45" s="300">
        <v>55</v>
      </c>
      <c r="P45" s="300">
        <v>16</v>
      </c>
      <c r="Q45" s="300">
        <v>32</v>
      </c>
      <c r="R45" s="300">
        <v>32</v>
      </c>
      <c r="S45" s="300">
        <v>30</v>
      </c>
      <c r="T45" s="300">
        <v>16</v>
      </c>
      <c r="U45" s="8"/>
    </row>
    <row r="46" spans="1:39" s="9" customFormat="1" ht="24" customHeight="1" x14ac:dyDescent="0.2">
      <c r="A46" s="281" t="s">
        <v>67</v>
      </c>
      <c r="B46" s="277" t="s">
        <v>65</v>
      </c>
      <c r="C46" s="280" t="s">
        <v>64</v>
      </c>
      <c r="D46" s="274">
        <f t="shared" si="2"/>
        <v>247</v>
      </c>
      <c r="E46" s="300">
        <v>7</v>
      </c>
      <c r="F46" s="300">
        <v>14</v>
      </c>
      <c r="G46" s="300">
        <v>5</v>
      </c>
      <c r="H46" s="300">
        <v>24</v>
      </c>
      <c r="I46" s="300">
        <v>22</v>
      </c>
      <c r="J46" s="300">
        <v>25</v>
      </c>
      <c r="K46" s="300">
        <v>8</v>
      </c>
      <c r="L46" s="300">
        <v>0</v>
      </c>
      <c r="M46" s="300">
        <v>22</v>
      </c>
      <c r="N46" s="300">
        <v>36</v>
      </c>
      <c r="O46" s="300">
        <v>42</v>
      </c>
      <c r="P46" s="300">
        <v>6</v>
      </c>
      <c r="Q46" s="300">
        <v>12</v>
      </c>
      <c r="R46" s="300">
        <v>15</v>
      </c>
      <c r="S46" s="300">
        <v>4</v>
      </c>
      <c r="T46" s="300">
        <v>5</v>
      </c>
      <c r="U46" s="8"/>
    </row>
    <row r="47" spans="1:39" s="9" customFormat="1" ht="24" customHeight="1" x14ac:dyDescent="0.2">
      <c r="A47" s="281"/>
      <c r="B47" s="277" t="s">
        <v>68</v>
      </c>
      <c r="C47" s="280" t="s">
        <v>64</v>
      </c>
      <c r="D47" s="274">
        <f t="shared" si="2"/>
        <v>348</v>
      </c>
      <c r="E47" s="300">
        <v>12</v>
      </c>
      <c r="F47" s="300">
        <v>14</v>
      </c>
      <c r="G47" s="300">
        <v>24</v>
      </c>
      <c r="H47" s="300">
        <v>24</v>
      </c>
      <c r="I47" s="300">
        <v>63</v>
      </c>
      <c r="J47" s="300">
        <v>5</v>
      </c>
      <c r="K47" s="300">
        <v>31</v>
      </c>
      <c r="L47" s="300">
        <v>5</v>
      </c>
      <c r="M47" s="300">
        <v>9</v>
      </c>
      <c r="N47" s="300">
        <v>71</v>
      </c>
      <c r="O47" s="300">
        <v>19</v>
      </c>
      <c r="P47" s="300">
        <v>6</v>
      </c>
      <c r="Q47" s="300">
        <v>11</v>
      </c>
      <c r="R47" s="300">
        <v>27</v>
      </c>
      <c r="S47" s="300">
        <v>18</v>
      </c>
      <c r="T47" s="300">
        <v>9</v>
      </c>
      <c r="U47" s="8"/>
    </row>
    <row r="48" spans="1:39" s="9" customFormat="1" ht="24" customHeight="1" x14ac:dyDescent="0.2">
      <c r="A48" s="258"/>
      <c r="B48" s="277" t="s">
        <v>65</v>
      </c>
      <c r="C48" s="278" t="s">
        <v>64</v>
      </c>
      <c r="D48" s="274">
        <f t="shared" si="2"/>
        <v>510</v>
      </c>
      <c r="E48" s="300">
        <v>5</v>
      </c>
      <c r="F48" s="300">
        <v>11</v>
      </c>
      <c r="G48" s="300">
        <v>22</v>
      </c>
      <c r="H48" s="300">
        <v>47</v>
      </c>
      <c r="I48" s="300">
        <v>113</v>
      </c>
      <c r="J48" s="300">
        <v>21</v>
      </c>
      <c r="K48" s="300">
        <v>18</v>
      </c>
      <c r="L48" s="300">
        <v>5</v>
      </c>
      <c r="M48" s="300">
        <v>32</v>
      </c>
      <c r="N48" s="300">
        <v>54</v>
      </c>
      <c r="O48" s="300">
        <v>57</v>
      </c>
      <c r="P48" s="300">
        <v>22</v>
      </c>
      <c r="Q48" s="300">
        <v>7</v>
      </c>
      <c r="R48" s="300">
        <v>46</v>
      </c>
      <c r="S48" s="300">
        <v>44</v>
      </c>
      <c r="T48" s="300">
        <v>6</v>
      </c>
      <c r="U48" s="8"/>
    </row>
    <row r="49" spans="1:39" s="9" customFormat="1" ht="24" customHeight="1" x14ac:dyDescent="0.2">
      <c r="A49" s="258"/>
      <c r="B49" s="282" t="s">
        <v>69</v>
      </c>
      <c r="C49" s="283" t="s">
        <v>38</v>
      </c>
      <c r="D49" s="274">
        <f t="shared" si="2"/>
        <v>37</v>
      </c>
      <c r="E49" s="300">
        <v>1</v>
      </c>
      <c r="F49" s="300">
        <v>0</v>
      </c>
      <c r="G49" s="300">
        <v>4</v>
      </c>
      <c r="H49" s="300">
        <v>2</v>
      </c>
      <c r="I49" s="300">
        <v>6</v>
      </c>
      <c r="J49" s="300">
        <v>1</v>
      </c>
      <c r="K49" s="300">
        <v>1</v>
      </c>
      <c r="L49" s="300">
        <v>0</v>
      </c>
      <c r="M49" s="300">
        <v>6</v>
      </c>
      <c r="N49" s="300">
        <v>1</v>
      </c>
      <c r="O49" s="300">
        <v>6</v>
      </c>
      <c r="P49" s="300">
        <v>0</v>
      </c>
      <c r="Q49" s="300">
        <v>2</v>
      </c>
      <c r="R49" s="300">
        <v>7</v>
      </c>
      <c r="S49" s="300">
        <v>0</v>
      </c>
      <c r="T49" s="300">
        <v>0</v>
      </c>
      <c r="U49" s="8"/>
    </row>
    <row r="50" spans="1:39" s="9" customFormat="1" ht="24" customHeight="1" x14ac:dyDescent="0.2">
      <c r="A50" s="284"/>
      <c r="B50" s="285"/>
      <c r="C50" s="286" t="s">
        <v>64</v>
      </c>
      <c r="D50" s="287">
        <f t="shared" si="2"/>
        <v>501</v>
      </c>
      <c r="E50" s="301">
        <v>3</v>
      </c>
      <c r="F50" s="301">
        <v>0</v>
      </c>
      <c r="G50" s="301">
        <v>70</v>
      </c>
      <c r="H50" s="301">
        <v>65</v>
      </c>
      <c r="I50" s="301">
        <v>7</v>
      </c>
      <c r="J50" s="301">
        <v>13</v>
      </c>
      <c r="K50" s="301">
        <v>3</v>
      </c>
      <c r="L50" s="301">
        <v>0</v>
      </c>
      <c r="M50" s="301">
        <v>87</v>
      </c>
      <c r="N50" s="301">
        <v>14</v>
      </c>
      <c r="O50" s="301">
        <v>70</v>
      </c>
      <c r="P50" s="301">
        <v>0</v>
      </c>
      <c r="Q50" s="301">
        <v>29</v>
      </c>
      <c r="R50" s="301">
        <v>140</v>
      </c>
      <c r="S50" s="301">
        <v>0</v>
      </c>
      <c r="T50" s="301">
        <v>0</v>
      </c>
      <c r="U50" s="8"/>
    </row>
    <row r="51" spans="1:39" s="9" customFormat="1" ht="24" customHeight="1" x14ac:dyDescent="0.2">
      <c r="A51" s="289"/>
      <c r="B51" s="272" t="s">
        <v>70</v>
      </c>
      <c r="C51" s="290"/>
      <c r="D51" s="274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8"/>
    </row>
    <row r="52" spans="1:39" s="9" customFormat="1" ht="24" customHeight="1" x14ac:dyDescent="0.2">
      <c r="A52" s="260" t="s">
        <v>41</v>
      </c>
      <c r="B52" s="277" t="s">
        <v>264</v>
      </c>
      <c r="C52" s="280" t="s">
        <v>23</v>
      </c>
      <c r="D52" s="274">
        <f t="shared" ref="D52:D57" si="3">SUM(E52:T52)</f>
        <v>123</v>
      </c>
      <c r="E52" s="300">
        <v>0</v>
      </c>
      <c r="F52" s="300">
        <v>0</v>
      </c>
      <c r="G52" s="300">
        <v>0</v>
      </c>
      <c r="H52" s="300">
        <v>0</v>
      </c>
      <c r="I52" s="300">
        <v>0</v>
      </c>
      <c r="J52" s="300">
        <v>0</v>
      </c>
      <c r="K52" s="300">
        <v>0</v>
      </c>
      <c r="L52" s="300">
        <v>0</v>
      </c>
      <c r="M52" s="300">
        <v>0</v>
      </c>
      <c r="N52" s="300">
        <v>0</v>
      </c>
      <c r="O52" s="300">
        <v>45</v>
      </c>
      <c r="P52" s="300">
        <v>0</v>
      </c>
      <c r="Q52" s="300">
        <v>0</v>
      </c>
      <c r="R52" s="300">
        <v>0</v>
      </c>
      <c r="S52" s="300">
        <v>78</v>
      </c>
      <c r="T52" s="300">
        <v>0</v>
      </c>
      <c r="U52" s="8"/>
    </row>
    <row r="53" spans="1:39" s="9" customFormat="1" ht="24" customHeight="1" x14ac:dyDescent="0.2">
      <c r="A53" s="291"/>
      <c r="B53" s="277" t="s">
        <v>65</v>
      </c>
      <c r="C53" s="280" t="s">
        <v>23</v>
      </c>
      <c r="D53" s="274">
        <f t="shared" si="3"/>
        <v>0</v>
      </c>
      <c r="E53" s="300">
        <v>0</v>
      </c>
      <c r="F53" s="300">
        <v>0</v>
      </c>
      <c r="G53" s="300">
        <v>0</v>
      </c>
      <c r="H53" s="300">
        <v>0</v>
      </c>
      <c r="I53" s="300">
        <v>0</v>
      </c>
      <c r="J53" s="300">
        <v>0</v>
      </c>
      <c r="K53" s="300">
        <v>0</v>
      </c>
      <c r="L53" s="300">
        <v>0</v>
      </c>
      <c r="M53" s="300">
        <v>0</v>
      </c>
      <c r="N53" s="300">
        <v>0</v>
      </c>
      <c r="O53" s="300">
        <v>0</v>
      </c>
      <c r="P53" s="300">
        <v>0</v>
      </c>
      <c r="Q53" s="300">
        <v>0</v>
      </c>
      <c r="R53" s="300">
        <v>0</v>
      </c>
      <c r="S53" s="300">
        <v>0</v>
      </c>
      <c r="T53" s="300">
        <v>0</v>
      </c>
      <c r="U53" s="8"/>
    </row>
    <row r="54" spans="1:39" s="9" customFormat="1" ht="24" customHeight="1" x14ac:dyDescent="0.2">
      <c r="A54" s="281"/>
      <c r="B54" s="277" t="s">
        <v>265</v>
      </c>
      <c r="C54" s="280" t="s">
        <v>23</v>
      </c>
      <c r="D54" s="274">
        <f t="shared" si="3"/>
        <v>1053</v>
      </c>
      <c r="E54" s="300">
        <v>0</v>
      </c>
      <c r="F54" s="300">
        <v>0</v>
      </c>
      <c r="G54" s="300">
        <v>0</v>
      </c>
      <c r="H54" s="300">
        <v>118</v>
      </c>
      <c r="I54" s="300">
        <v>0</v>
      </c>
      <c r="J54" s="300">
        <v>138</v>
      </c>
      <c r="K54" s="300">
        <v>0</v>
      </c>
      <c r="L54" s="300">
        <v>0</v>
      </c>
      <c r="M54" s="300">
        <v>0</v>
      </c>
      <c r="N54" s="300">
        <v>129</v>
      </c>
      <c r="O54" s="300">
        <v>132</v>
      </c>
      <c r="P54" s="300">
        <v>116</v>
      </c>
      <c r="Q54" s="300">
        <v>0</v>
      </c>
      <c r="R54" s="300">
        <v>0</v>
      </c>
      <c r="S54" s="300">
        <v>317</v>
      </c>
      <c r="T54" s="300">
        <v>103</v>
      </c>
      <c r="U54" s="8"/>
    </row>
    <row r="55" spans="1:39" s="9" customFormat="1" ht="24" customHeight="1" x14ac:dyDescent="0.2">
      <c r="A55" s="279"/>
      <c r="B55" s="277" t="s">
        <v>65</v>
      </c>
      <c r="C55" s="280" t="s">
        <v>23</v>
      </c>
      <c r="D55" s="274">
        <f t="shared" si="3"/>
        <v>759</v>
      </c>
      <c r="E55" s="300">
        <v>0</v>
      </c>
      <c r="F55" s="300">
        <v>0</v>
      </c>
      <c r="G55" s="300">
        <v>0</v>
      </c>
      <c r="H55" s="300">
        <v>30</v>
      </c>
      <c r="I55" s="300">
        <v>0</v>
      </c>
      <c r="J55" s="300">
        <v>128</v>
      </c>
      <c r="K55" s="300">
        <v>0</v>
      </c>
      <c r="L55" s="300">
        <v>0</v>
      </c>
      <c r="M55" s="300">
        <v>0</v>
      </c>
      <c r="N55" s="300">
        <v>99</v>
      </c>
      <c r="O55" s="300">
        <v>224</v>
      </c>
      <c r="P55" s="300">
        <v>0</v>
      </c>
      <c r="Q55" s="300">
        <v>0</v>
      </c>
      <c r="R55" s="300">
        <v>0</v>
      </c>
      <c r="S55" s="300">
        <v>148</v>
      </c>
      <c r="T55" s="300">
        <v>130</v>
      </c>
      <c r="U55" s="8"/>
    </row>
    <row r="56" spans="1:39" s="9" customFormat="1" ht="24" customHeight="1" x14ac:dyDescent="0.2">
      <c r="A56" s="279"/>
      <c r="B56" s="277" t="s">
        <v>68</v>
      </c>
      <c r="C56" s="280" t="s">
        <v>23</v>
      </c>
      <c r="D56" s="274">
        <f t="shared" si="3"/>
        <v>593</v>
      </c>
      <c r="E56" s="300">
        <v>9</v>
      </c>
      <c r="F56" s="300">
        <v>0</v>
      </c>
      <c r="G56" s="300">
        <v>0</v>
      </c>
      <c r="H56" s="300">
        <v>76</v>
      </c>
      <c r="I56" s="300">
        <v>0</v>
      </c>
      <c r="J56" s="300">
        <v>85</v>
      </c>
      <c r="K56" s="300">
        <v>0</v>
      </c>
      <c r="L56" s="300">
        <v>0</v>
      </c>
      <c r="M56" s="300">
        <v>0</v>
      </c>
      <c r="N56" s="300">
        <v>35</v>
      </c>
      <c r="O56" s="300">
        <v>87</v>
      </c>
      <c r="P56" s="300">
        <v>22</v>
      </c>
      <c r="Q56" s="300">
        <v>0</v>
      </c>
      <c r="R56" s="300">
        <v>0</v>
      </c>
      <c r="S56" s="300">
        <v>68</v>
      </c>
      <c r="T56" s="300">
        <v>211</v>
      </c>
      <c r="U56" s="8"/>
    </row>
    <row r="57" spans="1:39" s="9" customFormat="1" ht="24" customHeight="1" thickBot="1" x14ac:dyDescent="0.25">
      <c r="A57" s="292"/>
      <c r="B57" s="293" t="s">
        <v>65</v>
      </c>
      <c r="C57" s="294" t="s">
        <v>23</v>
      </c>
      <c r="D57" s="295">
        <f t="shared" si="3"/>
        <v>282</v>
      </c>
      <c r="E57" s="302">
        <v>0</v>
      </c>
      <c r="F57" s="302">
        <v>0</v>
      </c>
      <c r="G57" s="302">
        <v>0</v>
      </c>
      <c r="H57" s="302">
        <v>81</v>
      </c>
      <c r="I57" s="302">
        <v>0</v>
      </c>
      <c r="J57" s="302">
        <v>62</v>
      </c>
      <c r="K57" s="302">
        <v>0</v>
      </c>
      <c r="L57" s="302">
        <v>57</v>
      </c>
      <c r="M57" s="302">
        <v>0</v>
      </c>
      <c r="N57" s="302">
        <v>0</v>
      </c>
      <c r="O57" s="302">
        <v>35</v>
      </c>
      <c r="P57" s="302">
        <v>24</v>
      </c>
      <c r="Q57" s="302">
        <v>0</v>
      </c>
      <c r="R57" s="302">
        <v>0</v>
      </c>
      <c r="S57" s="302">
        <v>0</v>
      </c>
      <c r="T57" s="302">
        <v>23</v>
      </c>
      <c r="U57" s="8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ht="24" customHeight="1" x14ac:dyDescent="0.2">
      <c r="A58" s="260"/>
      <c r="B58" s="297"/>
      <c r="C58" s="298"/>
      <c r="D58" s="299"/>
      <c r="E58" s="299"/>
      <c r="F58" s="298"/>
      <c r="G58" s="298"/>
      <c r="H58" s="298"/>
      <c r="I58" s="298"/>
      <c r="J58" s="260"/>
      <c r="K58" s="260"/>
      <c r="L58" s="260"/>
      <c r="M58" s="260"/>
      <c r="N58" s="260"/>
      <c r="O58" s="260"/>
      <c r="P58" s="260"/>
      <c r="Q58" s="260"/>
      <c r="R58" s="260"/>
      <c r="S58" s="304"/>
      <c r="T58" s="260"/>
    </row>
    <row r="59" spans="1:39" ht="24" customHeight="1" x14ac:dyDescent="0.2">
      <c r="A59" s="298"/>
      <c r="B59" s="297"/>
      <c r="C59" s="298"/>
      <c r="D59" s="299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 t="s">
        <v>0</v>
      </c>
      <c r="R59" s="298"/>
      <c r="S59" s="298"/>
      <c r="T59" s="305" t="s">
        <v>253</v>
      </c>
    </row>
    <row r="60" spans="1:39" ht="24" customHeight="1" x14ac:dyDescent="0.2">
      <c r="A60" s="306"/>
      <c r="B60" s="307" t="s">
        <v>2</v>
      </c>
      <c r="C60" s="308" t="s">
        <v>3</v>
      </c>
      <c r="D60" s="309" t="s">
        <v>4</v>
      </c>
      <c r="E60" s="310" t="s">
        <v>5</v>
      </c>
      <c r="F60" s="310" t="s">
        <v>6</v>
      </c>
      <c r="G60" s="310" t="s">
        <v>7</v>
      </c>
      <c r="H60" s="310" t="s">
        <v>8</v>
      </c>
      <c r="I60" s="310" t="s">
        <v>9</v>
      </c>
      <c r="J60" s="310" t="s">
        <v>10</v>
      </c>
      <c r="K60" s="310" t="s">
        <v>11</v>
      </c>
      <c r="L60" s="310" t="s">
        <v>12</v>
      </c>
      <c r="M60" s="310" t="s">
        <v>13</v>
      </c>
      <c r="N60" s="310" t="s">
        <v>14</v>
      </c>
      <c r="O60" s="310" t="s">
        <v>15</v>
      </c>
      <c r="P60" s="310" t="s">
        <v>16</v>
      </c>
      <c r="Q60" s="310" t="s">
        <v>17</v>
      </c>
      <c r="R60" s="310" t="s">
        <v>18</v>
      </c>
      <c r="S60" s="310" t="s">
        <v>19</v>
      </c>
      <c r="T60" s="310" t="s">
        <v>20</v>
      </c>
    </row>
    <row r="61" spans="1:39" ht="24" customHeight="1" x14ac:dyDescent="0.2">
      <c r="A61" s="271" t="s">
        <v>62</v>
      </c>
      <c r="B61" s="272" t="s">
        <v>63</v>
      </c>
      <c r="C61" s="273"/>
      <c r="D61" s="274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</row>
    <row r="62" spans="1:39" ht="24" customHeight="1" x14ac:dyDescent="0.2">
      <c r="A62" s="276"/>
      <c r="B62" s="277" t="s">
        <v>264</v>
      </c>
      <c r="C62" s="278" t="s">
        <v>64</v>
      </c>
      <c r="D62" s="274">
        <f>SUM(E62:T62)</f>
        <v>172</v>
      </c>
      <c r="E62" s="300">
        <v>5</v>
      </c>
      <c r="F62" s="300">
        <v>7</v>
      </c>
      <c r="G62" s="300">
        <v>9</v>
      </c>
      <c r="H62" s="300">
        <v>5</v>
      </c>
      <c r="I62" s="300">
        <v>14</v>
      </c>
      <c r="J62" s="300">
        <v>35</v>
      </c>
      <c r="K62" s="300">
        <v>7</v>
      </c>
      <c r="L62" s="300">
        <v>2</v>
      </c>
      <c r="M62" s="300">
        <v>12</v>
      </c>
      <c r="N62" s="300">
        <v>33</v>
      </c>
      <c r="O62" s="300">
        <v>22</v>
      </c>
      <c r="P62" s="300">
        <v>1</v>
      </c>
      <c r="Q62" s="300">
        <v>2</v>
      </c>
      <c r="R62" s="300">
        <v>3</v>
      </c>
      <c r="S62" s="300">
        <v>5</v>
      </c>
      <c r="T62" s="300">
        <v>10</v>
      </c>
    </row>
    <row r="63" spans="1:39" ht="24" customHeight="1" x14ac:dyDescent="0.2">
      <c r="A63" s="279"/>
      <c r="B63" s="277" t="s">
        <v>65</v>
      </c>
      <c r="C63" s="280" t="s">
        <v>64</v>
      </c>
      <c r="D63" s="274">
        <f>SUM(E63:T63)</f>
        <v>44</v>
      </c>
      <c r="E63" s="300">
        <v>3</v>
      </c>
      <c r="F63" s="300">
        <v>3</v>
      </c>
      <c r="G63" s="300">
        <v>0</v>
      </c>
      <c r="H63" s="300">
        <v>2</v>
      </c>
      <c r="I63" s="300">
        <v>2</v>
      </c>
      <c r="J63" s="300">
        <v>15</v>
      </c>
      <c r="K63" s="300">
        <v>0</v>
      </c>
      <c r="L63" s="300">
        <v>4</v>
      </c>
      <c r="M63" s="300">
        <v>7</v>
      </c>
      <c r="N63" s="300">
        <v>2</v>
      </c>
      <c r="O63" s="300">
        <v>2</v>
      </c>
      <c r="P63" s="300">
        <v>0</v>
      </c>
      <c r="Q63" s="300">
        <v>0</v>
      </c>
      <c r="R63" s="300">
        <v>0</v>
      </c>
      <c r="S63" s="300">
        <v>4</v>
      </c>
      <c r="T63" s="300">
        <v>0</v>
      </c>
    </row>
    <row r="64" spans="1:39" ht="24" customHeight="1" x14ac:dyDescent="0.2">
      <c r="A64" s="258" t="s">
        <v>66</v>
      </c>
      <c r="B64" s="277" t="s">
        <v>265</v>
      </c>
      <c r="C64" s="280" t="s">
        <v>64</v>
      </c>
      <c r="D64" s="274">
        <f t="shared" ref="D64:D69" si="4">SUM(E64:T64)</f>
        <v>687</v>
      </c>
      <c r="E64" s="300">
        <v>45</v>
      </c>
      <c r="F64" s="300">
        <v>2</v>
      </c>
      <c r="G64" s="300">
        <v>96</v>
      </c>
      <c r="H64" s="300">
        <v>26</v>
      </c>
      <c r="I64" s="300">
        <v>34</v>
      </c>
      <c r="J64" s="300">
        <v>41</v>
      </c>
      <c r="K64" s="300">
        <v>40</v>
      </c>
      <c r="L64" s="300">
        <v>18</v>
      </c>
      <c r="M64" s="300">
        <v>27</v>
      </c>
      <c r="N64" s="300">
        <v>103</v>
      </c>
      <c r="O64" s="300">
        <v>108</v>
      </c>
      <c r="P64" s="300">
        <v>12</v>
      </c>
      <c r="Q64" s="300">
        <v>27</v>
      </c>
      <c r="R64" s="300">
        <v>35</v>
      </c>
      <c r="S64" s="300">
        <v>44</v>
      </c>
      <c r="T64" s="300">
        <v>29</v>
      </c>
    </row>
    <row r="65" spans="1:21" ht="24" customHeight="1" x14ac:dyDescent="0.2">
      <c r="A65" s="281" t="s">
        <v>67</v>
      </c>
      <c r="B65" s="277" t="s">
        <v>65</v>
      </c>
      <c r="C65" s="280" t="s">
        <v>64</v>
      </c>
      <c r="D65" s="274">
        <f t="shared" si="4"/>
        <v>279</v>
      </c>
      <c r="E65" s="300">
        <v>25</v>
      </c>
      <c r="F65" s="300">
        <v>8</v>
      </c>
      <c r="G65" s="300">
        <v>34</v>
      </c>
      <c r="H65" s="300">
        <v>7</v>
      </c>
      <c r="I65" s="300">
        <v>10</v>
      </c>
      <c r="J65" s="300">
        <v>23</v>
      </c>
      <c r="K65" s="300">
        <v>36</v>
      </c>
      <c r="L65" s="300">
        <v>29</v>
      </c>
      <c r="M65" s="300">
        <v>24</v>
      </c>
      <c r="N65" s="300">
        <v>24</v>
      </c>
      <c r="O65" s="300">
        <v>28</v>
      </c>
      <c r="P65" s="300">
        <v>4</v>
      </c>
      <c r="Q65" s="300">
        <v>9</v>
      </c>
      <c r="R65" s="300">
        <v>7</v>
      </c>
      <c r="S65" s="300">
        <v>5</v>
      </c>
      <c r="T65" s="300">
        <v>6</v>
      </c>
    </row>
    <row r="66" spans="1:21" ht="24" customHeight="1" x14ac:dyDescent="0.2">
      <c r="A66" s="281"/>
      <c r="B66" s="277" t="s">
        <v>68</v>
      </c>
      <c r="C66" s="280" t="s">
        <v>64</v>
      </c>
      <c r="D66" s="274">
        <f t="shared" si="4"/>
        <v>490</v>
      </c>
      <c r="E66" s="300">
        <v>87</v>
      </c>
      <c r="F66" s="300">
        <v>9</v>
      </c>
      <c r="G66" s="300">
        <v>50</v>
      </c>
      <c r="H66" s="300">
        <v>10</v>
      </c>
      <c r="I66" s="300">
        <v>12</v>
      </c>
      <c r="J66" s="300">
        <v>21</v>
      </c>
      <c r="K66" s="300">
        <v>33</v>
      </c>
      <c r="L66" s="300">
        <v>37</v>
      </c>
      <c r="M66" s="300">
        <v>25</v>
      </c>
      <c r="N66" s="300">
        <v>62</v>
      </c>
      <c r="O66" s="300">
        <v>52</v>
      </c>
      <c r="P66" s="300">
        <v>0</v>
      </c>
      <c r="Q66" s="300">
        <v>9</v>
      </c>
      <c r="R66" s="300">
        <v>17</v>
      </c>
      <c r="S66" s="300">
        <v>32</v>
      </c>
      <c r="T66" s="300">
        <v>34</v>
      </c>
    </row>
    <row r="67" spans="1:21" ht="24" customHeight="1" x14ac:dyDescent="0.2">
      <c r="A67" s="258"/>
      <c r="B67" s="277" t="s">
        <v>65</v>
      </c>
      <c r="C67" s="278" t="s">
        <v>64</v>
      </c>
      <c r="D67" s="274">
        <f t="shared" si="4"/>
        <v>688</v>
      </c>
      <c r="E67" s="300">
        <v>83</v>
      </c>
      <c r="F67" s="300">
        <v>3</v>
      </c>
      <c r="G67" s="300">
        <v>74</v>
      </c>
      <c r="H67" s="300">
        <v>27</v>
      </c>
      <c r="I67" s="300">
        <v>36</v>
      </c>
      <c r="J67" s="300">
        <v>64</v>
      </c>
      <c r="K67" s="300">
        <v>48</v>
      </c>
      <c r="L67" s="300">
        <v>11</v>
      </c>
      <c r="M67" s="300">
        <v>51</v>
      </c>
      <c r="N67" s="300">
        <v>71</v>
      </c>
      <c r="O67" s="300">
        <v>136</v>
      </c>
      <c r="P67" s="300">
        <v>0</v>
      </c>
      <c r="Q67" s="300">
        <v>4</v>
      </c>
      <c r="R67" s="300">
        <v>34</v>
      </c>
      <c r="S67" s="300">
        <v>28</v>
      </c>
      <c r="T67" s="300">
        <v>18</v>
      </c>
    </row>
    <row r="68" spans="1:21" ht="24" customHeight="1" x14ac:dyDescent="0.2">
      <c r="A68" s="258"/>
      <c r="B68" s="282" t="s">
        <v>69</v>
      </c>
      <c r="C68" s="283" t="s">
        <v>38</v>
      </c>
      <c r="D68" s="274">
        <f t="shared" si="4"/>
        <v>84</v>
      </c>
      <c r="E68" s="300">
        <v>4</v>
      </c>
      <c r="F68" s="300">
        <v>6</v>
      </c>
      <c r="G68" s="300">
        <v>3</v>
      </c>
      <c r="H68" s="300">
        <v>6</v>
      </c>
      <c r="I68" s="300">
        <v>6</v>
      </c>
      <c r="J68" s="300">
        <v>3</v>
      </c>
      <c r="K68" s="300">
        <v>6</v>
      </c>
      <c r="L68" s="300">
        <v>4</v>
      </c>
      <c r="M68" s="300">
        <v>6</v>
      </c>
      <c r="N68" s="300">
        <v>6</v>
      </c>
      <c r="O68" s="300">
        <v>7</v>
      </c>
      <c r="P68" s="300">
        <v>3</v>
      </c>
      <c r="Q68" s="300">
        <v>6</v>
      </c>
      <c r="R68" s="300">
        <v>6</v>
      </c>
      <c r="S68" s="300">
        <v>6</v>
      </c>
      <c r="T68" s="300">
        <v>6</v>
      </c>
    </row>
    <row r="69" spans="1:21" ht="24" customHeight="1" x14ac:dyDescent="0.2">
      <c r="A69" s="284"/>
      <c r="B69" s="285"/>
      <c r="C69" s="286" t="s">
        <v>64</v>
      </c>
      <c r="D69" s="287">
        <f t="shared" si="4"/>
        <v>1272</v>
      </c>
      <c r="E69" s="301">
        <v>14</v>
      </c>
      <c r="F69" s="301">
        <v>51</v>
      </c>
      <c r="G69" s="301">
        <v>133</v>
      </c>
      <c r="H69" s="301">
        <v>79</v>
      </c>
      <c r="I69" s="301">
        <v>97</v>
      </c>
      <c r="J69" s="301">
        <v>109</v>
      </c>
      <c r="K69" s="301">
        <v>74</v>
      </c>
      <c r="L69" s="301">
        <v>30</v>
      </c>
      <c r="M69" s="301">
        <v>85</v>
      </c>
      <c r="N69" s="301">
        <v>109</v>
      </c>
      <c r="O69" s="301">
        <v>90</v>
      </c>
      <c r="P69" s="301">
        <v>14</v>
      </c>
      <c r="Q69" s="301">
        <v>131</v>
      </c>
      <c r="R69" s="301">
        <v>145</v>
      </c>
      <c r="S69" s="301">
        <v>90</v>
      </c>
      <c r="T69" s="301">
        <v>21</v>
      </c>
    </row>
    <row r="70" spans="1:21" ht="24" customHeight="1" x14ac:dyDescent="0.2">
      <c r="A70" s="289"/>
      <c r="B70" s="272" t="s">
        <v>70</v>
      </c>
      <c r="C70" s="290"/>
      <c r="D70" s="274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</row>
    <row r="71" spans="1:21" ht="24" customHeight="1" x14ac:dyDescent="0.2">
      <c r="A71" s="260" t="s">
        <v>41</v>
      </c>
      <c r="B71" s="277" t="s">
        <v>264</v>
      </c>
      <c r="C71" s="280" t="s">
        <v>23</v>
      </c>
      <c r="D71" s="274">
        <f>SUM(E71:T71)</f>
        <v>461</v>
      </c>
      <c r="E71" s="300">
        <v>0</v>
      </c>
      <c r="F71" s="300">
        <v>0</v>
      </c>
      <c r="G71" s="300">
        <v>0</v>
      </c>
      <c r="H71" s="300">
        <v>0</v>
      </c>
      <c r="I71" s="300">
        <v>0</v>
      </c>
      <c r="J71" s="300">
        <v>0</v>
      </c>
      <c r="K71" s="300">
        <v>0</v>
      </c>
      <c r="L71" s="300">
        <v>0</v>
      </c>
      <c r="M71" s="300">
        <v>106</v>
      </c>
      <c r="N71" s="300">
        <v>73</v>
      </c>
      <c r="O71" s="300">
        <v>0</v>
      </c>
      <c r="P71" s="300">
        <v>0</v>
      </c>
      <c r="Q71" s="300">
        <v>0</v>
      </c>
      <c r="R71" s="300">
        <v>0</v>
      </c>
      <c r="S71" s="300">
        <v>134</v>
      </c>
      <c r="T71" s="300">
        <v>148</v>
      </c>
    </row>
    <row r="72" spans="1:21" ht="24" customHeight="1" x14ac:dyDescent="0.2">
      <c r="A72" s="291"/>
      <c r="B72" s="277" t="s">
        <v>65</v>
      </c>
      <c r="C72" s="280" t="s">
        <v>23</v>
      </c>
      <c r="D72" s="274">
        <f t="shared" ref="D72:D76" si="5">SUM(E72:T72)</f>
        <v>0</v>
      </c>
      <c r="E72" s="300">
        <v>0</v>
      </c>
      <c r="F72" s="300">
        <v>0</v>
      </c>
      <c r="G72" s="300">
        <v>0</v>
      </c>
      <c r="H72" s="300">
        <v>0</v>
      </c>
      <c r="I72" s="300">
        <v>0</v>
      </c>
      <c r="J72" s="300">
        <v>0</v>
      </c>
      <c r="K72" s="300">
        <v>0</v>
      </c>
      <c r="L72" s="300">
        <v>0</v>
      </c>
      <c r="M72" s="300">
        <v>0</v>
      </c>
      <c r="N72" s="300">
        <v>0</v>
      </c>
      <c r="O72" s="300">
        <v>0</v>
      </c>
      <c r="P72" s="300">
        <v>0</v>
      </c>
      <c r="Q72" s="300">
        <v>0</v>
      </c>
      <c r="R72" s="300">
        <v>0</v>
      </c>
      <c r="S72" s="300">
        <v>0</v>
      </c>
      <c r="T72" s="300">
        <v>0</v>
      </c>
    </row>
    <row r="73" spans="1:21" ht="24" customHeight="1" x14ac:dyDescent="0.2">
      <c r="A73" s="281"/>
      <c r="B73" s="277" t="s">
        <v>265</v>
      </c>
      <c r="C73" s="280" t="s">
        <v>23</v>
      </c>
      <c r="D73" s="274">
        <f t="shared" si="5"/>
        <v>1479</v>
      </c>
      <c r="E73" s="300">
        <v>170</v>
      </c>
      <c r="F73" s="300">
        <v>30</v>
      </c>
      <c r="G73" s="300">
        <v>256</v>
      </c>
      <c r="H73" s="300">
        <v>172</v>
      </c>
      <c r="I73" s="300">
        <v>0</v>
      </c>
      <c r="J73" s="300">
        <v>113</v>
      </c>
      <c r="K73" s="300">
        <v>95</v>
      </c>
      <c r="L73" s="300">
        <v>82</v>
      </c>
      <c r="M73" s="300">
        <v>16</v>
      </c>
      <c r="N73" s="300">
        <v>122</v>
      </c>
      <c r="O73" s="300">
        <v>0</v>
      </c>
      <c r="P73" s="300">
        <v>0</v>
      </c>
      <c r="Q73" s="300">
        <v>0</v>
      </c>
      <c r="R73" s="300">
        <v>0</v>
      </c>
      <c r="S73" s="300">
        <v>200</v>
      </c>
      <c r="T73" s="300">
        <v>223</v>
      </c>
    </row>
    <row r="74" spans="1:21" ht="24" customHeight="1" x14ac:dyDescent="0.2">
      <c r="A74" s="279"/>
      <c r="B74" s="277" t="s">
        <v>65</v>
      </c>
      <c r="C74" s="280" t="s">
        <v>23</v>
      </c>
      <c r="D74" s="274">
        <f t="shared" si="5"/>
        <v>1586</v>
      </c>
      <c r="E74" s="300">
        <v>0</v>
      </c>
      <c r="F74" s="300">
        <v>202</v>
      </c>
      <c r="G74" s="300">
        <v>324</v>
      </c>
      <c r="H74" s="300">
        <v>107</v>
      </c>
      <c r="I74" s="300">
        <v>0</v>
      </c>
      <c r="J74" s="300">
        <v>48</v>
      </c>
      <c r="K74" s="300">
        <v>98</v>
      </c>
      <c r="L74" s="300">
        <v>84</v>
      </c>
      <c r="M74" s="300">
        <v>82</v>
      </c>
      <c r="N74" s="300">
        <v>259</v>
      </c>
      <c r="O74" s="300">
        <v>0</v>
      </c>
      <c r="P74" s="300">
        <v>0</v>
      </c>
      <c r="Q74" s="300">
        <v>0</v>
      </c>
      <c r="R74" s="300">
        <v>0</v>
      </c>
      <c r="S74" s="300">
        <v>182</v>
      </c>
      <c r="T74" s="300">
        <v>200</v>
      </c>
    </row>
    <row r="75" spans="1:21" ht="24" customHeight="1" x14ac:dyDescent="0.2">
      <c r="A75" s="279"/>
      <c r="B75" s="277" t="s">
        <v>68</v>
      </c>
      <c r="C75" s="280" t="s">
        <v>23</v>
      </c>
      <c r="D75" s="274">
        <f t="shared" si="5"/>
        <v>1227</v>
      </c>
      <c r="E75" s="300">
        <v>61</v>
      </c>
      <c r="F75" s="300">
        <v>86</v>
      </c>
      <c r="G75" s="300">
        <v>61</v>
      </c>
      <c r="H75" s="300">
        <v>152</v>
      </c>
      <c r="I75" s="300">
        <v>0</v>
      </c>
      <c r="J75" s="300">
        <v>77</v>
      </c>
      <c r="K75" s="300">
        <v>142</v>
      </c>
      <c r="L75" s="300">
        <v>78</v>
      </c>
      <c r="M75" s="300">
        <v>137</v>
      </c>
      <c r="N75" s="300">
        <v>12</v>
      </c>
      <c r="O75" s="300">
        <v>0</v>
      </c>
      <c r="P75" s="300">
        <v>0</v>
      </c>
      <c r="Q75" s="300">
        <v>0</v>
      </c>
      <c r="R75" s="300">
        <v>0</v>
      </c>
      <c r="S75" s="300">
        <v>46</v>
      </c>
      <c r="T75" s="300">
        <v>375</v>
      </c>
    </row>
    <row r="76" spans="1:21" ht="24" customHeight="1" thickBot="1" x14ac:dyDescent="0.25">
      <c r="A76" s="292"/>
      <c r="B76" s="293" t="s">
        <v>65</v>
      </c>
      <c r="C76" s="294" t="s">
        <v>23</v>
      </c>
      <c r="D76" s="295">
        <f t="shared" si="5"/>
        <v>430</v>
      </c>
      <c r="E76" s="302">
        <v>0</v>
      </c>
      <c r="F76" s="302">
        <v>0</v>
      </c>
      <c r="G76" s="302">
        <v>33</v>
      </c>
      <c r="H76" s="302">
        <v>91</v>
      </c>
      <c r="I76" s="302">
        <v>0</v>
      </c>
      <c r="J76" s="302">
        <v>73</v>
      </c>
      <c r="K76" s="302">
        <v>68</v>
      </c>
      <c r="L76" s="302">
        <v>0</v>
      </c>
      <c r="M76" s="302">
        <v>25</v>
      </c>
      <c r="N76" s="302">
        <v>93</v>
      </c>
      <c r="O76" s="302">
        <v>0</v>
      </c>
      <c r="P76" s="302">
        <v>0</v>
      </c>
      <c r="Q76" s="302">
        <v>0</v>
      </c>
      <c r="R76" s="302">
        <v>0</v>
      </c>
      <c r="S76" s="302">
        <v>0</v>
      </c>
      <c r="T76" s="302">
        <v>47</v>
      </c>
    </row>
    <row r="77" spans="1:21" ht="18.75" x14ac:dyDescent="0.2">
      <c r="A77" s="260"/>
      <c r="B77" s="297"/>
      <c r="C77" s="298"/>
      <c r="D77" s="299"/>
      <c r="E77" s="299"/>
      <c r="F77" s="298"/>
      <c r="G77" s="298"/>
      <c r="H77" s="298"/>
      <c r="I77" s="298"/>
      <c r="J77" s="260"/>
      <c r="K77" s="260"/>
      <c r="L77" s="260"/>
      <c r="M77" s="260"/>
      <c r="N77" s="260"/>
      <c r="O77" s="260"/>
      <c r="P77" s="260"/>
      <c r="Q77" s="260"/>
      <c r="R77" s="260"/>
      <c r="S77" s="304"/>
      <c r="T77" s="260"/>
    </row>
    <row r="78" spans="1:21" ht="19.5" thickBot="1" x14ac:dyDescent="0.25">
      <c r="A78" s="261"/>
      <c r="B78" s="262"/>
      <c r="C78" s="261"/>
      <c r="D78" s="263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 t="s">
        <v>0</v>
      </c>
      <c r="R78" s="261"/>
      <c r="S78" s="261"/>
      <c r="T78" s="264" t="s">
        <v>267</v>
      </c>
    </row>
    <row r="79" spans="1:21" ht="27" customHeight="1" x14ac:dyDescent="0.2">
      <c r="A79" s="265"/>
      <c r="B79" s="266" t="s">
        <v>2</v>
      </c>
      <c r="C79" s="267" t="s">
        <v>3</v>
      </c>
      <c r="D79" s="268" t="s">
        <v>4</v>
      </c>
      <c r="E79" s="269" t="s">
        <v>5</v>
      </c>
      <c r="F79" s="269" t="s">
        <v>6</v>
      </c>
      <c r="G79" s="269" t="s">
        <v>7</v>
      </c>
      <c r="H79" s="269" t="s">
        <v>8</v>
      </c>
      <c r="I79" s="269" t="s">
        <v>9</v>
      </c>
      <c r="J79" s="269" t="s">
        <v>10</v>
      </c>
      <c r="K79" s="269" t="s">
        <v>11</v>
      </c>
      <c r="L79" s="269" t="s">
        <v>12</v>
      </c>
      <c r="M79" s="269" t="s">
        <v>13</v>
      </c>
      <c r="N79" s="269" t="s">
        <v>14</v>
      </c>
      <c r="O79" s="269" t="s">
        <v>15</v>
      </c>
      <c r="P79" s="269" t="s">
        <v>16</v>
      </c>
      <c r="Q79" s="269" t="s">
        <v>17</v>
      </c>
      <c r="R79" s="269" t="s">
        <v>18</v>
      </c>
      <c r="S79" s="269" t="s">
        <v>19</v>
      </c>
      <c r="T79" s="270" t="s">
        <v>20</v>
      </c>
    </row>
    <row r="80" spans="1:21" ht="24" customHeight="1" x14ac:dyDescent="0.2">
      <c r="A80" s="271" t="s">
        <v>62</v>
      </c>
      <c r="B80" s="272" t="s">
        <v>63</v>
      </c>
      <c r="C80" s="273"/>
      <c r="D80" s="274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8"/>
    </row>
    <row r="81" spans="1:39" ht="24" customHeight="1" x14ac:dyDescent="0.2">
      <c r="A81" s="276"/>
      <c r="B81" s="277" t="s">
        <v>264</v>
      </c>
      <c r="C81" s="278" t="s">
        <v>64</v>
      </c>
      <c r="D81" s="274">
        <f>SUM(E81:T81)</f>
        <v>118</v>
      </c>
      <c r="E81" s="275">
        <v>4</v>
      </c>
      <c r="F81" s="275">
        <v>7</v>
      </c>
      <c r="G81" s="275">
        <v>1</v>
      </c>
      <c r="H81" s="275">
        <v>1</v>
      </c>
      <c r="I81" s="275">
        <v>18</v>
      </c>
      <c r="J81" s="275">
        <v>20</v>
      </c>
      <c r="K81" s="275">
        <v>4</v>
      </c>
      <c r="L81" s="275">
        <v>2</v>
      </c>
      <c r="M81" s="275">
        <v>8</v>
      </c>
      <c r="N81" s="275">
        <v>3</v>
      </c>
      <c r="O81" s="275">
        <v>14</v>
      </c>
      <c r="P81" s="275">
        <v>12</v>
      </c>
      <c r="Q81" s="275">
        <v>3</v>
      </c>
      <c r="R81" s="275">
        <v>8</v>
      </c>
      <c r="S81" s="275">
        <v>10</v>
      </c>
      <c r="T81" s="275">
        <v>3</v>
      </c>
      <c r="U81" s="8"/>
    </row>
    <row r="82" spans="1:39" ht="24" customHeight="1" x14ac:dyDescent="0.2">
      <c r="A82" s="279"/>
      <c r="B82" s="277" t="s">
        <v>65</v>
      </c>
      <c r="C82" s="280" t="s">
        <v>64</v>
      </c>
      <c r="D82" s="274">
        <f t="shared" ref="D82:D88" si="6">SUM(E82:T82)</f>
        <v>26</v>
      </c>
      <c r="E82" s="275">
        <v>0</v>
      </c>
      <c r="F82" s="275">
        <v>2</v>
      </c>
      <c r="G82" s="275">
        <v>0</v>
      </c>
      <c r="H82" s="275">
        <v>1</v>
      </c>
      <c r="I82" s="275">
        <v>2</v>
      </c>
      <c r="J82" s="275">
        <v>9</v>
      </c>
      <c r="K82" s="275">
        <v>0</v>
      </c>
      <c r="L82" s="275">
        <v>0</v>
      </c>
      <c r="M82" s="275">
        <v>1</v>
      </c>
      <c r="N82" s="275">
        <v>0</v>
      </c>
      <c r="O82" s="275">
        <v>0</v>
      </c>
      <c r="P82" s="275">
        <v>3</v>
      </c>
      <c r="Q82" s="275">
        <v>0</v>
      </c>
      <c r="R82" s="275">
        <v>0</v>
      </c>
      <c r="S82" s="275">
        <v>8</v>
      </c>
      <c r="T82" s="275">
        <v>0</v>
      </c>
      <c r="U82" s="8"/>
    </row>
    <row r="83" spans="1:39" ht="24" customHeight="1" x14ac:dyDescent="0.2">
      <c r="A83" s="258" t="s">
        <v>66</v>
      </c>
      <c r="B83" s="277" t="s">
        <v>265</v>
      </c>
      <c r="C83" s="280" t="s">
        <v>64</v>
      </c>
      <c r="D83" s="274">
        <f t="shared" si="6"/>
        <v>537</v>
      </c>
      <c r="E83" s="275">
        <v>33</v>
      </c>
      <c r="F83" s="275">
        <v>13</v>
      </c>
      <c r="G83" s="275">
        <v>44</v>
      </c>
      <c r="H83" s="275">
        <v>25</v>
      </c>
      <c r="I83" s="275">
        <v>40</v>
      </c>
      <c r="J83" s="275">
        <v>61</v>
      </c>
      <c r="K83" s="275">
        <v>16</v>
      </c>
      <c r="L83" s="275">
        <v>24</v>
      </c>
      <c r="M83" s="275">
        <v>18</v>
      </c>
      <c r="N83" s="275">
        <v>17</v>
      </c>
      <c r="O83" s="275">
        <v>64</v>
      </c>
      <c r="P83" s="275">
        <v>31</v>
      </c>
      <c r="Q83" s="275">
        <v>26</v>
      </c>
      <c r="R83" s="275">
        <v>41</v>
      </c>
      <c r="S83" s="275">
        <v>74</v>
      </c>
      <c r="T83" s="275">
        <v>10</v>
      </c>
      <c r="U83" s="8"/>
    </row>
    <row r="84" spans="1:39" ht="24" customHeight="1" x14ac:dyDescent="0.2">
      <c r="A84" s="281" t="s">
        <v>67</v>
      </c>
      <c r="B84" s="277" t="s">
        <v>65</v>
      </c>
      <c r="C84" s="280" t="s">
        <v>64</v>
      </c>
      <c r="D84" s="274">
        <f t="shared" si="6"/>
        <v>248</v>
      </c>
      <c r="E84" s="275">
        <v>17</v>
      </c>
      <c r="F84" s="275">
        <v>22</v>
      </c>
      <c r="G84" s="275">
        <v>16</v>
      </c>
      <c r="H84" s="275">
        <v>7</v>
      </c>
      <c r="I84" s="275">
        <v>6</v>
      </c>
      <c r="J84" s="275">
        <v>35</v>
      </c>
      <c r="K84" s="275">
        <v>20</v>
      </c>
      <c r="L84" s="275">
        <v>16</v>
      </c>
      <c r="M84" s="275">
        <v>12</v>
      </c>
      <c r="N84" s="275">
        <v>7</v>
      </c>
      <c r="O84" s="275">
        <v>29</v>
      </c>
      <c r="P84" s="275">
        <v>7</v>
      </c>
      <c r="Q84" s="275">
        <v>10</v>
      </c>
      <c r="R84" s="275">
        <v>15</v>
      </c>
      <c r="S84" s="275">
        <v>29</v>
      </c>
      <c r="T84" s="275">
        <v>0</v>
      </c>
      <c r="U84" s="8"/>
    </row>
    <row r="85" spans="1:39" s="9" customFormat="1" ht="24" customHeight="1" x14ac:dyDescent="0.2">
      <c r="A85" s="281"/>
      <c r="B85" s="277" t="s">
        <v>68</v>
      </c>
      <c r="C85" s="280" t="s">
        <v>64</v>
      </c>
      <c r="D85" s="274">
        <f t="shared" si="6"/>
        <v>271</v>
      </c>
      <c r="E85" s="275">
        <v>30</v>
      </c>
      <c r="F85" s="275">
        <v>22</v>
      </c>
      <c r="G85" s="275">
        <v>13</v>
      </c>
      <c r="H85" s="275">
        <v>7</v>
      </c>
      <c r="I85" s="275">
        <v>23</v>
      </c>
      <c r="J85" s="275">
        <v>36</v>
      </c>
      <c r="K85" s="275">
        <v>9</v>
      </c>
      <c r="L85" s="275">
        <v>23</v>
      </c>
      <c r="M85" s="275">
        <v>14</v>
      </c>
      <c r="N85" s="275">
        <v>7</v>
      </c>
      <c r="O85" s="275">
        <v>7</v>
      </c>
      <c r="P85" s="275">
        <v>5</v>
      </c>
      <c r="Q85" s="275">
        <v>8</v>
      </c>
      <c r="R85" s="275">
        <v>37</v>
      </c>
      <c r="S85" s="275">
        <v>26</v>
      </c>
      <c r="T85" s="275">
        <v>4</v>
      </c>
      <c r="U85" s="8"/>
    </row>
    <row r="86" spans="1:39" ht="24" customHeight="1" x14ac:dyDescent="0.2">
      <c r="A86" s="258"/>
      <c r="B86" s="277" t="s">
        <v>65</v>
      </c>
      <c r="C86" s="278" t="s">
        <v>64</v>
      </c>
      <c r="D86" s="274">
        <f t="shared" si="6"/>
        <v>266</v>
      </c>
      <c r="E86" s="275">
        <v>20</v>
      </c>
      <c r="F86" s="275">
        <v>15</v>
      </c>
      <c r="G86" s="275">
        <v>4</v>
      </c>
      <c r="H86" s="275">
        <v>16</v>
      </c>
      <c r="I86" s="275">
        <v>15</v>
      </c>
      <c r="J86" s="275">
        <v>48</v>
      </c>
      <c r="K86" s="275">
        <v>20</v>
      </c>
      <c r="L86" s="275">
        <v>19</v>
      </c>
      <c r="M86" s="275">
        <v>7</v>
      </c>
      <c r="N86" s="275">
        <v>18</v>
      </c>
      <c r="O86" s="275">
        <v>30</v>
      </c>
      <c r="P86" s="275">
        <v>3</v>
      </c>
      <c r="Q86" s="275">
        <v>10</v>
      </c>
      <c r="R86" s="275">
        <v>19</v>
      </c>
      <c r="S86" s="275">
        <v>16</v>
      </c>
      <c r="T86" s="275">
        <v>6</v>
      </c>
      <c r="U86" s="8"/>
    </row>
    <row r="87" spans="1:39" ht="24" customHeight="1" x14ac:dyDescent="0.2">
      <c r="A87" s="258"/>
      <c r="B87" s="282" t="s">
        <v>69</v>
      </c>
      <c r="C87" s="283" t="s">
        <v>38</v>
      </c>
      <c r="D87" s="274">
        <f t="shared" si="6"/>
        <v>100</v>
      </c>
      <c r="E87" s="275">
        <v>7</v>
      </c>
      <c r="F87" s="275">
        <v>6</v>
      </c>
      <c r="G87" s="275">
        <v>6</v>
      </c>
      <c r="H87" s="275">
        <v>6</v>
      </c>
      <c r="I87" s="275">
        <v>7</v>
      </c>
      <c r="J87" s="275">
        <v>6</v>
      </c>
      <c r="K87" s="275">
        <v>6</v>
      </c>
      <c r="L87" s="275">
        <v>6</v>
      </c>
      <c r="M87" s="275">
        <v>6</v>
      </c>
      <c r="N87" s="275">
        <v>6</v>
      </c>
      <c r="O87" s="275">
        <v>6</v>
      </c>
      <c r="P87" s="275">
        <v>7</v>
      </c>
      <c r="Q87" s="275">
        <v>7</v>
      </c>
      <c r="R87" s="275">
        <v>6</v>
      </c>
      <c r="S87" s="275">
        <v>6</v>
      </c>
      <c r="T87" s="275">
        <v>6</v>
      </c>
      <c r="U87" s="8"/>
    </row>
    <row r="88" spans="1:39" ht="24" customHeight="1" x14ac:dyDescent="0.2">
      <c r="A88" s="284"/>
      <c r="B88" s="285"/>
      <c r="C88" s="286" t="s">
        <v>64</v>
      </c>
      <c r="D88" s="287">
        <f t="shared" si="6"/>
        <v>1495</v>
      </c>
      <c r="E88" s="288">
        <v>95</v>
      </c>
      <c r="F88" s="288">
        <v>53</v>
      </c>
      <c r="G88" s="288">
        <v>97</v>
      </c>
      <c r="H88" s="288">
        <v>72</v>
      </c>
      <c r="I88" s="288">
        <v>101</v>
      </c>
      <c r="J88" s="288">
        <v>117</v>
      </c>
      <c r="K88" s="288">
        <v>75</v>
      </c>
      <c r="L88" s="288">
        <v>82</v>
      </c>
      <c r="M88" s="288">
        <v>80</v>
      </c>
      <c r="N88" s="288">
        <v>122</v>
      </c>
      <c r="O88" s="288">
        <v>96</v>
      </c>
      <c r="P88" s="288">
        <v>160</v>
      </c>
      <c r="Q88" s="288">
        <v>122</v>
      </c>
      <c r="R88" s="288">
        <v>86</v>
      </c>
      <c r="S88" s="288">
        <v>68</v>
      </c>
      <c r="T88" s="288">
        <v>69</v>
      </c>
      <c r="U88" s="8"/>
    </row>
    <row r="89" spans="1:39" ht="24" customHeight="1" x14ac:dyDescent="0.2">
      <c r="A89" s="289"/>
      <c r="B89" s="272" t="s">
        <v>70</v>
      </c>
      <c r="C89" s="290"/>
      <c r="D89" s="274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8"/>
    </row>
    <row r="90" spans="1:39" ht="24" customHeight="1" x14ac:dyDescent="0.2">
      <c r="A90" s="260" t="s">
        <v>41</v>
      </c>
      <c r="B90" s="277" t="s">
        <v>264</v>
      </c>
      <c r="C90" s="280" t="s">
        <v>23</v>
      </c>
      <c r="D90" s="274">
        <f>SUM(E90:T90)</f>
        <v>107</v>
      </c>
      <c r="E90" s="275">
        <v>0</v>
      </c>
      <c r="F90" s="275">
        <v>0</v>
      </c>
      <c r="G90" s="275">
        <v>0</v>
      </c>
      <c r="H90" s="275">
        <v>0</v>
      </c>
      <c r="I90" s="275">
        <v>0</v>
      </c>
      <c r="J90" s="275">
        <v>0</v>
      </c>
      <c r="K90" s="275">
        <v>0</v>
      </c>
      <c r="L90" s="275">
        <v>0</v>
      </c>
      <c r="M90" s="275">
        <v>107</v>
      </c>
      <c r="N90" s="275">
        <v>0</v>
      </c>
      <c r="O90" s="275">
        <v>0</v>
      </c>
      <c r="P90" s="275">
        <v>0</v>
      </c>
      <c r="Q90" s="275">
        <v>0</v>
      </c>
      <c r="R90" s="275">
        <v>0</v>
      </c>
      <c r="S90" s="275">
        <v>0</v>
      </c>
      <c r="T90" s="275">
        <v>0</v>
      </c>
      <c r="U90" s="8"/>
    </row>
    <row r="91" spans="1:39" ht="24" customHeight="1" x14ac:dyDescent="0.2">
      <c r="A91" s="291"/>
      <c r="B91" s="277" t="s">
        <v>65</v>
      </c>
      <c r="C91" s="280" t="s">
        <v>23</v>
      </c>
      <c r="D91" s="274">
        <f t="shared" ref="D91:D95" si="7">SUM(E91:T91)</f>
        <v>0</v>
      </c>
      <c r="E91" s="275">
        <v>0</v>
      </c>
      <c r="F91" s="275">
        <v>0</v>
      </c>
      <c r="G91" s="275">
        <v>0</v>
      </c>
      <c r="H91" s="275">
        <v>0</v>
      </c>
      <c r="I91" s="275">
        <v>0</v>
      </c>
      <c r="J91" s="275">
        <v>0</v>
      </c>
      <c r="K91" s="275">
        <v>0</v>
      </c>
      <c r="L91" s="275">
        <v>0</v>
      </c>
      <c r="M91" s="275">
        <v>0</v>
      </c>
      <c r="N91" s="275">
        <v>0</v>
      </c>
      <c r="O91" s="275">
        <v>0</v>
      </c>
      <c r="P91" s="275">
        <v>0</v>
      </c>
      <c r="Q91" s="275">
        <v>0</v>
      </c>
      <c r="R91" s="275">
        <v>0</v>
      </c>
      <c r="S91" s="275">
        <v>0</v>
      </c>
      <c r="T91" s="275">
        <v>0</v>
      </c>
      <c r="U91" s="8"/>
    </row>
    <row r="92" spans="1:39" ht="24" customHeight="1" x14ac:dyDescent="0.2">
      <c r="A92" s="281"/>
      <c r="B92" s="277" t="s">
        <v>265</v>
      </c>
      <c r="C92" s="280" t="s">
        <v>23</v>
      </c>
      <c r="D92" s="274">
        <f t="shared" si="7"/>
        <v>1604</v>
      </c>
      <c r="E92" s="275">
        <v>136</v>
      </c>
      <c r="F92" s="275">
        <v>28</v>
      </c>
      <c r="G92" s="275">
        <v>424</v>
      </c>
      <c r="H92" s="275">
        <v>141</v>
      </c>
      <c r="I92" s="275">
        <v>45</v>
      </c>
      <c r="J92" s="275">
        <v>0</v>
      </c>
      <c r="K92" s="275">
        <v>66</v>
      </c>
      <c r="L92" s="275">
        <v>6</v>
      </c>
      <c r="M92" s="275">
        <v>32</v>
      </c>
      <c r="N92" s="275">
        <v>359</v>
      </c>
      <c r="O92" s="275">
        <v>210</v>
      </c>
      <c r="P92" s="275">
        <v>0</v>
      </c>
      <c r="Q92" s="275">
        <v>0</v>
      </c>
      <c r="R92" s="275">
        <v>0</v>
      </c>
      <c r="S92" s="275">
        <v>0</v>
      </c>
      <c r="T92" s="275">
        <v>157</v>
      </c>
      <c r="U92" s="8"/>
    </row>
    <row r="93" spans="1:39" ht="24" customHeight="1" x14ac:dyDescent="0.2">
      <c r="A93" s="279"/>
      <c r="B93" s="277" t="s">
        <v>65</v>
      </c>
      <c r="C93" s="280" t="s">
        <v>23</v>
      </c>
      <c r="D93" s="274">
        <f t="shared" si="7"/>
        <v>1625</v>
      </c>
      <c r="E93" s="275">
        <v>210</v>
      </c>
      <c r="F93" s="275">
        <v>210</v>
      </c>
      <c r="G93" s="275">
        <v>253</v>
      </c>
      <c r="H93" s="275">
        <v>93</v>
      </c>
      <c r="I93" s="275">
        <v>50</v>
      </c>
      <c r="J93" s="275">
        <v>42</v>
      </c>
      <c r="K93" s="275">
        <v>253</v>
      </c>
      <c r="L93" s="275">
        <v>5</v>
      </c>
      <c r="M93" s="275">
        <v>120</v>
      </c>
      <c r="N93" s="275">
        <v>188</v>
      </c>
      <c r="O93" s="275">
        <v>68</v>
      </c>
      <c r="P93" s="275">
        <v>0</v>
      </c>
      <c r="Q93" s="275">
        <v>0</v>
      </c>
      <c r="R93" s="275">
        <v>0</v>
      </c>
      <c r="S93" s="275">
        <v>0</v>
      </c>
      <c r="T93" s="275">
        <v>133</v>
      </c>
      <c r="U93" s="8"/>
    </row>
    <row r="94" spans="1:39" ht="24" customHeight="1" x14ac:dyDescent="0.2">
      <c r="A94" s="279"/>
      <c r="B94" s="277" t="s">
        <v>68</v>
      </c>
      <c r="C94" s="280" t="s">
        <v>23</v>
      </c>
      <c r="D94" s="274">
        <f t="shared" si="7"/>
        <v>1359</v>
      </c>
      <c r="E94" s="275">
        <v>241</v>
      </c>
      <c r="F94" s="275">
        <v>237</v>
      </c>
      <c r="G94" s="275">
        <v>153</v>
      </c>
      <c r="H94" s="275">
        <v>194</v>
      </c>
      <c r="I94" s="275">
        <v>62</v>
      </c>
      <c r="J94" s="275">
        <v>32</v>
      </c>
      <c r="K94" s="275">
        <v>39</v>
      </c>
      <c r="L94" s="275">
        <v>4</v>
      </c>
      <c r="M94" s="275">
        <v>97</v>
      </c>
      <c r="N94" s="275">
        <v>36</v>
      </c>
      <c r="O94" s="275">
        <v>19</v>
      </c>
      <c r="P94" s="275">
        <v>0</v>
      </c>
      <c r="Q94" s="275">
        <v>0</v>
      </c>
      <c r="R94" s="275">
        <v>0</v>
      </c>
      <c r="S94" s="275">
        <v>0</v>
      </c>
      <c r="T94" s="275">
        <v>245</v>
      </c>
      <c r="U94" s="8"/>
    </row>
    <row r="95" spans="1:39" ht="24" customHeight="1" thickBot="1" x14ac:dyDescent="0.25">
      <c r="A95" s="292"/>
      <c r="B95" s="293" t="s">
        <v>65</v>
      </c>
      <c r="C95" s="294" t="s">
        <v>23</v>
      </c>
      <c r="D95" s="295">
        <f t="shared" si="7"/>
        <v>697</v>
      </c>
      <c r="E95" s="296">
        <v>131</v>
      </c>
      <c r="F95" s="296">
        <v>0</v>
      </c>
      <c r="G95" s="296">
        <v>30</v>
      </c>
      <c r="H95" s="296">
        <v>130</v>
      </c>
      <c r="I95" s="296">
        <v>0</v>
      </c>
      <c r="J95" s="296">
        <v>33</v>
      </c>
      <c r="K95" s="296">
        <v>91</v>
      </c>
      <c r="L95" s="296">
        <v>1</v>
      </c>
      <c r="M95" s="296">
        <v>20</v>
      </c>
      <c r="N95" s="296">
        <v>128</v>
      </c>
      <c r="O95" s="296">
        <v>36</v>
      </c>
      <c r="P95" s="296">
        <v>0</v>
      </c>
      <c r="Q95" s="296">
        <v>0</v>
      </c>
      <c r="R95" s="296">
        <v>0</v>
      </c>
      <c r="S95" s="296">
        <v>0</v>
      </c>
      <c r="T95" s="296">
        <v>97</v>
      </c>
      <c r="U95" s="8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39" x14ac:dyDescent="0.2">
      <c r="B96" s="7"/>
      <c r="C96" s="5"/>
      <c r="D96" s="6"/>
      <c r="E96" s="5"/>
      <c r="F96" s="5"/>
      <c r="G96" s="5"/>
      <c r="H96" s="5"/>
      <c r="I96" s="5"/>
    </row>
    <row r="97" spans="2:9" x14ac:dyDescent="0.2">
      <c r="B97" s="7"/>
      <c r="C97" s="5"/>
      <c r="D97" s="6"/>
      <c r="E97" s="5"/>
      <c r="F97" s="5"/>
      <c r="G97" s="5"/>
      <c r="H97" s="5"/>
      <c r="I97" s="5"/>
    </row>
    <row r="98" spans="2:9" x14ac:dyDescent="0.2">
      <c r="B98" s="7"/>
      <c r="C98" s="5"/>
      <c r="D98" s="6"/>
      <c r="E98" s="5"/>
      <c r="F98" s="5"/>
      <c r="G98" s="5"/>
      <c r="H98" s="5"/>
      <c r="I98" s="5"/>
    </row>
    <row r="99" spans="2:9" x14ac:dyDescent="0.2">
      <c r="B99" s="7"/>
      <c r="C99" s="5"/>
      <c r="D99" s="6"/>
      <c r="E99" s="5"/>
      <c r="F99" s="5"/>
      <c r="G99" s="5"/>
      <c r="H99" s="5"/>
      <c r="I99" s="5"/>
    </row>
    <row r="100" spans="2:9" x14ac:dyDescent="0.2">
      <c r="B100" s="7"/>
      <c r="C100" s="5"/>
      <c r="D100" s="6"/>
      <c r="E100" s="5"/>
      <c r="F100" s="5"/>
      <c r="G100" s="5"/>
      <c r="H100" s="5"/>
      <c r="I100" s="5"/>
    </row>
    <row r="101" spans="2:9" x14ac:dyDescent="0.2">
      <c r="B101" s="7"/>
      <c r="C101" s="5"/>
      <c r="D101" s="6"/>
      <c r="E101" s="5"/>
      <c r="F101" s="5"/>
      <c r="G101" s="5"/>
      <c r="H101" s="5"/>
      <c r="I101" s="5"/>
    </row>
    <row r="102" spans="2:9" x14ac:dyDescent="0.2">
      <c r="B102" s="7"/>
      <c r="C102" s="5"/>
      <c r="D102" s="6"/>
      <c r="E102" s="5"/>
      <c r="F102" s="5"/>
      <c r="G102" s="5"/>
      <c r="H102" s="5"/>
      <c r="I102" s="5"/>
    </row>
    <row r="103" spans="2:9" x14ac:dyDescent="0.2">
      <c r="B103" s="7"/>
      <c r="C103" s="5"/>
      <c r="D103" s="6"/>
      <c r="E103" s="5"/>
      <c r="F103" s="5"/>
      <c r="G103" s="5"/>
      <c r="H103" s="5"/>
      <c r="I103" s="5"/>
    </row>
    <row r="104" spans="2:9" x14ac:dyDescent="0.2">
      <c r="B104" s="7"/>
      <c r="C104" s="5"/>
      <c r="D104" s="6"/>
      <c r="E104" s="5"/>
      <c r="F104" s="5"/>
      <c r="G104" s="5"/>
      <c r="H104" s="5"/>
      <c r="I104" s="5"/>
    </row>
    <row r="105" spans="2:9" x14ac:dyDescent="0.2">
      <c r="B105" s="7"/>
      <c r="C105" s="5"/>
      <c r="D105" s="6"/>
      <c r="E105" s="5"/>
      <c r="F105" s="5"/>
      <c r="G105" s="5"/>
      <c r="H105" s="5"/>
      <c r="I105" s="5"/>
    </row>
    <row r="106" spans="2:9" x14ac:dyDescent="0.2">
      <c r="B106" s="7"/>
      <c r="C106" s="5"/>
      <c r="D106" s="6"/>
      <c r="E106" s="5"/>
      <c r="F106" s="5"/>
      <c r="G106" s="5"/>
      <c r="H106" s="5"/>
      <c r="I106" s="5"/>
    </row>
    <row r="107" spans="2:9" x14ac:dyDescent="0.2">
      <c r="B107" s="7"/>
      <c r="C107" s="5"/>
      <c r="D107" s="6"/>
      <c r="E107" s="5"/>
      <c r="F107" s="5"/>
      <c r="G107" s="5"/>
      <c r="H107" s="5"/>
      <c r="I107" s="5"/>
    </row>
    <row r="108" spans="2:9" x14ac:dyDescent="0.2">
      <c r="B108" s="7"/>
      <c r="C108" s="5"/>
      <c r="D108" s="6"/>
      <c r="E108" s="5"/>
      <c r="F108" s="5"/>
      <c r="G108" s="5"/>
      <c r="H108" s="5"/>
      <c r="I108" s="5"/>
    </row>
    <row r="109" spans="2:9" x14ac:dyDescent="0.2">
      <c r="B109" s="7"/>
      <c r="C109" s="5"/>
      <c r="D109" s="6"/>
      <c r="E109" s="5"/>
      <c r="F109" s="5"/>
      <c r="G109" s="5"/>
      <c r="H109" s="5"/>
      <c r="I109" s="5"/>
    </row>
    <row r="110" spans="2:9" x14ac:dyDescent="0.2">
      <c r="B110" s="7"/>
      <c r="C110" s="5"/>
      <c r="D110" s="6"/>
      <c r="E110" s="5"/>
      <c r="F110" s="5"/>
      <c r="G110" s="5"/>
      <c r="H110" s="5"/>
      <c r="I110" s="5"/>
    </row>
    <row r="111" spans="2:9" x14ac:dyDescent="0.2">
      <c r="B111" s="7"/>
      <c r="C111" s="5"/>
      <c r="D111" s="6"/>
      <c r="E111" s="5"/>
      <c r="F111" s="5"/>
      <c r="G111" s="5"/>
      <c r="H111" s="5"/>
      <c r="I111" s="5"/>
    </row>
    <row r="112" spans="2:9" x14ac:dyDescent="0.2">
      <c r="B112" s="7"/>
      <c r="C112" s="5"/>
      <c r="D112" s="6"/>
      <c r="E112" s="5"/>
      <c r="F112" s="5"/>
      <c r="G112" s="5"/>
      <c r="H112" s="5"/>
      <c r="I112" s="5"/>
    </row>
    <row r="113" spans="2:9" x14ac:dyDescent="0.2">
      <c r="B113" s="7"/>
      <c r="C113" s="5"/>
      <c r="D113" s="6"/>
      <c r="E113" s="5"/>
      <c r="F113" s="5"/>
      <c r="G113" s="5"/>
      <c r="H113" s="5"/>
      <c r="I113" s="5"/>
    </row>
    <row r="114" spans="2:9" x14ac:dyDescent="0.2">
      <c r="B114" s="7"/>
      <c r="C114" s="5"/>
      <c r="D114" s="6"/>
      <c r="E114" s="5"/>
      <c r="F114" s="5"/>
      <c r="G114" s="5"/>
      <c r="H114" s="5"/>
      <c r="I114" s="5"/>
    </row>
    <row r="115" spans="2:9" x14ac:dyDescent="0.2">
      <c r="B115" s="7"/>
      <c r="C115" s="5"/>
      <c r="D115" s="6"/>
      <c r="E115" s="5"/>
      <c r="F115" s="5"/>
      <c r="G115" s="5"/>
      <c r="H115" s="5"/>
      <c r="I115" s="5"/>
    </row>
    <row r="116" spans="2:9" x14ac:dyDescent="0.2">
      <c r="B116" s="7"/>
      <c r="C116" s="5"/>
      <c r="D116" s="6"/>
      <c r="E116" s="5"/>
      <c r="F116" s="5"/>
      <c r="G116" s="5"/>
      <c r="H116" s="5"/>
      <c r="I116" s="5"/>
    </row>
    <row r="117" spans="2:9" x14ac:dyDescent="0.2">
      <c r="B117" s="7"/>
      <c r="C117" s="5"/>
      <c r="D117" s="6"/>
      <c r="E117" s="5"/>
      <c r="F117" s="5"/>
      <c r="G117" s="5"/>
      <c r="H117" s="5"/>
      <c r="I117" s="5"/>
    </row>
    <row r="118" spans="2:9" x14ac:dyDescent="0.2">
      <c r="B118" s="7"/>
      <c r="C118" s="5"/>
      <c r="D118" s="6"/>
      <c r="E118" s="5"/>
      <c r="F118" s="5"/>
      <c r="G118" s="5"/>
      <c r="H118" s="5"/>
      <c r="I118" s="5"/>
    </row>
    <row r="119" spans="2:9" x14ac:dyDescent="0.2">
      <c r="B119" s="7"/>
      <c r="C119" s="5"/>
      <c r="D119" s="6"/>
      <c r="E119" s="5"/>
      <c r="F119" s="5"/>
      <c r="G119" s="5"/>
      <c r="H119" s="5"/>
      <c r="I119" s="5"/>
    </row>
    <row r="120" spans="2:9" x14ac:dyDescent="0.2">
      <c r="B120" s="7"/>
      <c r="C120" s="5"/>
      <c r="D120" s="6"/>
      <c r="E120" s="5"/>
      <c r="F120" s="5"/>
      <c r="G120" s="5"/>
      <c r="H120" s="5"/>
      <c r="I120" s="5"/>
    </row>
    <row r="121" spans="2:9" x14ac:dyDescent="0.2">
      <c r="B121" s="7"/>
      <c r="C121" s="5"/>
      <c r="D121" s="6"/>
      <c r="E121" s="5"/>
      <c r="F121" s="5"/>
      <c r="G121" s="5"/>
      <c r="H121" s="5"/>
      <c r="I121" s="5"/>
    </row>
    <row r="122" spans="2:9" x14ac:dyDescent="0.2">
      <c r="B122" s="7"/>
      <c r="C122" s="5"/>
      <c r="D122" s="6"/>
      <c r="E122" s="5"/>
      <c r="F122" s="5"/>
      <c r="G122" s="5"/>
      <c r="H122" s="5"/>
      <c r="I122" s="5"/>
    </row>
    <row r="123" spans="2:9" x14ac:dyDescent="0.2">
      <c r="B123" s="7"/>
      <c r="C123" s="5"/>
      <c r="D123" s="6"/>
      <c r="E123" s="5"/>
      <c r="F123" s="5"/>
      <c r="G123" s="5"/>
      <c r="H123" s="5"/>
      <c r="I123" s="5"/>
    </row>
    <row r="124" spans="2:9" x14ac:dyDescent="0.2">
      <c r="B124" s="7"/>
      <c r="C124" s="5"/>
      <c r="D124" s="6"/>
      <c r="E124" s="5"/>
      <c r="F124" s="5"/>
      <c r="G124" s="5"/>
      <c r="H124" s="5"/>
      <c r="I124" s="5"/>
    </row>
    <row r="125" spans="2:9" x14ac:dyDescent="0.2">
      <c r="B125" s="7"/>
      <c r="C125" s="5"/>
      <c r="D125" s="6"/>
      <c r="E125" s="5"/>
      <c r="F125" s="5"/>
      <c r="G125" s="5"/>
      <c r="H125" s="5"/>
      <c r="I125" s="5"/>
    </row>
    <row r="126" spans="2:9" x14ac:dyDescent="0.2">
      <c r="B126" s="7"/>
      <c r="C126" s="5"/>
      <c r="D126" s="6"/>
      <c r="E126" s="5"/>
      <c r="F126" s="5"/>
      <c r="G126" s="5"/>
      <c r="H126" s="5"/>
      <c r="I126" s="5"/>
    </row>
    <row r="127" spans="2:9" x14ac:dyDescent="0.2">
      <c r="B127" s="7"/>
      <c r="C127" s="5"/>
      <c r="D127" s="6"/>
      <c r="E127" s="5"/>
      <c r="F127" s="5"/>
      <c r="G127" s="5"/>
      <c r="H127" s="5"/>
      <c r="I127" s="5"/>
    </row>
    <row r="128" spans="2:9" x14ac:dyDescent="0.2">
      <c r="B128" s="7"/>
      <c r="C128" s="5"/>
      <c r="D128" s="6"/>
      <c r="E128" s="5"/>
      <c r="F128" s="5"/>
      <c r="G128" s="5"/>
      <c r="H128" s="5"/>
      <c r="I128" s="5"/>
    </row>
    <row r="129" spans="2:9" x14ac:dyDescent="0.2">
      <c r="B129" s="7"/>
      <c r="C129" s="5"/>
      <c r="D129" s="6"/>
      <c r="E129" s="5"/>
      <c r="F129" s="5"/>
      <c r="G129" s="5"/>
      <c r="H129" s="5"/>
      <c r="I129" s="5"/>
    </row>
    <row r="130" spans="2:9" x14ac:dyDescent="0.2">
      <c r="B130" s="7"/>
      <c r="C130" s="5"/>
      <c r="D130" s="6"/>
      <c r="E130" s="5"/>
      <c r="F130" s="5"/>
      <c r="G130" s="5"/>
      <c r="H130" s="5"/>
      <c r="I130" s="5"/>
    </row>
    <row r="131" spans="2:9" x14ac:dyDescent="0.2">
      <c r="B131" s="7"/>
      <c r="C131" s="5"/>
      <c r="D131" s="6"/>
      <c r="E131" s="5"/>
      <c r="F131" s="5"/>
      <c r="G131" s="5"/>
      <c r="H131" s="5"/>
      <c r="I131" s="5"/>
    </row>
    <row r="132" spans="2:9" x14ac:dyDescent="0.2">
      <c r="B132" s="7"/>
      <c r="C132" s="5"/>
      <c r="D132" s="6"/>
      <c r="E132" s="5"/>
      <c r="F132" s="5"/>
      <c r="G132" s="5"/>
      <c r="H132" s="5"/>
      <c r="I132" s="5"/>
    </row>
    <row r="133" spans="2:9" x14ac:dyDescent="0.2">
      <c r="B133" s="7"/>
      <c r="C133" s="5"/>
      <c r="D133" s="6"/>
      <c r="E133" s="5"/>
      <c r="F133" s="5"/>
      <c r="G133" s="5"/>
      <c r="H133" s="5"/>
      <c r="I133" s="5"/>
    </row>
    <row r="134" spans="2:9" x14ac:dyDescent="0.2">
      <c r="B134" s="7"/>
      <c r="C134" s="5"/>
      <c r="D134" s="6"/>
      <c r="E134" s="5"/>
      <c r="F134" s="5"/>
      <c r="G134" s="5"/>
      <c r="H134" s="5"/>
      <c r="I134" s="5"/>
    </row>
    <row r="135" spans="2:9" x14ac:dyDescent="0.2">
      <c r="B135" s="7"/>
      <c r="C135" s="5"/>
      <c r="D135" s="6"/>
      <c r="E135" s="5"/>
      <c r="F135" s="5"/>
      <c r="G135" s="5"/>
      <c r="H135" s="5"/>
      <c r="I135" s="5"/>
    </row>
    <row r="136" spans="2:9" x14ac:dyDescent="0.2">
      <c r="B136" s="7"/>
      <c r="C136" s="5"/>
      <c r="D136" s="6"/>
      <c r="E136" s="5"/>
      <c r="F136" s="5"/>
      <c r="G136" s="5"/>
      <c r="H136" s="5"/>
      <c r="I136" s="5"/>
    </row>
    <row r="137" spans="2:9" x14ac:dyDescent="0.2">
      <c r="B137" s="7"/>
      <c r="C137" s="5"/>
      <c r="D137" s="6"/>
      <c r="E137" s="5"/>
      <c r="F137" s="5"/>
      <c r="G137" s="5"/>
      <c r="H137" s="5"/>
      <c r="I137" s="5"/>
    </row>
    <row r="138" spans="2:9" x14ac:dyDescent="0.2">
      <c r="B138" s="7"/>
      <c r="C138" s="5"/>
      <c r="D138" s="6"/>
      <c r="E138" s="5"/>
      <c r="F138" s="5"/>
      <c r="G138" s="5"/>
      <c r="H138" s="5"/>
      <c r="I138" s="5"/>
    </row>
    <row r="139" spans="2:9" x14ac:dyDescent="0.2">
      <c r="B139" s="7"/>
      <c r="C139" s="5"/>
      <c r="D139" s="6"/>
      <c r="E139" s="5"/>
      <c r="F139" s="5"/>
      <c r="G139" s="5"/>
      <c r="H139" s="5"/>
      <c r="I139" s="5"/>
    </row>
    <row r="140" spans="2:9" x14ac:dyDescent="0.2">
      <c r="B140" s="7"/>
      <c r="C140" s="5"/>
      <c r="D140" s="6"/>
      <c r="E140" s="5"/>
      <c r="F140" s="5"/>
      <c r="G140" s="5"/>
      <c r="H140" s="5"/>
      <c r="I140" s="5"/>
    </row>
    <row r="141" spans="2:9" x14ac:dyDescent="0.2">
      <c r="B141" s="7"/>
      <c r="C141" s="5"/>
      <c r="D141" s="6"/>
      <c r="E141" s="5"/>
      <c r="F141" s="5"/>
      <c r="G141" s="5"/>
      <c r="H141" s="5"/>
      <c r="I141" s="5"/>
    </row>
    <row r="142" spans="2:9" x14ac:dyDescent="0.2">
      <c r="B142" s="7"/>
      <c r="C142" s="5"/>
      <c r="D142" s="6"/>
      <c r="E142" s="5"/>
      <c r="F142" s="5"/>
      <c r="G142" s="5"/>
      <c r="H142" s="5"/>
      <c r="I142" s="5"/>
    </row>
    <row r="143" spans="2:9" x14ac:dyDescent="0.2">
      <c r="B143" s="7"/>
      <c r="C143" s="5"/>
      <c r="D143" s="6"/>
      <c r="E143" s="5"/>
      <c r="F143" s="5"/>
      <c r="G143" s="5"/>
      <c r="H143" s="5"/>
      <c r="I143" s="5"/>
    </row>
    <row r="144" spans="2:9" x14ac:dyDescent="0.2">
      <c r="B144" s="7"/>
      <c r="C144" s="5"/>
      <c r="D144" s="6"/>
      <c r="E144" s="5"/>
      <c r="F144" s="5"/>
      <c r="G144" s="5"/>
      <c r="H144" s="5"/>
      <c r="I144" s="5"/>
    </row>
    <row r="145" spans="2:9" x14ac:dyDescent="0.2">
      <c r="B145" s="7"/>
      <c r="C145" s="5"/>
      <c r="D145" s="6"/>
      <c r="E145" s="5"/>
      <c r="F145" s="5"/>
      <c r="G145" s="5"/>
      <c r="H145" s="5"/>
      <c r="I145" s="5"/>
    </row>
    <row r="146" spans="2:9" x14ac:dyDescent="0.2">
      <c r="B146" s="7"/>
      <c r="C146" s="5"/>
      <c r="D146" s="6"/>
      <c r="E146" s="5"/>
      <c r="F146" s="5"/>
      <c r="G146" s="5"/>
      <c r="H146" s="5"/>
      <c r="I146" s="5"/>
    </row>
    <row r="147" spans="2:9" x14ac:dyDescent="0.2">
      <c r="B147" s="7"/>
      <c r="C147" s="5"/>
      <c r="D147" s="6"/>
      <c r="E147" s="5"/>
      <c r="F147" s="5"/>
      <c r="G147" s="5"/>
      <c r="H147" s="5"/>
      <c r="I147" s="5"/>
    </row>
    <row r="148" spans="2:9" x14ac:dyDescent="0.2">
      <c r="B148" s="7"/>
      <c r="C148" s="5"/>
      <c r="D148" s="6"/>
      <c r="E148" s="5"/>
      <c r="F148" s="5"/>
      <c r="G148" s="5"/>
      <c r="H148" s="5"/>
      <c r="I148" s="5"/>
    </row>
    <row r="149" spans="2:9" x14ac:dyDescent="0.2">
      <c r="B149" s="7"/>
      <c r="C149" s="5"/>
      <c r="D149" s="6"/>
      <c r="E149" s="5"/>
      <c r="F149" s="5"/>
      <c r="G149" s="5"/>
      <c r="H149" s="5"/>
      <c r="I149" s="5"/>
    </row>
    <row r="150" spans="2:9" x14ac:dyDescent="0.2">
      <c r="B150" s="7"/>
      <c r="C150" s="5"/>
      <c r="D150" s="6"/>
      <c r="E150" s="5"/>
      <c r="F150" s="5"/>
      <c r="G150" s="5"/>
      <c r="H150" s="5"/>
      <c r="I150" s="5"/>
    </row>
    <row r="151" spans="2:9" x14ac:dyDescent="0.2">
      <c r="B151" s="7"/>
      <c r="C151" s="5"/>
      <c r="D151" s="6"/>
      <c r="E151" s="5"/>
      <c r="F151" s="5"/>
      <c r="G151" s="5"/>
      <c r="H151" s="5"/>
      <c r="I151" s="5"/>
    </row>
    <row r="152" spans="2:9" x14ac:dyDescent="0.2">
      <c r="B152" s="7"/>
      <c r="C152" s="5"/>
      <c r="D152" s="6"/>
      <c r="E152" s="5"/>
      <c r="F152" s="5"/>
      <c r="G152" s="5"/>
      <c r="H152" s="5"/>
      <c r="I152" s="5"/>
    </row>
    <row r="153" spans="2:9" x14ac:dyDescent="0.2">
      <c r="B153" s="7"/>
      <c r="C153" s="5"/>
      <c r="D153" s="6"/>
      <c r="E153" s="5"/>
      <c r="F153" s="5"/>
      <c r="G153" s="5"/>
      <c r="H153" s="5"/>
      <c r="I153" s="5"/>
    </row>
    <row r="154" spans="2:9" x14ac:dyDescent="0.2">
      <c r="B154" s="7"/>
      <c r="C154" s="5"/>
      <c r="D154" s="6"/>
      <c r="E154" s="5"/>
      <c r="F154" s="5"/>
      <c r="G154" s="5"/>
      <c r="H154" s="5"/>
      <c r="I154" s="5"/>
    </row>
    <row r="155" spans="2:9" x14ac:dyDescent="0.2">
      <c r="B155" s="7"/>
      <c r="C155" s="5"/>
      <c r="D155" s="6"/>
      <c r="E155" s="5"/>
      <c r="F155" s="5"/>
      <c r="G155" s="5"/>
      <c r="H155" s="5"/>
      <c r="I155" s="5"/>
    </row>
    <row r="156" spans="2:9" x14ac:dyDescent="0.2">
      <c r="B156" s="7"/>
      <c r="C156" s="5"/>
      <c r="D156" s="6"/>
      <c r="E156" s="5"/>
      <c r="F156" s="5"/>
      <c r="G156" s="5"/>
      <c r="H156" s="5"/>
      <c r="I156" s="5"/>
    </row>
    <row r="157" spans="2:9" x14ac:dyDescent="0.2">
      <c r="B157" s="7"/>
      <c r="C157" s="5"/>
      <c r="D157" s="6"/>
      <c r="E157" s="5"/>
      <c r="F157" s="5"/>
      <c r="G157" s="5"/>
      <c r="H157" s="5"/>
      <c r="I157" s="5"/>
    </row>
    <row r="158" spans="2:9" x14ac:dyDescent="0.2">
      <c r="B158" s="7"/>
      <c r="C158" s="5"/>
      <c r="D158" s="6"/>
      <c r="E158" s="5"/>
      <c r="F158" s="5"/>
      <c r="G158" s="5"/>
      <c r="H158" s="5"/>
      <c r="I158" s="5"/>
    </row>
    <row r="159" spans="2:9" x14ac:dyDescent="0.2">
      <c r="B159" s="12"/>
    </row>
    <row r="160" spans="2:9" x14ac:dyDescent="0.2">
      <c r="B160" s="12"/>
    </row>
    <row r="161" spans="2:4" x14ac:dyDescent="0.2">
      <c r="B161" s="12"/>
    </row>
    <row r="162" spans="2:4" x14ac:dyDescent="0.2">
      <c r="B162" s="12"/>
    </row>
    <row r="163" spans="2:4" x14ac:dyDescent="0.2">
      <c r="B163" s="12"/>
    </row>
    <row r="164" spans="2:4" x14ac:dyDescent="0.2">
      <c r="B164" s="12"/>
    </row>
    <row r="165" spans="2:4" x14ac:dyDescent="0.2">
      <c r="B165" s="12"/>
    </row>
    <row r="166" spans="2:4" x14ac:dyDescent="0.2">
      <c r="B166" s="12"/>
    </row>
    <row r="167" spans="2:4" x14ac:dyDescent="0.2">
      <c r="B167" s="12"/>
    </row>
    <row r="168" spans="2:4" x14ac:dyDescent="0.2">
      <c r="B168" s="12"/>
    </row>
    <row r="169" spans="2:4" x14ac:dyDescent="0.2">
      <c r="B169" s="12"/>
    </row>
    <row r="170" spans="2:4" x14ac:dyDescent="0.2">
      <c r="B170" s="12"/>
    </row>
    <row r="171" spans="2:4" s="9" customFormat="1" x14ac:dyDescent="0.2">
      <c r="B171" s="12"/>
      <c r="D171" s="2"/>
    </row>
    <row r="172" spans="2:4" s="9" customFormat="1" x14ac:dyDescent="0.2">
      <c r="B172" s="12"/>
      <c r="D172" s="2"/>
    </row>
    <row r="173" spans="2:4" s="9" customFormat="1" x14ac:dyDescent="0.2">
      <c r="B173" s="12"/>
      <c r="D173" s="2"/>
    </row>
    <row r="174" spans="2:4" s="9" customFormat="1" x14ac:dyDescent="0.2">
      <c r="B174" s="12"/>
      <c r="D174" s="2"/>
    </row>
    <row r="175" spans="2:4" s="9" customFormat="1" x14ac:dyDescent="0.2">
      <c r="B175" s="12"/>
      <c r="D175" s="2"/>
    </row>
    <row r="176" spans="2:4" s="9" customFormat="1" x14ac:dyDescent="0.2">
      <c r="B176" s="12"/>
      <c r="D176" s="2"/>
    </row>
    <row r="177" spans="2:4" s="9" customFormat="1" x14ac:dyDescent="0.2">
      <c r="B177" s="12"/>
      <c r="D177" s="2"/>
    </row>
    <row r="178" spans="2:4" s="9" customFormat="1" x14ac:dyDescent="0.2">
      <c r="B178" s="12"/>
      <c r="D178" s="2"/>
    </row>
    <row r="179" spans="2:4" s="9" customFormat="1" x14ac:dyDescent="0.2">
      <c r="B179" s="12"/>
      <c r="D179" s="2"/>
    </row>
    <row r="180" spans="2:4" s="9" customFormat="1" x14ac:dyDescent="0.2">
      <c r="B180" s="12"/>
      <c r="D180" s="2"/>
    </row>
    <row r="181" spans="2:4" s="9" customFormat="1" x14ac:dyDescent="0.2">
      <c r="B181" s="12"/>
      <c r="D181" s="2"/>
    </row>
    <row r="182" spans="2:4" s="9" customFormat="1" x14ac:dyDescent="0.2">
      <c r="B182" s="12"/>
      <c r="D182" s="2"/>
    </row>
    <row r="183" spans="2:4" s="9" customFormat="1" x14ac:dyDescent="0.2">
      <c r="B183" s="12"/>
      <c r="D183" s="2"/>
    </row>
    <row r="184" spans="2:4" s="9" customFormat="1" x14ac:dyDescent="0.2">
      <c r="B184" s="12"/>
      <c r="D184" s="2"/>
    </row>
    <row r="185" spans="2:4" s="9" customFormat="1" x14ac:dyDescent="0.2">
      <c r="B185" s="12"/>
      <c r="D185" s="2"/>
    </row>
    <row r="186" spans="2:4" s="9" customFormat="1" x14ac:dyDescent="0.2">
      <c r="B186" s="12"/>
      <c r="D186" s="2"/>
    </row>
    <row r="187" spans="2:4" s="9" customFormat="1" x14ac:dyDescent="0.2">
      <c r="B187" s="12"/>
      <c r="D187" s="2"/>
    </row>
    <row r="188" spans="2:4" s="9" customFormat="1" x14ac:dyDescent="0.2">
      <c r="B188" s="12"/>
      <c r="D188" s="2"/>
    </row>
    <row r="189" spans="2:4" s="9" customFormat="1" x14ac:dyDescent="0.2">
      <c r="B189" s="12"/>
      <c r="D189" s="2"/>
    </row>
    <row r="190" spans="2:4" s="9" customFormat="1" x14ac:dyDescent="0.2">
      <c r="B190" s="12"/>
      <c r="D190" s="2"/>
    </row>
    <row r="191" spans="2:4" s="9" customFormat="1" x14ac:dyDescent="0.2">
      <c r="B191" s="12"/>
      <c r="D191" s="2"/>
    </row>
    <row r="192" spans="2:4" s="9" customFormat="1" x14ac:dyDescent="0.2">
      <c r="B192" s="12"/>
      <c r="D192" s="2"/>
    </row>
    <row r="193" spans="2:4" s="9" customFormat="1" x14ac:dyDescent="0.2">
      <c r="B193" s="12"/>
      <c r="D193" s="2"/>
    </row>
    <row r="194" spans="2:4" s="9" customFormat="1" x14ac:dyDescent="0.2">
      <c r="B194" s="12"/>
      <c r="D194" s="2"/>
    </row>
    <row r="195" spans="2:4" s="9" customFormat="1" x14ac:dyDescent="0.2">
      <c r="B195" s="12"/>
      <c r="D195" s="2"/>
    </row>
    <row r="196" spans="2:4" s="9" customFormat="1" x14ac:dyDescent="0.2">
      <c r="B196" s="12"/>
      <c r="D196" s="2"/>
    </row>
    <row r="197" spans="2:4" s="9" customFormat="1" x14ac:dyDescent="0.2">
      <c r="B197" s="12"/>
      <c r="D197" s="2"/>
    </row>
    <row r="198" spans="2:4" s="9" customFormat="1" x14ac:dyDescent="0.2">
      <c r="B198" s="12"/>
      <c r="D198" s="2"/>
    </row>
    <row r="199" spans="2:4" s="9" customFormat="1" x14ac:dyDescent="0.2">
      <c r="B199" s="12"/>
      <c r="D199" s="2"/>
    </row>
    <row r="200" spans="2:4" s="9" customFormat="1" x14ac:dyDescent="0.2">
      <c r="B200" s="12"/>
      <c r="D200" s="2"/>
    </row>
    <row r="201" spans="2:4" s="9" customFormat="1" x14ac:dyDescent="0.2">
      <c r="B201" s="12"/>
      <c r="D201" s="2"/>
    </row>
    <row r="202" spans="2:4" s="9" customFormat="1" x14ac:dyDescent="0.2">
      <c r="B202" s="12"/>
      <c r="D202" s="2"/>
    </row>
    <row r="203" spans="2:4" s="9" customFormat="1" x14ac:dyDescent="0.2">
      <c r="B203" s="12"/>
      <c r="D203" s="2"/>
    </row>
    <row r="204" spans="2:4" s="9" customFormat="1" x14ac:dyDescent="0.2">
      <c r="B204" s="12"/>
      <c r="D204" s="2"/>
    </row>
    <row r="205" spans="2:4" s="9" customFormat="1" x14ac:dyDescent="0.2">
      <c r="B205" s="12"/>
      <c r="D205" s="2"/>
    </row>
    <row r="206" spans="2:4" s="9" customFormat="1" x14ac:dyDescent="0.2">
      <c r="B206" s="12"/>
      <c r="D206" s="2"/>
    </row>
    <row r="207" spans="2:4" s="9" customFormat="1" x14ac:dyDescent="0.2">
      <c r="B207" s="12"/>
      <c r="D207" s="2"/>
    </row>
    <row r="208" spans="2:4" s="9" customFormat="1" x14ac:dyDescent="0.2">
      <c r="B208" s="12"/>
      <c r="D208" s="2"/>
    </row>
    <row r="209" spans="2:4" s="9" customFormat="1" x14ac:dyDescent="0.2">
      <c r="B209" s="12"/>
      <c r="D209" s="2"/>
    </row>
    <row r="210" spans="2:4" s="9" customFormat="1" x14ac:dyDescent="0.2">
      <c r="B210" s="12"/>
      <c r="D210" s="2"/>
    </row>
    <row r="211" spans="2:4" s="9" customFormat="1" x14ac:dyDescent="0.2">
      <c r="B211" s="12"/>
      <c r="D211" s="2"/>
    </row>
    <row r="212" spans="2:4" s="9" customFormat="1" x14ac:dyDescent="0.2">
      <c r="B212" s="12"/>
      <c r="D212" s="2"/>
    </row>
    <row r="213" spans="2:4" s="9" customFormat="1" x14ac:dyDescent="0.2">
      <c r="B213" s="12"/>
      <c r="D213" s="2"/>
    </row>
    <row r="214" spans="2:4" s="9" customFormat="1" x14ac:dyDescent="0.2">
      <c r="B214" s="12"/>
      <c r="D214" s="2"/>
    </row>
    <row r="215" spans="2:4" s="9" customFormat="1" x14ac:dyDescent="0.2">
      <c r="B215" s="12"/>
      <c r="D215" s="2"/>
    </row>
    <row r="216" spans="2:4" s="9" customFormat="1" x14ac:dyDescent="0.2">
      <c r="B216" s="12"/>
      <c r="D216" s="2"/>
    </row>
    <row r="217" spans="2:4" s="9" customFormat="1" x14ac:dyDescent="0.2">
      <c r="B217" s="12"/>
      <c r="D217" s="2"/>
    </row>
    <row r="218" spans="2:4" s="9" customFormat="1" x14ac:dyDescent="0.2">
      <c r="B218" s="12"/>
      <c r="D218" s="2"/>
    </row>
    <row r="219" spans="2:4" s="9" customFormat="1" x14ac:dyDescent="0.2">
      <c r="B219" s="12"/>
      <c r="D219" s="2"/>
    </row>
    <row r="220" spans="2:4" s="9" customFormat="1" x14ac:dyDescent="0.2">
      <c r="B220" s="12"/>
      <c r="D220" s="2"/>
    </row>
    <row r="221" spans="2:4" s="9" customFormat="1" x14ac:dyDescent="0.2">
      <c r="B221" s="12"/>
      <c r="D221" s="2"/>
    </row>
    <row r="222" spans="2:4" s="9" customFormat="1" x14ac:dyDescent="0.2">
      <c r="B222" s="12"/>
      <c r="D222" s="2"/>
    </row>
    <row r="223" spans="2:4" s="9" customFormat="1" x14ac:dyDescent="0.2">
      <c r="B223" s="12"/>
      <c r="D223" s="2"/>
    </row>
    <row r="224" spans="2:4" s="9" customFormat="1" x14ac:dyDescent="0.2">
      <c r="B224" s="12"/>
      <c r="D224" s="2"/>
    </row>
    <row r="225" spans="2:4" s="9" customFormat="1" x14ac:dyDescent="0.2">
      <c r="B225" s="12"/>
      <c r="D225" s="2"/>
    </row>
    <row r="226" spans="2:4" s="9" customFormat="1" x14ac:dyDescent="0.2">
      <c r="B226" s="12"/>
      <c r="D226" s="2"/>
    </row>
    <row r="227" spans="2:4" s="9" customFormat="1" x14ac:dyDescent="0.2">
      <c r="B227" s="12"/>
      <c r="D227" s="2"/>
    </row>
    <row r="228" spans="2:4" s="9" customFormat="1" x14ac:dyDescent="0.2">
      <c r="B228" s="12"/>
      <c r="D228" s="2"/>
    </row>
    <row r="229" spans="2:4" s="9" customFormat="1" x14ac:dyDescent="0.2">
      <c r="B229" s="12"/>
      <c r="D229" s="2"/>
    </row>
    <row r="230" spans="2:4" s="9" customFormat="1" x14ac:dyDescent="0.2">
      <c r="B230" s="12"/>
      <c r="D230" s="2"/>
    </row>
    <row r="231" spans="2:4" s="9" customFormat="1" x14ac:dyDescent="0.2">
      <c r="B231" s="12"/>
      <c r="D231" s="2"/>
    </row>
    <row r="232" spans="2:4" s="9" customFormat="1" x14ac:dyDescent="0.2">
      <c r="B232" s="12"/>
      <c r="D232" s="2"/>
    </row>
    <row r="233" spans="2:4" s="9" customFormat="1" x14ac:dyDescent="0.2">
      <c r="B233" s="12"/>
      <c r="D233" s="2"/>
    </row>
    <row r="234" spans="2:4" s="9" customFormat="1" x14ac:dyDescent="0.2">
      <c r="B234" s="12"/>
      <c r="D234" s="2"/>
    </row>
    <row r="235" spans="2:4" s="9" customFormat="1" x14ac:dyDescent="0.2">
      <c r="B235" s="12"/>
      <c r="D235" s="2"/>
    </row>
    <row r="236" spans="2:4" s="9" customFormat="1" x14ac:dyDescent="0.2">
      <c r="B236" s="12"/>
      <c r="D236" s="2"/>
    </row>
    <row r="237" spans="2:4" s="9" customFormat="1" x14ac:dyDescent="0.2">
      <c r="B237" s="12"/>
      <c r="D237" s="2"/>
    </row>
    <row r="238" spans="2:4" s="9" customFormat="1" x14ac:dyDescent="0.2">
      <c r="B238" s="12"/>
      <c r="D238" s="2"/>
    </row>
    <row r="239" spans="2:4" s="9" customFormat="1" x14ac:dyDescent="0.2">
      <c r="B239" s="12"/>
      <c r="D239" s="2"/>
    </row>
    <row r="240" spans="2:4" s="9" customFormat="1" x14ac:dyDescent="0.2">
      <c r="B240" s="12"/>
      <c r="D240" s="2"/>
    </row>
    <row r="241" spans="2:4" s="9" customFormat="1" x14ac:dyDescent="0.2">
      <c r="B241" s="12"/>
      <c r="D241" s="2"/>
    </row>
    <row r="242" spans="2:4" s="9" customFormat="1" x14ac:dyDescent="0.2">
      <c r="B242" s="12"/>
      <c r="D242" s="2"/>
    </row>
    <row r="243" spans="2:4" s="9" customFormat="1" x14ac:dyDescent="0.2">
      <c r="B243" s="12"/>
      <c r="D243" s="2"/>
    </row>
    <row r="244" spans="2:4" s="9" customFormat="1" x14ac:dyDescent="0.2">
      <c r="B244" s="12"/>
      <c r="D244" s="2"/>
    </row>
    <row r="245" spans="2:4" s="9" customFormat="1" x14ac:dyDescent="0.2">
      <c r="B245" s="12"/>
      <c r="D245" s="2"/>
    </row>
    <row r="246" spans="2:4" s="9" customFormat="1" x14ac:dyDescent="0.2">
      <c r="B246" s="12"/>
      <c r="D246" s="2"/>
    </row>
    <row r="247" spans="2:4" s="9" customFormat="1" x14ac:dyDescent="0.2">
      <c r="B247" s="12"/>
      <c r="D247" s="2"/>
    </row>
    <row r="248" spans="2:4" s="9" customFormat="1" x14ac:dyDescent="0.2">
      <c r="B248" s="12"/>
      <c r="D248" s="2"/>
    </row>
    <row r="249" spans="2:4" s="9" customFormat="1" x14ac:dyDescent="0.2">
      <c r="B249" s="12"/>
      <c r="D249" s="2"/>
    </row>
    <row r="250" spans="2:4" s="9" customFormat="1" x14ac:dyDescent="0.2">
      <c r="B250" s="12"/>
      <c r="D250" s="2"/>
    </row>
    <row r="251" spans="2:4" s="9" customFormat="1" x14ac:dyDescent="0.2">
      <c r="B251" s="12"/>
      <c r="D251" s="2"/>
    </row>
    <row r="252" spans="2:4" s="9" customFormat="1" x14ac:dyDescent="0.2">
      <c r="B252" s="12"/>
      <c r="D252" s="2"/>
    </row>
    <row r="253" spans="2:4" s="9" customFormat="1" x14ac:dyDescent="0.2">
      <c r="B253" s="12"/>
      <c r="D253" s="2"/>
    </row>
    <row r="254" spans="2:4" s="9" customFormat="1" x14ac:dyDescent="0.2">
      <c r="B254" s="12"/>
      <c r="D254" s="2"/>
    </row>
    <row r="255" spans="2:4" s="9" customFormat="1" x14ac:dyDescent="0.2">
      <c r="B255" s="12"/>
      <c r="D255" s="2"/>
    </row>
    <row r="256" spans="2:4" s="9" customFormat="1" x14ac:dyDescent="0.2">
      <c r="B256" s="12"/>
      <c r="D256" s="2"/>
    </row>
    <row r="257" spans="2:4" s="9" customFormat="1" x14ac:dyDescent="0.2">
      <c r="B257" s="12"/>
      <c r="D257" s="2"/>
    </row>
    <row r="258" spans="2:4" s="9" customFormat="1" x14ac:dyDescent="0.2">
      <c r="B258" s="12"/>
      <c r="D258" s="2"/>
    </row>
    <row r="259" spans="2:4" s="9" customFormat="1" x14ac:dyDescent="0.2">
      <c r="B259" s="12"/>
      <c r="D259" s="2"/>
    </row>
    <row r="260" spans="2:4" s="9" customFormat="1" x14ac:dyDescent="0.2">
      <c r="B260" s="12"/>
      <c r="D260" s="2"/>
    </row>
    <row r="261" spans="2:4" s="9" customFormat="1" x14ac:dyDescent="0.2">
      <c r="B261" s="12"/>
      <c r="D261" s="2"/>
    </row>
    <row r="262" spans="2:4" s="9" customFormat="1" x14ac:dyDescent="0.2">
      <c r="B262" s="12"/>
      <c r="D262" s="2"/>
    </row>
    <row r="263" spans="2:4" s="9" customFormat="1" x14ac:dyDescent="0.2">
      <c r="B263" s="12"/>
      <c r="D263" s="2"/>
    </row>
    <row r="264" spans="2:4" s="9" customFormat="1" x14ac:dyDescent="0.2">
      <c r="B264" s="12"/>
      <c r="D264" s="2"/>
    </row>
    <row r="265" spans="2:4" s="9" customFormat="1" x14ac:dyDescent="0.2">
      <c r="B265" s="12"/>
      <c r="D265" s="2"/>
    </row>
    <row r="266" spans="2:4" s="9" customFormat="1" x14ac:dyDescent="0.2">
      <c r="B266" s="12"/>
      <c r="D266" s="2"/>
    </row>
    <row r="267" spans="2:4" s="9" customFormat="1" x14ac:dyDescent="0.2">
      <c r="B267" s="12"/>
      <c r="D267" s="2"/>
    </row>
    <row r="268" spans="2:4" s="9" customFormat="1" x14ac:dyDescent="0.2">
      <c r="B268" s="12"/>
      <c r="D268" s="2"/>
    </row>
    <row r="269" spans="2:4" s="9" customFormat="1" x14ac:dyDescent="0.2">
      <c r="B269" s="12"/>
      <c r="D269" s="2"/>
    </row>
    <row r="270" spans="2:4" s="9" customFormat="1" x14ac:dyDescent="0.2">
      <c r="B270" s="12"/>
      <c r="D270" s="2"/>
    </row>
    <row r="271" spans="2:4" s="9" customFormat="1" x14ac:dyDescent="0.2">
      <c r="B271" s="12"/>
      <c r="D271" s="2"/>
    </row>
    <row r="272" spans="2:4" s="9" customFormat="1" x14ac:dyDescent="0.2">
      <c r="B272" s="12"/>
      <c r="D272" s="2"/>
    </row>
    <row r="273" spans="2:4" s="9" customFormat="1" x14ac:dyDescent="0.2">
      <c r="B273" s="12"/>
      <c r="D273" s="2"/>
    </row>
    <row r="274" spans="2:4" s="9" customFormat="1" x14ac:dyDescent="0.2">
      <c r="B274" s="12"/>
      <c r="D274" s="2"/>
    </row>
    <row r="275" spans="2:4" s="9" customFormat="1" x14ac:dyDescent="0.2">
      <c r="B275" s="12"/>
      <c r="D275" s="2"/>
    </row>
    <row r="276" spans="2:4" s="9" customFormat="1" x14ac:dyDescent="0.2">
      <c r="B276" s="12"/>
      <c r="D276" s="2"/>
    </row>
    <row r="277" spans="2:4" s="9" customFormat="1" x14ac:dyDescent="0.2">
      <c r="B277" s="12"/>
      <c r="D277" s="2"/>
    </row>
    <row r="278" spans="2:4" s="9" customFormat="1" x14ac:dyDescent="0.2">
      <c r="B278" s="12"/>
      <c r="D278" s="2"/>
    </row>
    <row r="279" spans="2:4" s="9" customFormat="1" x14ac:dyDescent="0.2">
      <c r="B279" s="12"/>
      <c r="D279" s="2"/>
    </row>
    <row r="280" spans="2:4" s="9" customFormat="1" x14ac:dyDescent="0.2">
      <c r="B280" s="12"/>
      <c r="D280" s="2"/>
    </row>
    <row r="281" spans="2:4" s="9" customFormat="1" x14ac:dyDescent="0.2">
      <c r="B281" s="12"/>
      <c r="D281" s="2"/>
    </row>
    <row r="282" spans="2:4" s="9" customFormat="1" x14ac:dyDescent="0.2">
      <c r="B282" s="12"/>
      <c r="D282" s="2"/>
    </row>
    <row r="283" spans="2:4" s="9" customFormat="1" x14ac:dyDescent="0.2">
      <c r="B283" s="12"/>
      <c r="D283" s="2"/>
    </row>
    <row r="284" spans="2:4" s="9" customFormat="1" x14ac:dyDescent="0.2">
      <c r="B284" s="12"/>
      <c r="D284" s="2"/>
    </row>
    <row r="285" spans="2:4" s="9" customFormat="1" x14ac:dyDescent="0.2">
      <c r="B285" s="12"/>
      <c r="D285" s="2"/>
    </row>
    <row r="286" spans="2:4" s="9" customFormat="1" x14ac:dyDescent="0.2">
      <c r="B286" s="12"/>
      <c r="D286" s="2"/>
    </row>
    <row r="287" spans="2:4" s="9" customFormat="1" x14ac:dyDescent="0.2">
      <c r="B287" s="12"/>
      <c r="D287" s="2"/>
    </row>
    <row r="288" spans="2:4" s="9" customFormat="1" x14ac:dyDescent="0.2">
      <c r="B288" s="12"/>
      <c r="D288" s="2"/>
    </row>
    <row r="289" spans="2:4" s="9" customFormat="1" x14ac:dyDescent="0.2">
      <c r="B289" s="12"/>
      <c r="D289" s="2"/>
    </row>
    <row r="290" spans="2:4" s="9" customFormat="1" x14ac:dyDescent="0.2">
      <c r="B290" s="12"/>
      <c r="D290" s="2"/>
    </row>
    <row r="291" spans="2:4" s="9" customFormat="1" x14ac:dyDescent="0.2">
      <c r="B291" s="12"/>
      <c r="D291" s="2"/>
    </row>
    <row r="292" spans="2:4" s="9" customFormat="1" x14ac:dyDescent="0.2">
      <c r="B292" s="12"/>
      <c r="D292" s="2"/>
    </row>
    <row r="293" spans="2:4" s="9" customFormat="1" x14ac:dyDescent="0.2">
      <c r="B293" s="12"/>
      <c r="D293" s="2"/>
    </row>
    <row r="294" spans="2:4" s="9" customFormat="1" x14ac:dyDescent="0.2">
      <c r="B294" s="12"/>
      <c r="D294" s="2"/>
    </row>
    <row r="295" spans="2:4" s="9" customFormat="1" x14ac:dyDescent="0.2">
      <c r="B295" s="12"/>
      <c r="D295" s="2"/>
    </row>
    <row r="296" spans="2:4" s="9" customFormat="1" x14ac:dyDescent="0.2">
      <c r="B296" s="12"/>
      <c r="D296" s="2"/>
    </row>
    <row r="297" spans="2:4" s="9" customFormat="1" x14ac:dyDescent="0.2">
      <c r="B297" s="12"/>
      <c r="D297" s="2"/>
    </row>
    <row r="298" spans="2:4" s="9" customFormat="1" x14ac:dyDescent="0.2">
      <c r="B298" s="12"/>
      <c r="D298" s="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  <row r="327" spans="2:4" s="9" customFormat="1" x14ac:dyDescent="0.2">
      <c r="B327" s="12"/>
      <c r="D327" s="2"/>
    </row>
    <row r="328" spans="2:4" s="9" customFormat="1" x14ac:dyDescent="0.2">
      <c r="B328" s="12"/>
      <c r="D328" s="2"/>
    </row>
    <row r="329" spans="2:4" s="9" customFormat="1" x14ac:dyDescent="0.2">
      <c r="B329" s="12"/>
      <c r="D329" s="2"/>
    </row>
    <row r="330" spans="2:4" s="9" customFormat="1" x14ac:dyDescent="0.2">
      <c r="B330" s="12"/>
      <c r="D330" s="2"/>
    </row>
    <row r="331" spans="2:4" s="9" customFormat="1" x14ac:dyDescent="0.2">
      <c r="B331" s="12"/>
      <c r="D331" s="2"/>
    </row>
    <row r="332" spans="2:4" s="9" customFormat="1" x14ac:dyDescent="0.2">
      <c r="B332" s="12"/>
      <c r="D332" s="2"/>
    </row>
    <row r="333" spans="2:4" s="9" customFormat="1" x14ac:dyDescent="0.2">
      <c r="B333" s="12"/>
      <c r="D333" s="2"/>
    </row>
    <row r="334" spans="2:4" s="9" customFormat="1" x14ac:dyDescent="0.2">
      <c r="B334" s="12"/>
      <c r="D334" s="2"/>
    </row>
    <row r="335" spans="2:4" s="9" customFormat="1" x14ac:dyDescent="0.2">
      <c r="B335" s="12"/>
      <c r="D335" s="2"/>
    </row>
    <row r="336" spans="2:4" s="9" customFormat="1" x14ac:dyDescent="0.2">
      <c r="B336" s="12"/>
      <c r="D336" s="2"/>
    </row>
    <row r="337" spans="2:4" s="9" customFormat="1" x14ac:dyDescent="0.2">
      <c r="B337" s="12"/>
      <c r="D337" s="2"/>
    </row>
    <row r="338" spans="2:4" s="9" customFormat="1" x14ac:dyDescent="0.2">
      <c r="B338" s="12"/>
      <c r="D338" s="2"/>
    </row>
    <row r="339" spans="2:4" s="9" customFormat="1" x14ac:dyDescent="0.2">
      <c r="B339" s="12"/>
      <c r="D339" s="2"/>
    </row>
    <row r="340" spans="2:4" s="9" customFormat="1" x14ac:dyDescent="0.2">
      <c r="B340" s="12"/>
      <c r="D340" s="2"/>
    </row>
    <row r="341" spans="2:4" s="9" customFormat="1" x14ac:dyDescent="0.2">
      <c r="B341" s="12"/>
      <c r="D341" s="2"/>
    </row>
    <row r="342" spans="2:4" s="9" customFormat="1" x14ac:dyDescent="0.2">
      <c r="B342" s="12"/>
      <c r="D342" s="2"/>
    </row>
    <row r="343" spans="2:4" s="9" customFormat="1" x14ac:dyDescent="0.2">
      <c r="B343" s="12"/>
      <c r="D343" s="2"/>
    </row>
    <row r="344" spans="2:4" s="9" customFormat="1" x14ac:dyDescent="0.2">
      <c r="B344" s="12"/>
      <c r="D344" s="2"/>
    </row>
    <row r="345" spans="2:4" s="9" customFormat="1" x14ac:dyDescent="0.2">
      <c r="B345" s="12"/>
      <c r="D345" s="2"/>
    </row>
  </sheetData>
  <phoneticPr fontId="18"/>
  <pageMargins left="0.78749999999999998" right="0.78749999999999998" top="0.63472222222222197" bottom="0.39374999999999999" header="0.511811023622047" footer="0.511811023622047"/>
  <pageSetup paperSize="9" scale="50" fitToHeight="0" orientation="landscape" horizontalDpi="300" verticalDpi="300" r:id="rId1"/>
  <rowBreaks count="2" manualBreakCount="2">
    <brk id="39" max="19" man="1"/>
    <brk id="7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434"/>
  <sheetViews>
    <sheetView showGridLines="0" view="pageBreakPreview" zoomScale="51" zoomScaleNormal="100" zoomScaleSheetLayoutView="51" workbookViewId="0"/>
  </sheetViews>
  <sheetFormatPr defaultColWidth="12.5" defaultRowHeight="17.25" x14ac:dyDescent="0.2"/>
  <cols>
    <col min="1" max="1" width="5.5" style="16" customWidth="1"/>
    <col min="2" max="2" width="6" style="16" customWidth="1"/>
    <col min="3" max="3" width="16.625" style="16" customWidth="1"/>
    <col min="4" max="4" width="2" style="16" customWidth="1"/>
    <col min="5" max="5" width="15.25" style="14" customWidth="1"/>
    <col min="6" max="6" width="8.5" style="19" customWidth="1"/>
    <col min="7" max="22" width="8.5" style="16" customWidth="1"/>
    <col min="23" max="256" width="12.5" style="16"/>
    <col min="257" max="257" width="5.5" style="16" customWidth="1"/>
    <col min="258" max="258" width="6" style="16" customWidth="1"/>
    <col min="259" max="259" width="16.625" style="16" customWidth="1"/>
    <col min="260" max="260" width="2" style="16" customWidth="1"/>
    <col min="261" max="261" width="12.25" style="16" customWidth="1"/>
    <col min="262" max="262" width="8.875" style="16" customWidth="1"/>
    <col min="263" max="278" width="7.75" style="16" customWidth="1"/>
    <col min="279" max="512" width="12.5" style="16"/>
    <col min="513" max="513" width="5.5" style="16" customWidth="1"/>
    <col min="514" max="514" width="6" style="16" customWidth="1"/>
    <col min="515" max="515" width="16.625" style="16" customWidth="1"/>
    <col min="516" max="516" width="2" style="16" customWidth="1"/>
    <col min="517" max="517" width="12.25" style="16" customWidth="1"/>
    <col min="518" max="518" width="8.875" style="16" customWidth="1"/>
    <col min="519" max="534" width="7.75" style="16" customWidth="1"/>
    <col min="535" max="768" width="12.5" style="16"/>
    <col min="769" max="769" width="5.5" style="16" customWidth="1"/>
    <col min="770" max="770" width="6" style="16" customWidth="1"/>
    <col min="771" max="771" width="16.625" style="16" customWidth="1"/>
    <col min="772" max="772" width="2" style="16" customWidth="1"/>
    <col min="773" max="773" width="12.25" style="16" customWidth="1"/>
    <col min="774" max="774" width="8.875" style="16" customWidth="1"/>
    <col min="775" max="790" width="7.75" style="16" customWidth="1"/>
    <col min="791" max="1024" width="12.5" style="16"/>
  </cols>
  <sheetData>
    <row r="1" spans="1:24" ht="18.75" x14ac:dyDescent="0.2">
      <c r="A1" s="311" t="s">
        <v>71</v>
      </c>
      <c r="B1" s="312"/>
      <c r="C1" s="312"/>
      <c r="D1" s="312"/>
      <c r="E1" s="313"/>
      <c r="F1" s="314"/>
      <c r="G1" s="314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1:24" ht="19.5" thickBot="1" x14ac:dyDescent="0.25">
      <c r="A2" s="316"/>
      <c r="B2" s="316"/>
      <c r="C2" s="316"/>
      <c r="D2" s="316"/>
      <c r="E2" s="317"/>
      <c r="F2" s="318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5"/>
      <c r="T2" s="319"/>
      <c r="U2" s="319"/>
      <c r="V2" s="319" t="s">
        <v>72</v>
      </c>
    </row>
    <row r="3" spans="1:24" ht="18" customHeight="1" x14ac:dyDescent="0.2">
      <c r="A3" s="320"/>
      <c r="B3" s="320"/>
      <c r="C3" s="320"/>
      <c r="D3" s="320"/>
      <c r="E3" s="321"/>
      <c r="F3" s="322" t="s">
        <v>73</v>
      </c>
      <c r="G3" s="323" t="s">
        <v>5</v>
      </c>
      <c r="H3" s="323" t="s">
        <v>6</v>
      </c>
      <c r="I3" s="323" t="s">
        <v>7</v>
      </c>
      <c r="J3" s="323" t="s">
        <v>8</v>
      </c>
      <c r="K3" s="323" t="s">
        <v>9</v>
      </c>
      <c r="L3" s="323" t="s">
        <v>10</v>
      </c>
      <c r="M3" s="323" t="s">
        <v>11</v>
      </c>
      <c r="N3" s="323" t="s">
        <v>12</v>
      </c>
      <c r="O3" s="323" t="s">
        <v>13</v>
      </c>
      <c r="P3" s="323" t="s">
        <v>14</v>
      </c>
      <c r="Q3" s="323" t="s">
        <v>15</v>
      </c>
      <c r="R3" s="323" t="s">
        <v>16</v>
      </c>
      <c r="S3" s="324" t="s">
        <v>17</v>
      </c>
      <c r="T3" s="324" t="s">
        <v>18</v>
      </c>
      <c r="U3" s="324" t="s">
        <v>19</v>
      </c>
      <c r="V3" s="324" t="s">
        <v>20</v>
      </c>
      <c r="X3" s="15"/>
    </row>
    <row r="4" spans="1:24" s="16" customFormat="1" ht="16.5" customHeight="1" x14ac:dyDescent="0.2">
      <c r="A4" s="452" t="s">
        <v>74</v>
      </c>
      <c r="B4" s="453" t="s">
        <v>75</v>
      </c>
      <c r="C4" s="453"/>
      <c r="D4" s="453"/>
      <c r="E4" s="453"/>
      <c r="F4" s="325">
        <f t="shared" ref="F4:F40" si="0">SUM(G4:V4)</f>
        <v>1051</v>
      </c>
      <c r="G4" s="326">
        <v>61</v>
      </c>
      <c r="H4" s="326">
        <v>39</v>
      </c>
      <c r="I4" s="326">
        <v>75</v>
      </c>
      <c r="J4" s="326">
        <v>60</v>
      </c>
      <c r="K4" s="326">
        <v>61</v>
      </c>
      <c r="L4" s="326">
        <v>58</v>
      </c>
      <c r="M4" s="326">
        <v>48</v>
      </c>
      <c r="N4" s="326">
        <v>42</v>
      </c>
      <c r="O4" s="326">
        <v>44</v>
      </c>
      <c r="P4" s="326">
        <v>88</v>
      </c>
      <c r="Q4" s="326">
        <v>87</v>
      </c>
      <c r="R4" s="326">
        <v>80</v>
      </c>
      <c r="S4" s="326">
        <v>86</v>
      </c>
      <c r="T4" s="326">
        <v>94</v>
      </c>
      <c r="U4" s="326">
        <v>64</v>
      </c>
      <c r="V4" s="326">
        <v>64</v>
      </c>
    </row>
    <row r="5" spans="1:24" s="16" customFormat="1" ht="16.5" customHeight="1" x14ac:dyDescent="0.2">
      <c r="A5" s="452"/>
      <c r="B5" s="327"/>
      <c r="C5" s="454" t="s">
        <v>76</v>
      </c>
      <c r="D5" s="454"/>
      <c r="E5" s="454"/>
      <c r="F5" s="325">
        <f t="shared" si="0"/>
        <v>576</v>
      </c>
      <c r="G5" s="326">
        <v>30</v>
      </c>
      <c r="H5" s="326">
        <v>15</v>
      </c>
      <c r="I5" s="326">
        <v>39</v>
      </c>
      <c r="J5" s="326">
        <v>33</v>
      </c>
      <c r="K5" s="326">
        <v>36</v>
      </c>
      <c r="L5" s="326">
        <v>36</v>
      </c>
      <c r="M5" s="326">
        <v>26</v>
      </c>
      <c r="N5" s="326">
        <v>22</v>
      </c>
      <c r="O5" s="326">
        <v>21</v>
      </c>
      <c r="P5" s="326">
        <v>49</v>
      </c>
      <c r="Q5" s="326">
        <v>47</v>
      </c>
      <c r="R5" s="326">
        <v>49</v>
      </c>
      <c r="S5" s="326">
        <v>55</v>
      </c>
      <c r="T5" s="326">
        <v>46</v>
      </c>
      <c r="U5" s="326">
        <v>33</v>
      </c>
      <c r="V5" s="326">
        <v>39</v>
      </c>
    </row>
    <row r="6" spans="1:24" s="16" customFormat="1" ht="16.5" customHeight="1" x14ac:dyDescent="0.2">
      <c r="A6" s="452"/>
      <c r="B6" s="327"/>
      <c r="C6" s="454" t="s">
        <v>77</v>
      </c>
      <c r="D6" s="454"/>
      <c r="E6" s="454"/>
      <c r="F6" s="325">
        <f t="shared" si="0"/>
        <v>475</v>
      </c>
      <c r="G6" s="326">
        <v>31</v>
      </c>
      <c r="H6" s="326">
        <v>24</v>
      </c>
      <c r="I6" s="326">
        <v>36</v>
      </c>
      <c r="J6" s="326">
        <v>27</v>
      </c>
      <c r="K6" s="326">
        <v>25</v>
      </c>
      <c r="L6" s="326">
        <v>22</v>
      </c>
      <c r="M6" s="326">
        <v>22</v>
      </c>
      <c r="N6" s="326">
        <v>20</v>
      </c>
      <c r="O6" s="326">
        <v>23</v>
      </c>
      <c r="P6" s="326">
        <v>39</v>
      </c>
      <c r="Q6" s="326">
        <v>40</v>
      </c>
      <c r="R6" s="326">
        <v>31</v>
      </c>
      <c r="S6" s="326">
        <v>31</v>
      </c>
      <c r="T6" s="326">
        <v>48</v>
      </c>
      <c r="U6" s="326">
        <v>31</v>
      </c>
      <c r="V6" s="326">
        <v>25</v>
      </c>
    </row>
    <row r="7" spans="1:24" s="16" customFormat="1" ht="16.5" customHeight="1" x14ac:dyDescent="0.2">
      <c r="A7" s="452"/>
      <c r="B7" s="453" t="s">
        <v>78</v>
      </c>
      <c r="C7" s="453"/>
      <c r="D7" s="453"/>
      <c r="E7" s="453"/>
      <c r="F7" s="325">
        <f t="shared" si="0"/>
        <v>1436</v>
      </c>
      <c r="G7" s="326">
        <v>83</v>
      </c>
      <c r="H7" s="326">
        <v>27</v>
      </c>
      <c r="I7" s="326">
        <v>105</v>
      </c>
      <c r="J7" s="326">
        <v>77</v>
      </c>
      <c r="K7" s="326">
        <v>108</v>
      </c>
      <c r="L7" s="326">
        <v>71</v>
      </c>
      <c r="M7" s="326">
        <v>109</v>
      </c>
      <c r="N7" s="326">
        <v>48</v>
      </c>
      <c r="O7" s="326">
        <v>58</v>
      </c>
      <c r="P7" s="326">
        <v>145</v>
      </c>
      <c r="Q7" s="326">
        <v>113</v>
      </c>
      <c r="R7" s="326">
        <v>115</v>
      </c>
      <c r="S7" s="326">
        <v>102</v>
      </c>
      <c r="T7" s="326">
        <v>91</v>
      </c>
      <c r="U7" s="326">
        <v>73</v>
      </c>
      <c r="V7" s="326">
        <v>111</v>
      </c>
    </row>
    <row r="8" spans="1:24" s="16" customFormat="1" ht="16.5" customHeight="1" x14ac:dyDescent="0.2">
      <c r="A8" s="452"/>
      <c r="B8" s="453" t="s">
        <v>79</v>
      </c>
      <c r="C8" s="453"/>
      <c r="D8" s="453"/>
      <c r="E8" s="453"/>
      <c r="F8" s="325">
        <f t="shared" si="0"/>
        <v>940</v>
      </c>
      <c r="G8" s="326">
        <v>55</v>
      </c>
      <c r="H8" s="326">
        <v>20</v>
      </c>
      <c r="I8" s="326">
        <v>67</v>
      </c>
      <c r="J8" s="326">
        <v>41</v>
      </c>
      <c r="K8" s="326">
        <v>66</v>
      </c>
      <c r="L8" s="326">
        <v>49</v>
      </c>
      <c r="M8" s="326">
        <v>75</v>
      </c>
      <c r="N8" s="326">
        <v>34</v>
      </c>
      <c r="O8" s="326">
        <v>42</v>
      </c>
      <c r="P8" s="326">
        <v>100</v>
      </c>
      <c r="Q8" s="326">
        <v>67</v>
      </c>
      <c r="R8" s="326">
        <v>77</v>
      </c>
      <c r="S8" s="326">
        <v>61</v>
      </c>
      <c r="T8" s="326">
        <v>65</v>
      </c>
      <c r="U8" s="326">
        <v>42</v>
      </c>
      <c r="V8" s="326">
        <v>79</v>
      </c>
    </row>
    <row r="9" spans="1:24" s="16" customFormat="1" ht="16.5" customHeight="1" x14ac:dyDescent="0.2">
      <c r="A9" s="452"/>
      <c r="B9" s="327"/>
      <c r="C9" s="454" t="s">
        <v>80</v>
      </c>
      <c r="D9" s="454"/>
      <c r="E9" s="454"/>
      <c r="F9" s="325">
        <f t="shared" si="0"/>
        <v>1350</v>
      </c>
      <c r="G9" s="326">
        <v>69</v>
      </c>
      <c r="H9" s="326">
        <v>25</v>
      </c>
      <c r="I9" s="326">
        <v>96</v>
      </c>
      <c r="J9" s="326">
        <v>71</v>
      </c>
      <c r="K9" s="326">
        <v>108</v>
      </c>
      <c r="L9" s="326">
        <v>70</v>
      </c>
      <c r="M9" s="326">
        <v>95</v>
      </c>
      <c r="N9" s="326">
        <v>48</v>
      </c>
      <c r="O9" s="326">
        <v>57</v>
      </c>
      <c r="P9" s="326">
        <v>138</v>
      </c>
      <c r="Q9" s="326">
        <v>107</v>
      </c>
      <c r="R9" s="326">
        <v>112</v>
      </c>
      <c r="S9" s="326">
        <v>98</v>
      </c>
      <c r="T9" s="326">
        <v>84</v>
      </c>
      <c r="U9" s="326">
        <v>69</v>
      </c>
      <c r="V9" s="326">
        <v>103</v>
      </c>
    </row>
    <row r="10" spans="1:24" s="16" customFormat="1" ht="16.5" customHeight="1" x14ac:dyDescent="0.2">
      <c r="A10" s="452"/>
      <c r="B10" s="327"/>
      <c r="C10" s="454" t="s">
        <v>81</v>
      </c>
      <c r="D10" s="454"/>
      <c r="E10" s="454"/>
      <c r="F10" s="325">
        <f t="shared" si="0"/>
        <v>86</v>
      </c>
      <c r="G10" s="326">
        <v>14</v>
      </c>
      <c r="H10" s="326">
        <v>2</v>
      </c>
      <c r="I10" s="326">
        <v>9</v>
      </c>
      <c r="J10" s="326">
        <v>6</v>
      </c>
      <c r="K10" s="326">
        <v>0</v>
      </c>
      <c r="L10" s="326">
        <v>1</v>
      </c>
      <c r="M10" s="326">
        <v>14</v>
      </c>
      <c r="N10" s="326">
        <v>0</v>
      </c>
      <c r="O10" s="326">
        <v>1</v>
      </c>
      <c r="P10" s="326">
        <v>7</v>
      </c>
      <c r="Q10" s="326">
        <v>6</v>
      </c>
      <c r="R10" s="326">
        <v>3</v>
      </c>
      <c r="S10" s="326">
        <v>4</v>
      </c>
      <c r="T10" s="326">
        <v>7</v>
      </c>
      <c r="U10" s="326">
        <v>4</v>
      </c>
      <c r="V10" s="326">
        <v>8</v>
      </c>
    </row>
    <row r="11" spans="1:24" s="16" customFormat="1" ht="16.5" customHeight="1" thickBot="1" x14ac:dyDescent="0.25">
      <c r="A11" s="456" t="s">
        <v>82</v>
      </c>
      <c r="B11" s="455" t="s">
        <v>83</v>
      </c>
      <c r="C11" s="454" t="s">
        <v>84</v>
      </c>
      <c r="D11" s="328"/>
      <c r="E11" s="328" t="s">
        <v>85</v>
      </c>
      <c r="F11" s="325">
        <f t="shared" si="0"/>
        <v>373</v>
      </c>
      <c r="G11" s="326">
        <v>23</v>
      </c>
      <c r="H11" s="326">
        <v>14</v>
      </c>
      <c r="I11" s="326">
        <v>26</v>
      </c>
      <c r="J11" s="326">
        <v>24</v>
      </c>
      <c r="K11" s="326">
        <v>21</v>
      </c>
      <c r="L11" s="326">
        <v>14</v>
      </c>
      <c r="M11" s="326">
        <v>17</v>
      </c>
      <c r="N11" s="326">
        <v>16</v>
      </c>
      <c r="O11" s="326">
        <v>11</v>
      </c>
      <c r="P11" s="326">
        <v>35</v>
      </c>
      <c r="Q11" s="326">
        <v>28</v>
      </c>
      <c r="R11" s="326">
        <v>25</v>
      </c>
      <c r="S11" s="326">
        <v>29</v>
      </c>
      <c r="T11" s="326">
        <v>40</v>
      </c>
      <c r="U11" s="326">
        <v>26</v>
      </c>
      <c r="V11" s="326">
        <v>24</v>
      </c>
    </row>
    <row r="12" spans="1:24" s="16" customFormat="1" ht="16.5" customHeight="1" thickBot="1" x14ac:dyDescent="0.25">
      <c r="A12" s="456"/>
      <c r="B12" s="455"/>
      <c r="C12" s="454"/>
      <c r="D12" s="328"/>
      <c r="E12" s="328" t="s">
        <v>78</v>
      </c>
      <c r="F12" s="325">
        <f t="shared" si="0"/>
        <v>122</v>
      </c>
      <c r="G12" s="326">
        <v>7</v>
      </c>
      <c r="H12" s="326">
        <v>4</v>
      </c>
      <c r="I12" s="326">
        <v>9</v>
      </c>
      <c r="J12" s="326">
        <v>7</v>
      </c>
      <c r="K12" s="326">
        <v>6</v>
      </c>
      <c r="L12" s="326">
        <v>5</v>
      </c>
      <c r="M12" s="326">
        <v>8</v>
      </c>
      <c r="N12" s="326">
        <v>5</v>
      </c>
      <c r="O12" s="326">
        <v>3</v>
      </c>
      <c r="P12" s="326">
        <v>12</v>
      </c>
      <c r="Q12" s="326">
        <v>7</v>
      </c>
      <c r="R12" s="326">
        <v>6</v>
      </c>
      <c r="S12" s="326">
        <v>11</v>
      </c>
      <c r="T12" s="326">
        <v>15</v>
      </c>
      <c r="U12" s="326">
        <v>9</v>
      </c>
      <c r="V12" s="326">
        <v>8</v>
      </c>
    </row>
    <row r="13" spans="1:24" s="16" customFormat="1" ht="16.5" customHeight="1" thickBot="1" x14ac:dyDescent="0.25">
      <c r="A13" s="456"/>
      <c r="B13" s="455"/>
      <c r="C13" s="454" t="s">
        <v>86</v>
      </c>
      <c r="D13" s="327"/>
      <c r="E13" s="328" t="s">
        <v>85</v>
      </c>
      <c r="F13" s="325">
        <f t="shared" si="0"/>
        <v>1</v>
      </c>
      <c r="G13" s="326">
        <v>0</v>
      </c>
      <c r="H13" s="326">
        <v>0</v>
      </c>
      <c r="I13" s="326">
        <v>1</v>
      </c>
      <c r="J13" s="326">
        <v>0</v>
      </c>
      <c r="K13" s="326">
        <v>0</v>
      </c>
      <c r="L13" s="326">
        <v>0</v>
      </c>
      <c r="M13" s="326">
        <v>0</v>
      </c>
      <c r="N13" s="326">
        <v>0</v>
      </c>
      <c r="O13" s="326">
        <v>0</v>
      </c>
      <c r="P13" s="326">
        <v>0</v>
      </c>
      <c r="Q13" s="326">
        <v>0</v>
      </c>
      <c r="R13" s="326">
        <v>0</v>
      </c>
      <c r="S13" s="326">
        <v>0</v>
      </c>
      <c r="T13" s="326">
        <v>0</v>
      </c>
      <c r="U13" s="326">
        <v>0</v>
      </c>
      <c r="V13" s="326">
        <v>0</v>
      </c>
    </row>
    <row r="14" spans="1:24" s="16" customFormat="1" ht="16.5" customHeight="1" thickBot="1" x14ac:dyDescent="0.25">
      <c r="A14" s="456"/>
      <c r="B14" s="455"/>
      <c r="C14" s="454"/>
      <c r="D14" s="327"/>
      <c r="E14" s="328" t="s">
        <v>78</v>
      </c>
      <c r="F14" s="325">
        <f t="shared" si="0"/>
        <v>1</v>
      </c>
      <c r="G14" s="326">
        <v>0</v>
      </c>
      <c r="H14" s="326">
        <v>0</v>
      </c>
      <c r="I14" s="326">
        <v>1</v>
      </c>
      <c r="J14" s="326">
        <v>0</v>
      </c>
      <c r="K14" s="326">
        <v>0</v>
      </c>
      <c r="L14" s="326">
        <v>0</v>
      </c>
      <c r="M14" s="326">
        <v>0</v>
      </c>
      <c r="N14" s="326">
        <v>0</v>
      </c>
      <c r="O14" s="326">
        <v>0</v>
      </c>
      <c r="P14" s="326">
        <v>0</v>
      </c>
      <c r="Q14" s="326">
        <v>0</v>
      </c>
      <c r="R14" s="326">
        <v>0</v>
      </c>
      <c r="S14" s="326">
        <v>0</v>
      </c>
      <c r="T14" s="326">
        <v>0</v>
      </c>
      <c r="U14" s="326">
        <v>0</v>
      </c>
      <c r="V14" s="326">
        <v>0</v>
      </c>
    </row>
    <row r="15" spans="1:24" s="16" customFormat="1" ht="16.5" customHeight="1" thickBot="1" x14ac:dyDescent="0.25">
      <c r="A15" s="456"/>
      <c r="B15" s="455"/>
      <c r="C15" s="454" t="s">
        <v>87</v>
      </c>
      <c r="D15" s="327"/>
      <c r="E15" s="328" t="s">
        <v>85</v>
      </c>
      <c r="F15" s="325">
        <f t="shared" si="0"/>
        <v>15</v>
      </c>
      <c r="G15" s="326">
        <v>5</v>
      </c>
      <c r="H15" s="326">
        <v>0</v>
      </c>
      <c r="I15" s="326">
        <v>0</v>
      </c>
      <c r="J15" s="326">
        <v>1</v>
      </c>
      <c r="K15" s="326">
        <v>0</v>
      </c>
      <c r="L15" s="326">
        <v>1</v>
      </c>
      <c r="M15" s="326">
        <v>0</v>
      </c>
      <c r="N15" s="326">
        <v>1</v>
      </c>
      <c r="O15" s="326">
        <v>1</v>
      </c>
      <c r="P15" s="326">
        <v>1</v>
      </c>
      <c r="Q15" s="326">
        <v>2</v>
      </c>
      <c r="R15" s="326">
        <v>1</v>
      </c>
      <c r="S15" s="326">
        <v>1</v>
      </c>
      <c r="T15" s="326">
        <v>0</v>
      </c>
      <c r="U15" s="326">
        <v>0</v>
      </c>
      <c r="V15" s="326">
        <v>1</v>
      </c>
    </row>
    <row r="16" spans="1:24" s="16" customFormat="1" ht="16.5" customHeight="1" thickBot="1" x14ac:dyDescent="0.25">
      <c r="A16" s="456"/>
      <c r="B16" s="455"/>
      <c r="C16" s="454"/>
      <c r="D16" s="327"/>
      <c r="E16" s="328" t="s">
        <v>78</v>
      </c>
      <c r="F16" s="325">
        <f t="shared" si="0"/>
        <v>14</v>
      </c>
      <c r="G16" s="326">
        <v>3</v>
      </c>
      <c r="H16" s="326">
        <v>0</v>
      </c>
      <c r="I16" s="326">
        <v>0</v>
      </c>
      <c r="J16" s="326">
        <v>3</v>
      </c>
      <c r="K16" s="326">
        <v>0</v>
      </c>
      <c r="L16" s="326">
        <v>1</v>
      </c>
      <c r="M16" s="326">
        <v>0</v>
      </c>
      <c r="N16" s="326">
        <v>0</v>
      </c>
      <c r="O16" s="326">
        <v>1</v>
      </c>
      <c r="P16" s="326">
        <v>1</v>
      </c>
      <c r="Q16" s="326">
        <v>3</v>
      </c>
      <c r="R16" s="326">
        <v>1</v>
      </c>
      <c r="S16" s="326">
        <v>0</v>
      </c>
      <c r="T16" s="326">
        <v>0</v>
      </c>
      <c r="U16" s="326">
        <v>0</v>
      </c>
      <c r="V16" s="326">
        <v>1</v>
      </c>
    </row>
    <row r="17" spans="1:23" s="16" customFormat="1" ht="16.5" customHeight="1" thickBot="1" x14ac:dyDescent="0.25">
      <c r="A17" s="456"/>
      <c r="B17" s="455"/>
      <c r="C17" s="454" t="s">
        <v>88</v>
      </c>
      <c r="D17" s="327"/>
      <c r="E17" s="328" t="s">
        <v>85</v>
      </c>
      <c r="F17" s="325">
        <f t="shared" si="0"/>
        <v>45</v>
      </c>
      <c r="G17" s="326">
        <v>5</v>
      </c>
      <c r="H17" s="326">
        <v>3</v>
      </c>
      <c r="I17" s="326">
        <v>5</v>
      </c>
      <c r="J17" s="326">
        <v>1</v>
      </c>
      <c r="K17" s="326">
        <v>1</v>
      </c>
      <c r="L17" s="326">
        <v>0</v>
      </c>
      <c r="M17" s="326">
        <v>5</v>
      </c>
      <c r="N17" s="326">
        <v>2</v>
      </c>
      <c r="O17" s="326">
        <v>0</v>
      </c>
      <c r="P17" s="326">
        <v>0</v>
      </c>
      <c r="Q17" s="326">
        <v>3</v>
      </c>
      <c r="R17" s="326">
        <v>8</v>
      </c>
      <c r="S17" s="326">
        <v>5</v>
      </c>
      <c r="T17" s="326">
        <v>2</v>
      </c>
      <c r="U17" s="326">
        <v>4</v>
      </c>
      <c r="V17" s="326">
        <v>1</v>
      </c>
    </row>
    <row r="18" spans="1:23" s="16" customFormat="1" ht="16.5" customHeight="1" thickBot="1" x14ac:dyDescent="0.25">
      <c r="A18" s="456"/>
      <c r="B18" s="455"/>
      <c r="C18" s="454"/>
      <c r="D18" s="327"/>
      <c r="E18" s="328" t="s">
        <v>78</v>
      </c>
      <c r="F18" s="325">
        <f t="shared" si="0"/>
        <v>24</v>
      </c>
      <c r="G18" s="326">
        <v>5</v>
      </c>
      <c r="H18" s="326">
        <v>0</v>
      </c>
      <c r="I18" s="326">
        <v>2</v>
      </c>
      <c r="J18" s="326">
        <v>0</v>
      </c>
      <c r="K18" s="326">
        <v>0</v>
      </c>
      <c r="L18" s="326">
        <v>0</v>
      </c>
      <c r="M18" s="326">
        <v>5</v>
      </c>
      <c r="N18" s="326">
        <v>1</v>
      </c>
      <c r="O18" s="326">
        <v>0</v>
      </c>
      <c r="P18" s="326">
        <v>0</v>
      </c>
      <c r="Q18" s="326">
        <v>1</v>
      </c>
      <c r="R18" s="326">
        <v>5</v>
      </c>
      <c r="S18" s="326">
        <v>3</v>
      </c>
      <c r="T18" s="326">
        <v>1</v>
      </c>
      <c r="U18" s="326">
        <v>0</v>
      </c>
      <c r="V18" s="326">
        <v>1</v>
      </c>
    </row>
    <row r="19" spans="1:23" s="16" customFormat="1" ht="16.5" customHeight="1" thickBot="1" x14ac:dyDescent="0.25">
      <c r="A19" s="456"/>
      <c r="B19" s="454" t="s">
        <v>89</v>
      </c>
      <c r="C19" s="454"/>
      <c r="D19" s="327"/>
      <c r="E19" s="328" t="s">
        <v>85</v>
      </c>
      <c r="F19" s="325">
        <f t="shared" si="0"/>
        <v>79</v>
      </c>
      <c r="G19" s="326">
        <v>6</v>
      </c>
      <c r="H19" s="326">
        <v>1</v>
      </c>
      <c r="I19" s="326">
        <v>7</v>
      </c>
      <c r="J19" s="326">
        <v>3</v>
      </c>
      <c r="K19" s="326">
        <v>8</v>
      </c>
      <c r="L19" s="326">
        <v>5</v>
      </c>
      <c r="M19" s="326">
        <v>5</v>
      </c>
      <c r="N19" s="326">
        <v>3</v>
      </c>
      <c r="O19" s="326">
        <v>3</v>
      </c>
      <c r="P19" s="326">
        <v>8</v>
      </c>
      <c r="Q19" s="326">
        <v>5</v>
      </c>
      <c r="R19" s="326">
        <v>9</v>
      </c>
      <c r="S19" s="326">
        <v>6</v>
      </c>
      <c r="T19" s="326">
        <v>3</v>
      </c>
      <c r="U19" s="326">
        <v>2</v>
      </c>
      <c r="V19" s="326">
        <v>5</v>
      </c>
    </row>
    <row r="20" spans="1:23" s="16" customFormat="1" ht="16.5" customHeight="1" thickBot="1" x14ac:dyDescent="0.25">
      <c r="A20" s="456"/>
      <c r="B20" s="454"/>
      <c r="C20" s="454"/>
      <c r="D20" s="327"/>
      <c r="E20" s="328" t="s">
        <v>78</v>
      </c>
      <c r="F20" s="325">
        <f t="shared" si="0"/>
        <v>523</v>
      </c>
      <c r="G20" s="326">
        <v>48</v>
      </c>
      <c r="H20" s="326">
        <v>4</v>
      </c>
      <c r="I20" s="326">
        <v>46</v>
      </c>
      <c r="J20" s="326">
        <v>23</v>
      </c>
      <c r="K20" s="326">
        <v>53</v>
      </c>
      <c r="L20" s="326">
        <v>30</v>
      </c>
      <c r="M20" s="326">
        <v>75</v>
      </c>
      <c r="N20" s="326">
        <v>16</v>
      </c>
      <c r="O20" s="326">
        <v>18</v>
      </c>
      <c r="P20" s="326">
        <v>43</v>
      </c>
      <c r="Q20" s="326">
        <v>34</v>
      </c>
      <c r="R20" s="326">
        <v>48</v>
      </c>
      <c r="S20" s="326">
        <v>24</v>
      </c>
      <c r="T20" s="326">
        <v>16</v>
      </c>
      <c r="U20" s="326">
        <v>14</v>
      </c>
      <c r="V20" s="326">
        <v>31</v>
      </c>
    </row>
    <row r="21" spans="1:23" s="16" customFormat="1" ht="16.5" customHeight="1" thickBot="1" x14ac:dyDescent="0.25">
      <c r="A21" s="456"/>
      <c r="B21" s="454" t="s">
        <v>90</v>
      </c>
      <c r="C21" s="454"/>
      <c r="D21" s="327"/>
      <c r="E21" s="328" t="s">
        <v>85</v>
      </c>
      <c r="F21" s="325">
        <f t="shared" si="0"/>
        <v>56</v>
      </c>
      <c r="G21" s="326">
        <v>2</v>
      </c>
      <c r="H21" s="326">
        <v>0</v>
      </c>
      <c r="I21" s="326">
        <v>5</v>
      </c>
      <c r="J21" s="326">
        <v>3</v>
      </c>
      <c r="K21" s="326">
        <v>5</v>
      </c>
      <c r="L21" s="326">
        <v>2</v>
      </c>
      <c r="M21" s="326">
        <v>2</v>
      </c>
      <c r="N21" s="326">
        <v>2</v>
      </c>
      <c r="O21" s="326">
        <v>2</v>
      </c>
      <c r="P21" s="326">
        <v>5</v>
      </c>
      <c r="Q21" s="326">
        <v>5</v>
      </c>
      <c r="R21" s="326">
        <v>5</v>
      </c>
      <c r="S21" s="326">
        <v>5</v>
      </c>
      <c r="T21" s="326">
        <v>4</v>
      </c>
      <c r="U21" s="326">
        <v>5</v>
      </c>
      <c r="V21" s="326">
        <v>4</v>
      </c>
    </row>
    <row r="22" spans="1:23" s="16" customFormat="1" ht="16.5" customHeight="1" thickBot="1" x14ac:dyDescent="0.25">
      <c r="A22" s="456"/>
      <c r="B22" s="454"/>
      <c r="C22" s="454"/>
      <c r="D22" s="327"/>
      <c r="E22" s="328" t="s">
        <v>78</v>
      </c>
      <c r="F22" s="325">
        <f t="shared" si="0"/>
        <v>146</v>
      </c>
      <c r="G22" s="326">
        <v>4</v>
      </c>
      <c r="H22" s="326">
        <v>0</v>
      </c>
      <c r="I22" s="326">
        <v>8</v>
      </c>
      <c r="J22" s="326">
        <v>9</v>
      </c>
      <c r="K22" s="326">
        <v>16</v>
      </c>
      <c r="L22" s="326">
        <v>4</v>
      </c>
      <c r="M22" s="326">
        <v>4</v>
      </c>
      <c r="N22" s="326">
        <v>7</v>
      </c>
      <c r="O22" s="326">
        <v>2</v>
      </c>
      <c r="P22" s="326">
        <v>17</v>
      </c>
      <c r="Q22" s="326">
        <v>17</v>
      </c>
      <c r="R22" s="326">
        <v>10</v>
      </c>
      <c r="S22" s="326">
        <v>12</v>
      </c>
      <c r="T22" s="326">
        <v>9</v>
      </c>
      <c r="U22" s="326">
        <v>13</v>
      </c>
      <c r="V22" s="326">
        <v>14</v>
      </c>
    </row>
    <row r="23" spans="1:23" s="16" customFormat="1" ht="16.5" customHeight="1" thickBot="1" x14ac:dyDescent="0.25">
      <c r="A23" s="456"/>
      <c r="B23" s="454" t="s">
        <v>91</v>
      </c>
      <c r="C23" s="454"/>
      <c r="D23" s="327"/>
      <c r="E23" s="328" t="s">
        <v>85</v>
      </c>
      <c r="F23" s="325">
        <f t="shared" si="0"/>
        <v>82</v>
      </c>
      <c r="G23" s="326">
        <v>4</v>
      </c>
      <c r="H23" s="326">
        <v>2</v>
      </c>
      <c r="I23" s="326">
        <v>5</v>
      </c>
      <c r="J23" s="326">
        <v>6</v>
      </c>
      <c r="K23" s="326">
        <v>2</v>
      </c>
      <c r="L23" s="326">
        <v>3</v>
      </c>
      <c r="M23" s="326">
        <v>3</v>
      </c>
      <c r="N23" s="326">
        <v>3</v>
      </c>
      <c r="O23" s="326">
        <v>6</v>
      </c>
      <c r="P23" s="326">
        <v>7</v>
      </c>
      <c r="Q23" s="326">
        <v>9</v>
      </c>
      <c r="R23" s="326">
        <v>8</v>
      </c>
      <c r="S23" s="326">
        <v>9</v>
      </c>
      <c r="T23" s="326">
        <v>6</v>
      </c>
      <c r="U23" s="326">
        <v>2</v>
      </c>
      <c r="V23" s="326">
        <v>7</v>
      </c>
    </row>
    <row r="24" spans="1:23" s="16" customFormat="1" ht="16.5" customHeight="1" thickBot="1" x14ac:dyDescent="0.25">
      <c r="A24" s="456"/>
      <c r="B24" s="454"/>
      <c r="C24" s="454"/>
      <c r="D24" s="327"/>
      <c r="E24" s="328" t="s">
        <v>78</v>
      </c>
      <c r="F24" s="325">
        <f t="shared" si="0"/>
        <v>209</v>
      </c>
      <c r="G24" s="326">
        <v>9</v>
      </c>
      <c r="H24" s="326">
        <v>6</v>
      </c>
      <c r="I24" s="326">
        <v>13</v>
      </c>
      <c r="J24" s="326">
        <v>16</v>
      </c>
      <c r="K24" s="326">
        <v>5</v>
      </c>
      <c r="L24" s="326">
        <v>4</v>
      </c>
      <c r="M24" s="326">
        <v>4</v>
      </c>
      <c r="N24" s="326">
        <v>5</v>
      </c>
      <c r="O24" s="326">
        <v>20</v>
      </c>
      <c r="P24" s="326">
        <v>27</v>
      </c>
      <c r="Q24" s="326">
        <v>21</v>
      </c>
      <c r="R24" s="326">
        <v>17</v>
      </c>
      <c r="S24" s="326">
        <v>17</v>
      </c>
      <c r="T24" s="326">
        <v>17</v>
      </c>
      <c r="U24" s="326">
        <v>9</v>
      </c>
      <c r="V24" s="326">
        <v>19</v>
      </c>
    </row>
    <row r="25" spans="1:23" s="16" customFormat="1" ht="16.5" customHeight="1" thickBot="1" x14ac:dyDescent="0.25">
      <c r="A25" s="456"/>
      <c r="B25" s="454" t="s">
        <v>92</v>
      </c>
      <c r="C25" s="454"/>
      <c r="D25" s="327"/>
      <c r="E25" s="328" t="s">
        <v>85</v>
      </c>
      <c r="F25" s="325">
        <f t="shared" si="0"/>
        <v>256</v>
      </c>
      <c r="G25" s="326">
        <v>12</v>
      </c>
      <c r="H25" s="326">
        <v>6</v>
      </c>
      <c r="I25" s="326">
        <v>22</v>
      </c>
      <c r="J25" s="326">
        <v>14</v>
      </c>
      <c r="K25" s="326">
        <v>12</v>
      </c>
      <c r="L25" s="326">
        <v>6</v>
      </c>
      <c r="M25" s="326">
        <v>11</v>
      </c>
      <c r="N25" s="326">
        <v>10</v>
      </c>
      <c r="O25" s="326">
        <v>8</v>
      </c>
      <c r="P25" s="326">
        <v>24</v>
      </c>
      <c r="Q25" s="326">
        <v>18</v>
      </c>
      <c r="R25" s="326">
        <v>15</v>
      </c>
      <c r="S25" s="326">
        <v>26</v>
      </c>
      <c r="T25" s="326">
        <v>33</v>
      </c>
      <c r="U25" s="326">
        <v>23</v>
      </c>
      <c r="V25" s="326">
        <v>16</v>
      </c>
    </row>
    <row r="26" spans="1:23" s="16" customFormat="1" ht="16.5" customHeight="1" thickBot="1" x14ac:dyDescent="0.25">
      <c r="A26" s="456"/>
      <c r="B26" s="454"/>
      <c r="C26" s="454"/>
      <c r="D26" s="327"/>
      <c r="E26" s="328" t="s">
        <v>78</v>
      </c>
      <c r="F26" s="325">
        <f t="shared" si="0"/>
        <v>252</v>
      </c>
      <c r="G26" s="326">
        <v>6</v>
      </c>
      <c r="H26" s="326">
        <v>3</v>
      </c>
      <c r="I26" s="326">
        <v>19</v>
      </c>
      <c r="J26" s="326">
        <v>15</v>
      </c>
      <c r="K26" s="326">
        <v>19</v>
      </c>
      <c r="L26" s="326">
        <v>3</v>
      </c>
      <c r="M26" s="326">
        <v>10</v>
      </c>
      <c r="N26" s="326">
        <v>8</v>
      </c>
      <c r="O26" s="326">
        <v>5</v>
      </c>
      <c r="P26" s="326">
        <v>25</v>
      </c>
      <c r="Q26" s="326">
        <v>14</v>
      </c>
      <c r="R26" s="326">
        <v>20</v>
      </c>
      <c r="S26" s="326">
        <v>31</v>
      </c>
      <c r="T26" s="326">
        <v>31</v>
      </c>
      <c r="U26" s="326">
        <v>25</v>
      </c>
      <c r="V26" s="326">
        <v>18</v>
      </c>
    </row>
    <row r="27" spans="1:23" s="16" customFormat="1" ht="16.5" customHeight="1" thickBot="1" x14ac:dyDescent="0.25">
      <c r="A27" s="456"/>
      <c r="B27" s="454" t="s">
        <v>93</v>
      </c>
      <c r="C27" s="454"/>
      <c r="D27" s="327"/>
      <c r="E27" s="328" t="s">
        <v>85</v>
      </c>
      <c r="F27" s="325">
        <f t="shared" si="0"/>
        <v>6</v>
      </c>
      <c r="G27" s="326">
        <v>0</v>
      </c>
      <c r="H27" s="326">
        <v>0</v>
      </c>
      <c r="I27" s="326">
        <v>0</v>
      </c>
      <c r="J27" s="326">
        <v>0</v>
      </c>
      <c r="K27" s="326">
        <v>0</v>
      </c>
      <c r="L27" s="326">
        <v>0</v>
      </c>
      <c r="M27" s="326">
        <v>2</v>
      </c>
      <c r="N27" s="326">
        <v>0</v>
      </c>
      <c r="O27" s="326">
        <v>0</v>
      </c>
      <c r="P27" s="326">
        <v>0</v>
      </c>
      <c r="Q27" s="326">
        <v>2</v>
      </c>
      <c r="R27" s="326">
        <v>0</v>
      </c>
      <c r="S27" s="326">
        <v>0</v>
      </c>
      <c r="T27" s="326">
        <v>0</v>
      </c>
      <c r="U27" s="326">
        <v>0</v>
      </c>
      <c r="V27" s="326">
        <v>2</v>
      </c>
    </row>
    <row r="28" spans="1:23" s="16" customFormat="1" ht="16.5" customHeight="1" thickBot="1" x14ac:dyDescent="0.25">
      <c r="A28" s="456"/>
      <c r="B28" s="454"/>
      <c r="C28" s="454"/>
      <c r="D28" s="327"/>
      <c r="E28" s="328" t="s">
        <v>78</v>
      </c>
      <c r="F28" s="325">
        <f t="shared" si="0"/>
        <v>14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0</v>
      </c>
      <c r="M28" s="326">
        <v>2</v>
      </c>
      <c r="N28" s="326">
        <v>0</v>
      </c>
      <c r="O28" s="326">
        <v>0</v>
      </c>
      <c r="P28" s="326">
        <v>0</v>
      </c>
      <c r="Q28" s="326">
        <v>6</v>
      </c>
      <c r="R28" s="326">
        <v>0</v>
      </c>
      <c r="S28" s="326">
        <v>0</v>
      </c>
      <c r="T28" s="326">
        <v>0</v>
      </c>
      <c r="U28" s="326">
        <v>0</v>
      </c>
      <c r="V28" s="326">
        <v>6</v>
      </c>
      <c r="W28" s="17"/>
    </row>
    <row r="29" spans="1:23" s="16" customFormat="1" ht="16.5" customHeight="1" thickBot="1" x14ac:dyDescent="0.25">
      <c r="A29" s="456"/>
      <c r="B29" s="455" t="s">
        <v>94</v>
      </c>
      <c r="C29" s="454" t="s">
        <v>95</v>
      </c>
      <c r="D29" s="327"/>
      <c r="E29" s="328" t="s">
        <v>85</v>
      </c>
      <c r="F29" s="325">
        <f t="shared" si="0"/>
        <v>81</v>
      </c>
      <c r="G29" s="326">
        <v>3</v>
      </c>
      <c r="H29" s="326">
        <v>9</v>
      </c>
      <c r="I29" s="326">
        <v>1</v>
      </c>
      <c r="J29" s="326">
        <v>4</v>
      </c>
      <c r="K29" s="326">
        <v>11</v>
      </c>
      <c r="L29" s="326">
        <v>22</v>
      </c>
      <c r="M29" s="326">
        <v>2</v>
      </c>
      <c r="N29" s="326">
        <v>4</v>
      </c>
      <c r="O29" s="326">
        <v>9</v>
      </c>
      <c r="P29" s="326">
        <v>4</v>
      </c>
      <c r="Q29" s="326">
        <v>5</v>
      </c>
      <c r="R29" s="326">
        <v>4</v>
      </c>
      <c r="S29" s="326">
        <v>0</v>
      </c>
      <c r="T29" s="326">
        <v>2</v>
      </c>
      <c r="U29" s="326">
        <v>1</v>
      </c>
      <c r="V29" s="326">
        <v>0</v>
      </c>
      <c r="W29" s="17"/>
    </row>
    <row r="30" spans="1:23" s="16" customFormat="1" ht="16.5" customHeight="1" thickBot="1" x14ac:dyDescent="0.25">
      <c r="A30" s="456"/>
      <c r="B30" s="455"/>
      <c r="C30" s="454"/>
      <c r="D30" s="329"/>
      <c r="E30" s="328" t="s">
        <v>78</v>
      </c>
      <c r="F30" s="325">
        <f t="shared" si="0"/>
        <v>53</v>
      </c>
      <c r="G30" s="326">
        <v>1</v>
      </c>
      <c r="H30" s="326">
        <v>5</v>
      </c>
      <c r="I30" s="326">
        <v>0</v>
      </c>
      <c r="J30" s="326">
        <v>2</v>
      </c>
      <c r="K30" s="326">
        <v>9</v>
      </c>
      <c r="L30" s="326">
        <v>17</v>
      </c>
      <c r="M30" s="326">
        <v>1</v>
      </c>
      <c r="N30" s="326">
        <v>4</v>
      </c>
      <c r="O30" s="326">
        <v>6</v>
      </c>
      <c r="P30" s="326">
        <v>0</v>
      </c>
      <c r="Q30" s="326">
        <v>3</v>
      </c>
      <c r="R30" s="326">
        <v>3</v>
      </c>
      <c r="S30" s="326">
        <v>0</v>
      </c>
      <c r="T30" s="326">
        <v>1</v>
      </c>
      <c r="U30" s="326">
        <v>1</v>
      </c>
      <c r="V30" s="326">
        <v>0</v>
      </c>
    </row>
    <row r="31" spans="1:23" s="16" customFormat="1" ht="16.5" customHeight="1" thickBot="1" x14ac:dyDescent="0.25">
      <c r="A31" s="456"/>
      <c r="B31" s="455"/>
      <c r="C31" s="454" t="s">
        <v>96</v>
      </c>
      <c r="D31" s="329"/>
      <c r="E31" s="328" t="s">
        <v>85</v>
      </c>
      <c r="F31" s="325">
        <f t="shared" si="0"/>
        <v>23</v>
      </c>
      <c r="G31" s="326">
        <v>0</v>
      </c>
      <c r="H31" s="326">
        <v>2</v>
      </c>
      <c r="I31" s="326">
        <v>0</v>
      </c>
      <c r="J31" s="326">
        <v>4</v>
      </c>
      <c r="K31" s="326">
        <v>0</v>
      </c>
      <c r="L31" s="326">
        <v>4</v>
      </c>
      <c r="M31" s="326">
        <v>0</v>
      </c>
      <c r="N31" s="326">
        <v>0</v>
      </c>
      <c r="O31" s="326">
        <v>2</v>
      </c>
      <c r="P31" s="326">
        <v>1</v>
      </c>
      <c r="Q31" s="326">
        <v>7</v>
      </c>
      <c r="R31" s="326">
        <v>0</v>
      </c>
      <c r="S31" s="326">
        <v>2</v>
      </c>
      <c r="T31" s="326">
        <v>1</v>
      </c>
      <c r="U31" s="326">
        <v>0</v>
      </c>
      <c r="V31" s="326">
        <v>0</v>
      </c>
    </row>
    <row r="32" spans="1:23" s="16" customFormat="1" ht="16.5" customHeight="1" thickBot="1" x14ac:dyDescent="0.25">
      <c r="A32" s="456"/>
      <c r="B32" s="455"/>
      <c r="C32" s="454"/>
      <c r="D32" s="329"/>
      <c r="E32" s="328" t="s">
        <v>78</v>
      </c>
      <c r="F32" s="325">
        <f t="shared" si="0"/>
        <v>20</v>
      </c>
      <c r="G32" s="326">
        <v>0</v>
      </c>
      <c r="H32" s="326">
        <v>3</v>
      </c>
      <c r="I32" s="326">
        <v>0</v>
      </c>
      <c r="J32" s="326">
        <v>2</v>
      </c>
      <c r="K32" s="326">
        <v>0</v>
      </c>
      <c r="L32" s="326">
        <v>4</v>
      </c>
      <c r="M32" s="326">
        <v>0</v>
      </c>
      <c r="N32" s="326">
        <v>0</v>
      </c>
      <c r="O32" s="326">
        <v>2</v>
      </c>
      <c r="P32" s="326">
        <v>1</v>
      </c>
      <c r="Q32" s="326">
        <v>6</v>
      </c>
      <c r="R32" s="326">
        <v>0</v>
      </c>
      <c r="S32" s="326">
        <v>2</v>
      </c>
      <c r="T32" s="326">
        <v>0</v>
      </c>
      <c r="U32" s="326">
        <v>0</v>
      </c>
      <c r="V32" s="326">
        <v>0</v>
      </c>
    </row>
    <row r="33" spans="1:24" s="16" customFormat="1" ht="16.5" customHeight="1" thickBot="1" x14ac:dyDescent="0.25">
      <c r="A33" s="456"/>
      <c r="B33" s="454" t="s">
        <v>97</v>
      </c>
      <c r="C33" s="454"/>
      <c r="D33" s="329"/>
      <c r="E33" s="328" t="s">
        <v>85</v>
      </c>
      <c r="F33" s="325">
        <f t="shared" si="0"/>
        <v>7</v>
      </c>
      <c r="G33" s="326">
        <v>1</v>
      </c>
      <c r="H33" s="326">
        <v>1</v>
      </c>
      <c r="I33" s="326">
        <v>0</v>
      </c>
      <c r="J33" s="326">
        <v>0</v>
      </c>
      <c r="K33" s="326">
        <v>0</v>
      </c>
      <c r="L33" s="326">
        <v>0</v>
      </c>
      <c r="M33" s="326">
        <v>1</v>
      </c>
      <c r="N33" s="326">
        <v>0</v>
      </c>
      <c r="O33" s="326">
        <v>0</v>
      </c>
      <c r="P33" s="326">
        <v>0</v>
      </c>
      <c r="Q33" s="326">
        <v>1</v>
      </c>
      <c r="R33" s="326">
        <v>0</v>
      </c>
      <c r="S33" s="326">
        <v>1</v>
      </c>
      <c r="T33" s="326">
        <v>1</v>
      </c>
      <c r="U33" s="326">
        <v>0</v>
      </c>
      <c r="V33" s="326">
        <v>1</v>
      </c>
    </row>
    <row r="34" spans="1:24" s="16" customFormat="1" ht="16.5" customHeight="1" thickBot="1" x14ac:dyDescent="0.25">
      <c r="A34" s="456"/>
      <c r="B34" s="454"/>
      <c r="C34" s="454"/>
      <c r="D34" s="329"/>
      <c r="E34" s="328" t="s">
        <v>78</v>
      </c>
      <c r="F34" s="325">
        <f t="shared" si="0"/>
        <v>2</v>
      </c>
      <c r="G34" s="326">
        <v>0</v>
      </c>
      <c r="H34" s="326">
        <v>1</v>
      </c>
      <c r="I34" s="326">
        <v>0</v>
      </c>
      <c r="J34" s="326">
        <v>0</v>
      </c>
      <c r="K34" s="326">
        <v>0</v>
      </c>
      <c r="L34" s="326">
        <v>0</v>
      </c>
      <c r="M34" s="326">
        <v>0</v>
      </c>
      <c r="N34" s="326">
        <v>0</v>
      </c>
      <c r="O34" s="326">
        <v>0</v>
      </c>
      <c r="P34" s="326">
        <v>0</v>
      </c>
      <c r="Q34" s="326">
        <v>0</v>
      </c>
      <c r="R34" s="326">
        <v>0</v>
      </c>
      <c r="S34" s="326">
        <v>1</v>
      </c>
      <c r="T34" s="326">
        <v>0</v>
      </c>
      <c r="U34" s="326">
        <v>0</v>
      </c>
      <c r="V34" s="326">
        <v>0</v>
      </c>
    </row>
    <row r="35" spans="1:24" s="16" customFormat="1" ht="16.5" customHeight="1" thickBot="1" x14ac:dyDescent="0.25">
      <c r="A35" s="456"/>
      <c r="B35" s="454" t="s">
        <v>98</v>
      </c>
      <c r="C35" s="454"/>
      <c r="D35" s="329"/>
      <c r="E35" s="328" t="s">
        <v>85</v>
      </c>
      <c r="F35" s="325">
        <f t="shared" si="0"/>
        <v>1</v>
      </c>
      <c r="G35" s="326">
        <v>0</v>
      </c>
      <c r="H35" s="326">
        <v>1</v>
      </c>
      <c r="I35" s="326">
        <v>0</v>
      </c>
      <c r="J35" s="326">
        <v>0</v>
      </c>
      <c r="K35" s="326">
        <v>0</v>
      </c>
      <c r="L35" s="326">
        <v>0</v>
      </c>
      <c r="M35" s="326">
        <v>0</v>
      </c>
      <c r="N35" s="326">
        <v>0</v>
      </c>
      <c r="O35" s="326">
        <v>0</v>
      </c>
      <c r="P35" s="326">
        <v>0</v>
      </c>
      <c r="Q35" s="326">
        <v>0</v>
      </c>
      <c r="R35" s="326">
        <v>0</v>
      </c>
      <c r="S35" s="326">
        <v>0</v>
      </c>
      <c r="T35" s="326">
        <v>0</v>
      </c>
      <c r="U35" s="326">
        <v>0</v>
      </c>
      <c r="V35" s="326">
        <v>0</v>
      </c>
    </row>
    <row r="36" spans="1:24" s="16" customFormat="1" ht="16.5" customHeight="1" thickBot="1" x14ac:dyDescent="0.25">
      <c r="A36" s="456"/>
      <c r="B36" s="454"/>
      <c r="C36" s="454"/>
      <c r="D36" s="329"/>
      <c r="E36" s="328" t="s">
        <v>78</v>
      </c>
      <c r="F36" s="325">
        <f t="shared" si="0"/>
        <v>1</v>
      </c>
      <c r="G36" s="326">
        <v>0</v>
      </c>
      <c r="H36" s="326">
        <v>1</v>
      </c>
      <c r="I36" s="326">
        <v>0</v>
      </c>
      <c r="J36" s="326">
        <v>0</v>
      </c>
      <c r="K36" s="326">
        <v>0</v>
      </c>
      <c r="L36" s="326">
        <v>0</v>
      </c>
      <c r="M36" s="326">
        <v>0</v>
      </c>
      <c r="N36" s="326">
        <v>0</v>
      </c>
      <c r="O36" s="326">
        <v>0</v>
      </c>
      <c r="P36" s="326">
        <v>0</v>
      </c>
      <c r="Q36" s="326">
        <v>0</v>
      </c>
      <c r="R36" s="326">
        <v>0</v>
      </c>
      <c r="S36" s="326">
        <v>0</v>
      </c>
      <c r="T36" s="326">
        <v>0</v>
      </c>
      <c r="U36" s="326">
        <v>0</v>
      </c>
      <c r="V36" s="326">
        <v>0</v>
      </c>
    </row>
    <row r="37" spans="1:24" s="16" customFormat="1" ht="16.5" customHeight="1" thickBot="1" x14ac:dyDescent="0.25">
      <c r="A37" s="456"/>
      <c r="B37" s="454" t="s">
        <v>99</v>
      </c>
      <c r="C37" s="454"/>
      <c r="D37" s="329"/>
      <c r="E37" s="328" t="s">
        <v>85</v>
      </c>
      <c r="F37" s="325">
        <f t="shared" si="0"/>
        <v>1</v>
      </c>
      <c r="G37" s="326">
        <v>0</v>
      </c>
      <c r="H37" s="326">
        <v>0</v>
      </c>
      <c r="I37" s="326">
        <v>0</v>
      </c>
      <c r="J37" s="326">
        <v>0</v>
      </c>
      <c r="K37" s="326">
        <v>0</v>
      </c>
      <c r="L37" s="326">
        <v>0</v>
      </c>
      <c r="M37" s="326">
        <v>0</v>
      </c>
      <c r="N37" s="326">
        <v>1</v>
      </c>
      <c r="O37" s="326">
        <v>0</v>
      </c>
      <c r="P37" s="326">
        <v>0</v>
      </c>
      <c r="Q37" s="326">
        <v>0</v>
      </c>
      <c r="R37" s="326">
        <v>0</v>
      </c>
      <c r="S37" s="326">
        <v>0</v>
      </c>
      <c r="T37" s="326">
        <v>0</v>
      </c>
      <c r="U37" s="326">
        <v>0</v>
      </c>
      <c r="V37" s="326">
        <v>0</v>
      </c>
    </row>
    <row r="38" spans="1:24" s="16" customFormat="1" ht="16.5" customHeight="1" thickBot="1" x14ac:dyDescent="0.25">
      <c r="A38" s="456"/>
      <c r="B38" s="454"/>
      <c r="C38" s="454"/>
      <c r="D38" s="329"/>
      <c r="E38" s="328" t="s">
        <v>78</v>
      </c>
      <c r="F38" s="325">
        <f t="shared" si="0"/>
        <v>2</v>
      </c>
      <c r="G38" s="326">
        <v>0</v>
      </c>
      <c r="H38" s="326">
        <v>0</v>
      </c>
      <c r="I38" s="326">
        <v>0</v>
      </c>
      <c r="J38" s="326">
        <v>0</v>
      </c>
      <c r="K38" s="326">
        <v>0</v>
      </c>
      <c r="L38" s="326">
        <v>0</v>
      </c>
      <c r="M38" s="326">
        <v>0</v>
      </c>
      <c r="N38" s="326">
        <v>2</v>
      </c>
      <c r="O38" s="326">
        <v>0</v>
      </c>
      <c r="P38" s="326">
        <v>0</v>
      </c>
      <c r="Q38" s="326">
        <v>0</v>
      </c>
      <c r="R38" s="326">
        <v>0</v>
      </c>
      <c r="S38" s="326">
        <v>0</v>
      </c>
      <c r="T38" s="326">
        <v>0</v>
      </c>
      <c r="U38" s="326">
        <v>0</v>
      </c>
      <c r="V38" s="326">
        <v>0</v>
      </c>
    </row>
    <row r="39" spans="1:24" s="16" customFormat="1" ht="16.5" customHeight="1" thickBot="1" x14ac:dyDescent="0.25">
      <c r="A39" s="456"/>
      <c r="B39" s="457" t="s">
        <v>100</v>
      </c>
      <c r="C39" s="457"/>
      <c r="D39" s="329"/>
      <c r="E39" s="330" t="s">
        <v>85</v>
      </c>
      <c r="F39" s="325">
        <f t="shared" si="0"/>
        <v>25</v>
      </c>
      <c r="G39" s="326">
        <v>0</v>
      </c>
      <c r="H39" s="326">
        <v>0</v>
      </c>
      <c r="I39" s="326">
        <v>3</v>
      </c>
      <c r="J39" s="326">
        <v>0</v>
      </c>
      <c r="K39" s="326">
        <v>1</v>
      </c>
      <c r="L39" s="326">
        <v>1</v>
      </c>
      <c r="M39" s="326">
        <v>0</v>
      </c>
      <c r="N39" s="326">
        <v>0</v>
      </c>
      <c r="O39" s="326">
        <v>2</v>
      </c>
      <c r="P39" s="326">
        <v>3</v>
      </c>
      <c r="Q39" s="326">
        <v>2</v>
      </c>
      <c r="R39" s="326">
        <v>5</v>
      </c>
      <c r="S39" s="326">
        <v>2</v>
      </c>
      <c r="T39" s="326">
        <v>2</v>
      </c>
      <c r="U39" s="326">
        <v>1</v>
      </c>
      <c r="V39" s="326">
        <v>3</v>
      </c>
    </row>
    <row r="40" spans="1:24" s="16" customFormat="1" ht="16.5" customHeight="1" thickBot="1" x14ac:dyDescent="0.25">
      <c r="A40" s="456"/>
      <c r="B40" s="457"/>
      <c r="C40" s="457"/>
      <c r="D40" s="331"/>
      <c r="E40" s="332" t="s">
        <v>78</v>
      </c>
      <c r="F40" s="333">
        <f t="shared" si="0"/>
        <v>53</v>
      </c>
      <c r="G40" s="334">
        <v>0</v>
      </c>
      <c r="H40" s="334">
        <v>0</v>
      </c>
      <c r="I40" s="334">
        <v>7</v>
      </c>
      <c r="J40" s="334">
        <v>0</v>
      </c>
      <c r="K40" s="334">
        <v>0</v>
      </c>
      <c r="L40" s="334">
        <v>3</v>
      </c>
      <c r="M40" s="334">
        <v>0</v>
      </c>
      <c r="N40" s="334">
        <v>0</v>
      </c>
      <c r="O40" s="334">
        <v>1</v>
      </c>
      <c r="P40" s="334">
        <v>19</v>
      </c>
      <c r="Q40" s="334">
        <v>1</v>
      </c>
      <c r="R40" s="334">
        <v>5</v>
      </c>
      <c r="S40" s="334">
        <v>1</v>
      </c>
      <c r="T40" s="334">
        <v>1</v>
      </c>
      <c r="U40" s="334">
        <v>2</v>
      </c>
      <c r="V40" s="334">
        <v>13</v>
      </c>
    </row>
    <row r="41" spans="1:24" ht="18.75" x14ac:dyDescent="0.2">
      <c r="A41" s="335" t="s">
        <v>280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7"/>
      <c r="S41" s="337"/>
      <c r="T41" s="337"/>
      <c r="U41" s="338"/>
      <c r="V41" s="337"/>
    </row>
    <row r="42" spans="1:24" ht="18.75" x14ac:dyDescent="0.2">
      <c r="A42" s="315" t="s">
        <v>101</v>
      </c>
      <c r="B42" s="315"/>
      <c r="C42" s="315"/>
      <c r="D42" s="315"/>
      <c r="E42" s="339"/>
      <c r="F42" s="340"/>
      <c r="G42" s="341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</row>
    <row r="43" spans="1:24" ht="18.75" x14ac:dyDescent="0.2">
      <c r="A43" s="311"/>
      <c r="B43" s="312"/>
      <c r="C43" s="312"/>
      <c r="D43" s="312"/>
      <c r="E43" s="313"/>
      <c r="F43" s="314"/>
      <c r="G43" s="314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</row>
    <row r="44" spans="1:24" ht="19.5" thickBot="1" x14ac:dyDescent="0.25">
      <c r="A44" s="316"/>
      <c r="B44" s="316"/>
      <c r="C44" s="316"/>
      <c r="D44" s="316"/>
      <c r="E44" s="317"/>
      <c r="F44" s="318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5"/>
      <c r="T44" s="319"/>
      <c r="U44" s="319"/>
      <c r="V44" s="319" t="s">
        <v>102</v>
      </c>
    </row>
    <row r="45" spans="1:24" ht="18" customHeight="1" x14ac:dyDescent="0.2">
      <c r="A45" s="320"/>
      <c r="B45" s="320"/>
      <c r="C45" s="320"/>
      <c r="D45" s="320"/>
      <c r="E45" s="321"/>
      <c r="F45" s="322" t="s">
        <v>73</v>
      </c>
      <c r="G45" s="323" t="s">
        <v>5</v>
      </c>
      <c r="H45" s="323" t="s">
        <v>6</v>
      </c>
      <c r="I45" s="323" t="s">
        <v>7</v>
      </c>
      <c r="J45" s="323" t="s">
        <v>8</v>
      </c>
      <c r="K45" s="323" t="s">
        <v>9</v>
      </c>
      <c r="L45" s="323" t="s">
        <v>10</v>
      </c>
      <c r="M45" s="323" t="s">
        <v>11</v>
      </c>
      <c r="N45" s="323" t="s">
        <v>12</v>
      </c>
      <c r="O45" s="323" t="s">
        <v>13</v>
      </c>
      <c r="P45" s="323" t="s">
        <v>14</v>
      </c>
      <c r="Q45" s="323" t="s">
        <v>15</v>
      </c>
      <c r="R45" s="323" t="s">
        <v>16</v>
      </c>
      <c r="S45" s="324" t="s">
        <v>17</v>
      </c>
      <c r="T45" s="324" t="s">
        <v>18</v>
      </c>
      <c r="U45" s="324" t="s">
        <v>19</v>
      </c>
      <c r="V45" s="324" t="s">
        <v>20</v>
      </c>
      <c r="X45" s="15"/>
    </row>
    <row r="46" spans="1:24" s="16" customFormat="1" ht="16.5" customHeight="1" x14ac:dyDescent="0.2">
      <c r="A46" s="452" t="s">
        <v>74</v>
      </c>
      <c r="B46" s="453" t="s">
        <v>75</v>
      </c>
      <c r="C46" s="453"/>
      <c r="D46" s="453"/>
      <c r="E46" s="453"/>
      <c r="F46" s="325">
        <f t="shared" ref="F46:F82" si="1">SUM(G46:V46)</f>
        <v>1053</v>
      </c>
      <c r="G46" s="326">
        <v>62</v>
      </c>
      <c r="H46" s="326">
        <v>39</v>
      </c>
      <c r="I46" s="326">
        <v>75</v>
      </c>
      <c r="J46" s="326">
        <v>58</v>
      </c>
      <c r="K46" s="326">
        <v>59</v>
      </c>
      <c r="L46" s="326">
        <v>57</v>
      </c>
      <c r="M46" s="326">
        <v>48</v>
      </c>
      <c r="N46" s="326">
        <v>43</v>
      </c>
      <c r="O46" s="326">
        <v>44</v>
      </c>
      <c r="P46" s="326">
        <v>88</v>
      </c>
      <c r="Q46" s="326">
        <v>87</v>
      </c>
      <c r="R46" s="326">
        <v>82</v>
      </c>
      <c r="S46" s="326">
        <v>87</v>
      </c>
      <c r="T46" s="326">
        <v>95</v>
      </c>
      <c r="U46" s="326">
        <v>65</v>
      </c>
      <c r="V46" s="326">
        <v>64</v>
      </c>
    </row>
    <row r="47" spans="1:24" s="16" customFormat="1" ht="16.5" customHeight="1" x14ac:dyDescent="0.2">
      <c r="A47" s="452"/>
      <c r="B47" s="327"/>
      <c r="C47" s="454" t="s">
        <v>76</v>
      </c>
      <c r="D47" s="454"/>
      <c r="E47" s="454"/>
      <c r="F47" s="325">
        <f t="shared" si="1"/>
        <v>579</v>
      </c>
      <c r="G47" s="326">
        <v>28</v>
      </c>
      <c r="H47" s="326">
        <v>15</v>
      </c>
      <c r="I47" s="326">
        <v>40</v>
      </c>
      <c r="J47" s="326">
        <v>32</v>
      </c>
      <c r="K47" s="326">
        <v>34</v>
      </c>
      <c r="L47" s="326">
        <v>36</v>
      </c>
      <c r="M47" s="326">
        <v>27</v>
      </c>
      <c r="N47" s="326">
        <v>24</v>
      </c>
      <c r="O47" s="326">
        <v>22</v>
      </c>
      <c r="P47" s="326">
        <v>51</v>
      </c>
      <c r="Q47" s="326">
        <v>48</v>
      </c>
      <c r="R47" s="326">
        <v>49</v>
      </c>
      <c r="S47" s="326">
        <v>52</v>
      </c>
      <c r="T47" s="326">
        <v>46</v>
      </c>
      <c r="U47" s="326">
        <v>34</v>
      </c>
      <c r="V47" s="326">
        <v>41</v>
      </c>
    </row>
    <row r="48" spans="1:24" s="16" customFormat="1" ht="16.5" customHeight="1" x14ac:dyDescent="0.2">
      <c r="A48" s="452"/>
      <c r="B48" s="327"/>
      <c r="C48" s="454" t="s">
        <v>77</v>
      </c>
      <c r="D48" s="454"/>
      <c r="E48" s="454"/>
      <c r="F48" s="325">
        <f t="shared" si="1"/>
        <v>474</v>
      </c>
      <c r="G48" s="326">
        <v>34</v>
      </c>
      <c r="H48" s="326">
        <v>24</v>
      </c>
      <c r="I48" s="326">
        <v>35</v>
      </c>
      <c r="J48" s="326">
        <v>26</v>
      </c>
      <c r="K48" s="326">
        <v>25</v>
      </c>
      <c r="L48" s="326">
        <v>21</v>
      </c>
      <c r="M48" s="326">
        <v>21</v>
      </c>
      <c r="N48" s="326">
        <v>19</v>
      </c>
      <c r="O48" s="326">
        <v>22</v>
      </c>
      <c r="P48" s="326">
        <v>37</v>
      </c>
      <c r="Q48" s="326">
        <v>39</v>
      </c>
      <c r="R48" s="326">
        <v>33</v>
      </c>
      <c r="S48" s="326">
        <v>35</v>
      </c>
      <c r="T48" s="326">
        <v>49</v>
      </c>
      <c r="U48" s="326">
        <v>31</v>
      </c>
      <c r="V48" s="326">
        <v>23</v>
      </c>
    </row>
    <row r="49" spans="1:22" s="16" customFormat="1" ht="16.5" customHeight="1" x14ac:dyDescent="0.2">
      <c r="A49" s="452"/>
      <c r="B49" s="453" t="s">
        <v>78</v>
      </c>
      <c r="C49" s="453"/>
      <c r="D49" s="453"/>
      <c r="E49" s="453"/>
      <c r="F49" s="325">
        <f t="shared" si="1"/>
        <v>1506</v>
      </c>
      <c r="G49" s="326">
        <v>82</v>
      </c>
      <c r="H49" s="326">
        <v>29</v>
      </c>
      <c r="I49" s="326">
        <v>112</v>
      </c>
      <c r="J49" s="326">
        <v>80</v>
      </c>
      <c r="K49" s="326">
        <v>109</v>
      </c>
      <c r="L49" s="326">
        <v>74</v>
      </c>
      <c r="M49" s="326">
        <v>111</v>
      </c>
      <c r="N49" s="326">
        <v>59</v>
      </c>
      <c r="O49" s="326">
        <v>65</v>
      </c>
      <c r="P49" s="326">
        <v>158</v>
      </c>
      <c r="Q49" s="326">
        <v>114</v>
      </c>
      <c r="R49" s="326">
        <v>132</v>
      </c>
      <c r="S49" s="326">
        <v>103</v>
      </c>
      <c r="T49" s="326">
        <v>93</v>
      </c>
      <c r="U49" s="326">
        <v>74</v>
      </c>
      <c r="V49" s="326">
        <v>111</v>
      </c>
    </row>
    <row r="50" spans="1:22" s="16" customFormat="1" ht="16.5" customHeight="1" x14ac:dyDescent="0.2">
      <c r="A50" s="452"/>
      <c r="B50" s="453" t="s">
        <v>79</v>
      </c>
      <c r="C50" s="453"/>
      <c r="D50" s="453"/>
      <c r="E50" s="453"/>
      <c r="F50" s="325">
        <f t="shared" si="1"/>
        <v>971</v>
      </c>
      <c r="G50" s="326">
        <v>54</v>
      </c>
      <c r="H50" s="326">
        <v>19</v>
      </c>
      <c r="I50" s="326">
        <v>74</v>
      </c>
      <c r="J50" s="326">
        <v>47</v>
      </c>
      <c r="K50" s="326">
        <v>72</v>
      </c>
      <c r="L50" s="326">
        <v>51</v>
      </c>
      <c r="M50" s="326">
        <v>74</v>
      </c>
      <c r="N50" s="326">
        <v>42</v>
      </c>
      <c r="O50" s="326">
        <v>45</v>
      </c>
      <c r="P50" s="326">
        <v>101</v>
      </c>
      <c r="Q50" s="326">
        <v>64</v>
      </c>
      <c r="R50" s="326">
        <v>85</v>
      </c>
      <c r="S50" s="326">
        <v>62</v>
      </c>
      <c r="T50" s="326">
        <v>63</v>
      </c>
      <c r="U50" s="326">
        <v>42</v>
      </c>
      <c r="V50" s="326">
        <v>76</v>
      </c>
    </row>
    <row r="51" spans="1:22" s="16" customFormat="1" ht="16.5" customHeight="1" x14ac:dyDescent="0.2">
      <c r="A51" s="452"/>
      <c r="B51" s="327"/>
      <c r="C51" s="454" t="s">
        <v>80</v>
      </c>
      <c r="D51" s="454"/>
      <c r="E51" s="454"/>
      <c r="F51" s="325">
        <f t="shared" si="1"/>
        <v>1414</v>
      </c>
      <c r="G51" s="326">
        <v>71</v>
      </c>
      <c r="H51" s="326">
        <v>25</v>
      </c>
      <c r="I51" s="326">
        <v>108</v>
      </c>
      <c r="J51" s="326">
        <v>74</v>
      </c>
      <c r="K51" s="326">
        <v>109</v>
      </c>
      <c r="L51" s="326">
        <v>71</v>
      </c>
      <c r="M51" s="326">
        <v>92</v>
      </c>
      <c r="N51" s="326">
        <v>59</v>
      </c>
      <c r="O51" s="326">
        <v>65</v>
      </c>
      <c r="P51" s="326">
        <v>147</v>
      </c>
      <c r="Q51" s="326">
        <v>105</v>
      </c>
      <c r="R51" s="326">
        <v>130</v>
      </c>
      <c r="S51" s="326">
        <v>98</v>
      </c>
      <c r="T51" s="326">
        <v>87</v>
      </c>
      <c r="U51" s="326">
        <v>70</v>
      </c>
      <c r="V51" s="326">
        <v>103</v>
      </c>
    </row>
    <row r="52" spans="1:22" s="16" customFormat="1" ht="16.5" customHeight="1" x14ac:dyDescent="0.2">
      <c r="A52" s="452"/>
      <c r="B52" s="327"/>
      <c r="C52" s="454" t="s">
        <v>81</v>
      </c>
      <c r="D52" s="454"/>
      <c r="E52" s="454"/>
      <c r="F52" s="325">
        <f t="shared" si="1"/>
        <v>92</v>
      </c>
      <c r="G52" s="326">
        <v>11</v>
      </c>
      <c r="H52" s="326">
        <v>4</v>
      </c>
      <c r="I52" s="326">
        <v>4</v>
      </c>
      <c r="J52" s="326">
        <v>6</v>
      </c>
      <c r="K52" s="326">
        <v>0</v>
      </c>
      <c r="L52" s="326">
        <v>3</v>
      </c>
      <c r="M52" s="326">
        <v>19</v>
      </c>
      <c r="N52" s="326">
        <v>0</v>
      </c>
      <c r="O52" s="326">
        <v>0</v>
      </c>
      <c r="P52" s="326">
        <v>11</v>
      </c>
      <c r="Q52" s="326">
        <v>9</v>
      </c>
      <c r="R52" s="326">
        <v>2</v>
      </c>
      <c r="S52" s="326">
        <v>5</v>
      </c>
      <c r="T52" s="326">
        <v>6</v>
      </c>
      <c r="U52" s="326">
        <v>4</v>
      </c>
      <c r="V52" s="326">
        <v>8</v>
      </c>
    </row>
    <row r="53" spans="1:22" s="16" customFormat="1" ht="16.5" customHeight="1" thickBot="1" x14ac:dyDescent="0.25">
      <c r="A53" s="456" t="s">
        <v>82</v>
      </c>
      <c r="B53" s="455" t="s">
        <v>83</v>
      </c>
      <c r="C53" s="454" t="s">
        <v>84</v>
      </c>
      <c r="D53" s="328"/>
      <c r="E53" s="328" t="s">
        <v>85</v>
      </c>
      <c r="F53" s="325">
        <f t="shared" si="1"/>
        <v>372</v>
      </c>
      <c r="G53" s="326">
        <v>23</v>
      </c>
      <c r="H53" s="326">
        <v>14</v>
      </c>
      <c r="I53" s="326">
        <v>26</v>
      </c>
      <c r="J53" s="326">
        <v>24</v>
      </c>
      <c r="K53" s="326">
        <v>21</v>
      </c>
      <c r="L53" s="326">
        <v>13</v>
      </c>
      <c r="M53" s="326">
        <v>17</v>
      </c>
      <c r="N53" s="326">
        <v>16</v>
      </c>
      <c r="O53" s="326">
        <v>11</v>
      </c>
      <c r="P53" s="326">
        <v>35</v>
      </c>
      <c r="Q53" s="326">
        <v>28</v>
      </c>
      <c r="R53" s="326">
        <v>25</v>
      </c>
      <c r="S53" s="326">
        <v>29</v>
      </c>
      <c r="T53" s="326">
        <v>40</v>
      </c>
      <c r="U53" s="326">
        <v>26</v>
      </c>
      <c r="V53" s="326">
        <v>24</v>
      </c>
    </row>
    <row r="54" spans="1:22" s="16" customFormat="1" ht="16.5" customHeight="1" thickBot="1" x14ac:dyDescent="0.25">
      <c r="A54" s="456"/>
      <c r="B54" s="455"/>
      <c r="C54" s="454"/>
      <c r="D54" s="328"/>
      <c r="E54" s="328" t="s">
        <v>78</v>
      </c>
      <c r="F54" s="325">
        <f t="shared" si="1"/>
        <v>118</v>
      </c>
      <c r="G54" s="326">
        <v>6</v>
      </c>
      <c r="H54" s="326">
        <v>4</v>
      </c>
      <c r="I54" s="326">
        <v>8</v>
      </c>
      <c r="J54" s="326">
        <v>6</v>
      </c>
      <c r="K54" s="326">
        <v>6</v>
      </c>
      <c r="L54" s="326">
        <v>5</v>
      </c>
      <c r="M54" s="326">
        <v>7</v>
      </c>
      <c r="N54" s="326">
        <v>7</v>
      </c>
      <c r="O54" s="326">
        <v>3</v>
      </c>
      <c r="P54" s="326">
        <v>10</v>
      </c>
      <c r="Q54" s="326">
        <v>8</v>
      </c>
      <c r="R54" s="326">
        <v>6</v>
      </c>
      <c r="S54" s="326">
        <v>12</v>
      </c>
      <c r="T54" s="326">
        <v>14</v>
      </c>
      <c r="U54" s="326">
        <v>9</v>
      </c>
      <c r="V54" s="326">
        <v>7</v>
      </c>
    </row>
    <row r="55" spans="1:22" s="16" customFormat="1" ht="16.5" customHeight="1" thickBot="1" x14ac:dyDescent="0.25">
      <c r="A55" s="456"/>
      <c r="B55" s="455"/>
      <c r="C55" s="454" t="s">
        <v>86</v>
      </c>
      <c r="D55" s="327"/>
      <c r="E55" s="328" t="s">
        <v>85</v>
      </c>
      <c r="F55" s="325">
        <f t="shared" si="1"/>
        <v>2</v>
      </c>
      <c r="G55" s="326">
        <v>0</v>
      </c>
      <c r="H55" s="326">
        <v>0</v>
      </c>
      <c r="I55" s="326">
        <v>1</v>
      </c>
      <c r="J55" s="326">
        <v>0</v>
      </c>
      <c r="K55" s="326">
        <v>0</v>
      </c>
      <c r="L55" s="326">
        <v>0</v>
      </c>
      <c r="M55" s="326">
        <v>0</v>
      </c>
      <c r="N55" s="326">
        <v>0</v>
      </c>
      <c r="O55" s="326">
        <v>0</v>
      </c>
      <c r="P55" s="326">
        <v>0</v>
      </c>
      <c r="Q55" s="326">
        <v>0</v>
      </c>
      <c r="R55" s="326">
        <v>1</v>
      </c>
      <c r="S55" s="326">
        <v>0</v>
      </c>
      <c r="T55" s="326">
        <v>0</v>
      </c>
      <c r="U55" s="326">
        <v>0</v>
      </c>
      <c r="V55" s="326">
        <v>0</v>
      </c>
    </row>
    <row r="56" spans="1:22" s="16" customFormat="1" ht="16.5" customHeight="1" thickBot="1" x14ac:dyDescent="0.25">
      <c r="A56" s="456"/>
      <c r="B56" s="455"/>
      <c r="C56" s="454"/>
      <c r="D56" s="327"/>
      <c r="E56" s="328" t="s">
        <v>78</v>
      </c>
      <c r="F56" s="325">
        <f t="shared" si="1"/>
        <v>1</v>
      </c>
      <c r="G56" s="326">
        <v>0</v>
      </c>
      <c r="H56" s="326">
        <v>0</v>
      </c>
      <c r="I56" s="326">
        <v>1</v>
      </c>
      <c r="J56" s="326">
        <v>0</v>
      </c>
      <c r="K56" s="326">
        <v>0</v>
      </c>
      <c r="L56" s="326">
        <v>0</v>
      </c>
      <c r="M56" s="326">
        <v>0</v>
      </c>
      <c r="N56" s="326">
        <v>0</v>
      </c>
      <c r="O56" s="326">
        <v>0</v>
      </c>
      <c r="P56" s="326">
        <v>0</v>
      </c>
      <c r="Q56" s="326">
        <v>0</v>
      </c>
      <c r="R56" s="326">
        <v>0</v>
      </c>
      <c r="S56" s="326">
        <v>0</v>
      </c>
      <c r="T56" s="326">
        <v>0</v>
      </c>
      <c r="U56" s="326">
        <v>0</v>
      </c>
      <c r="V56" s="326">
        <v>0</v>
      </c>
    </row>
    <row r="57" spans="1:22" s="16" customFormat="1" ht="16.5" customHeight="1" thickBot="1" x14ac:dyDescent="0.25">
      <c r="A57" s="456"/>
      <c r="B57" s="455"/>
      <c r="C57" s="454" t="s">
        <v>87</v>
      </c>
      <c r="D57" s="327"/>
      <c r="E57" s="328" t="s">
        <v>85</v>
      </c>
      <c r="F57" s="325">
        <f t="shared" si="1"/>
        <v>15</v>
      </c>
      <c r="G57" s="326">
        <v>5</v>
      </c>
      <c r="H57" s="326">
        <v>0</v>
      </c>
      <c r="I57" s="326">
        <v>0</v>
      </c>
      <c r="J57" s="326">
        <v>1</v>
      </c>
      <c r="K57" s="326">
        <v>0</v>
      </c>
      <c r="L57" s="326">
        <v>1</v>
      </c>
      <c r="M57" s="326">
        <v>0</v>
      </c>
      <c r="N57" s="326">
        <v>1</v>
      </c>
      <c r="O57" s="326">
        <v>1</v>
      </c>
      <c r="P57" s="326">
        <v>1</v>
      </c>
      <c r="Q57" s="326">
        <v>2</v>
      </c>
      <c r="R57" s="326">
        <v>1</v>
      </c>
      <c r="S57" s="326">
        <v>1</v>
      </c>
      <c r="T57" s="326">
        <v>0</v>
      </c>
      <c r="U57" s="326">
        <v>0</v>
      </c>
      <c r="V57" s="326">
        <v>1</v>
      </c>
    </row>
    <row r="58" spans="1:22" s="16" customFormat="1" ht="16.5" customHeight="1" thickBot="1" x14ac:dyDescent="0.25">
      <c r="A58" s="456"/>
      <c r="B58" s="455"/>
      <c r="C58" s="454"/>
      <c r="D58" s="327"/>
      <c r="E58" s="328" t="s">
        <v>78</v>
      </c>
      <c r="F58" s="325">
        <f t="shared" si="1"/>
        <v>13</v>
      </c>
      <c r="G58" s="326">
        <v>3</v>
      </c>
      <c r="H58" s="326">
        <v>0</v>
      </c>
      <c r="I58" s="326">
        <v>0</v>
      </c>
      <c r="J58" s="326">
        <v>2</v>
      </c>
      <c r="K58" s="326">
        <v>0</v>
      </c>
      <c r="L58" s="326">
        <v>1</v>
      </c>
      <c r="M58" s="326">
        <v>0</v>
      </c>
      <c r="N58" s="326">
        <v>0</v>
      </c>
      <c r="O58" s="326">
        <v>1</v>
      </c>
      <c r="P58" s="326">
        <v>1</v>
      </c>
      <c r="Q58" s="326">
        <v>2</v>
      </c>
      <c r="R58" s="326">
        <v>1</v>
      </c>
      <c r="S58" s="326">
        <v>1</v>
      </c>
      <c r="T58" s="326">
        <v>0</v>
      </c>
      <c r="U58" s="326">
        <v>0</v>
      </c>
      <c r="V58" s="326">
        <v>1</v>
      </c>
    </row>
    <row r="59" spans="1:22" s="16" customFormat="1" ht="16.5" customHeight="1" thickBot="1" x14ac:dyDescent="0.25">
      <c r="A59" s="456"/>
      <c r="B59" s="455"/>
      <c r="C59" s="454" t="s">
        <v>88</v>
      </c>
      <c r="D59" s="327"/>
      <c r="E59" s="328" t="s">
        <v>85</v>
      </c>
      <c r="F59" s="325">
        <f t="shared" si="1"/>
        <v>46</v>
      </c>
      <c r="G59" s="326">
        <v>5</v>
      </c>
      <c r="H59" s="326">
        <v>3</v>
      </c>
      <c r="I59" s="326">
        <v>5</v>
      </c>
      <c r="J59" s="326">
        <v>2</v>
      </c>
      <c r="K59" s="326">
        <v>1</v>
      </c>
      <c r="L59" s="326">
        <v>0</v>
      </c>
      <c r="M59" s="326">
        <v>5</v>
      </c>
      <c r="N59" s="326">
        <v>2</v>
      </c>
      <c r="O59" s="326">
        <v>0</v>
      </c>
      <c r="P59" s="326">
        <v>0</v>
      </c>
      <c r="Q59" s="326">
        <v>3</v>
      </c>
      <c r="R59" s="326">
        <v>8</v>
      </c>
      <c r="S59" s="326">
        <v>5</v>
      </c>
      <c r="T59" s="326">
        <v>2</v>
      </c>
      <c r="U59" s="326">
        <v>4</v>
      </c>
      <c r="V59" s="326">
        <v>1</v>
      </c>
    </row>
    <row r="60" spans="1:22" s="16" customFormat="1" ht="16.5" customHeight="1" thickBot="1" x14ac:dyDescent="0.25">
      <c r="A60" s="456"/>
      <c r="B60" s="455"/>
      <c r="C60" s="454"/>
      <c r="D60" s="327"/>
      <c r="E60" s="328" t="s">
        <v>78</v>
      </c>
      <c r="F60" s="325">
        <f t="shared" si="1"/>
        <v>30</v>
      </c>
      <c r="G60" s="326">
        <v>6</v>
      </c>
      <c r="H60" s="326">
        <v>1</v>
      </c>
      <c r="I60" s="326">
        <v>2</v>
      </c>
      <c r="J60" s="326">
        <v>0</v>
      </c>
      <c r="K60" s="326">
        <v>0</v>
      </c>
      <c r="L60" s="326">
        <v>0</v>
      </c>
      <c r="M60" s="326">
        <v>6</v>
      </c>
      <c r="N60" s="326">
        <v>1</v>
      </c>
      <c r="O60" s="326">
        <v>0</v>
      </c>
      <c r="P60" s="326">
        <v>0</v>
      </c>
      <c r="Q60" s="326">
        <v>1</v>
      </c>
      <c r="R60" s="326">
        <v>7</v>
      </c>
      <c r="S60" s="326">
        <v>4</v>
      </c>
      <c r="T60" s="326">
        <v>1</v>
      </c>
      <c r="U60" s="326">
        <v>0</v>
      </c>
      <c r="V60" s="326">
        <v>1</v>
      </c>
    </row>
    <row r="61" spans="1:22" s="16" customFormat="1" ht="16.5" customHeight="1" thickBot="1" x14ac:dyDescent="0.25">
      <c r="A61" s="456"/>
      <c r="B61" s="454" t="s">
        <v>89</v>
      </c>
      <c r="C61" s="454"/>
      <c r="D61" s="327"/>
      <c r="E61" s="328" t="s">
        <v>85</v>
      </c>
      <c r="F61" s="325">
        <f t="shared" si="1"/>
        <v>80</v>
      </c>
      <c r="G61" s="326">
        <v>6</v>
      </c>
      <c r="H61" s="326">
        <v>1</v>
      </c>
      <c r="I61" s="326">
        <v>7</v>
      </c>
      <c r="J61" s="326">
        <v>3</v>
      </c>
      <c r="K61" s="326">
        <v>8</v>
      </c>
      <c r="L61" s="326">
        <v>5</v>
      </c>
      <c r="M61" s="326">
        <v>5</v>
      </c>
      <c r="N61" s="326">
        <v>3</v>
      </c>
      <c r="O61" s="326">
        <v>3</v>
      </c>
      <c r="P61" s="326">
        <v>8</v>
      </c>
      <c r="Q61" s="326">
        <v>5</v>
      </c>
      <c r="R61" s="326">
        <v>9</v>
      </c>
      <c r="S61" s="326">
        <v>6</v>
      </c>
      <c r="T61" s="326">
        <v>4</v>
      </c>
      <c r="U61" s="326">
        <v>2</v>
      </c>
      <c r="V61" s="326">
        <v>5</v>
      </c>
    </row>
    <row r="62" spans="1:22" s="16" customFormat="1" ht="16.5" customHeight="1" thickBot="1" x14ac:dyDescent="0.25">
      <c r="A62" s="456"/>
      <c r="B62" s="454"/>
      <c r="C62" s="454"/>
      <c r="D62" s="327"/>
      <c r="E62" s="328" t="s">
        <v>78</v>
      </c>
      <c r="F62" s="325">
        <f t="shared" si="1"/>
        <v>575</v>
      </c>
      <c r="G62" s="326">
        <v>49</v>
      </c>
      <c r="H62" s="326">
        <v>5</v>
      </c>
      <c r="I62" s="326">
        <v>51</v>
      </c>
      <c r="J62" s="326">
        <v>25</v>
      </c>
      <c r="K62" s="326">
        <v>55</v>
      </c>
      <c r="L62" s="326">
        <v>33</v>
      </c>
      <c r="M62" s="326">
        <v>73</v>
      </c>
      <c r="N62" s="326">
        <v>21</v>
      </c>
      <c r="O62" s="326">
        <v>26</v>
      </c>
      <c r="P62" s="326">
        <v>50</v>
      </c>
      <c r="Q62" s="326">
        <v>36</v>
      </c>
      <c r="R62" s="326">
        <v>62</v>
      </c>
      <c r="S62" s="326">
        <v>22</v>
      </c>
      <c r="T62" s="326">
        <v>20</v>
      </c>
      <c r="U62" s="326">
        <v>14</v>
      </c>
      <c r="V62" s="326">
        <v>33</v>
      </c>
    </row>
    <row r="63" spans="1:22" s="16" customFormat="1" ht="16.5" customHeight="1" thickBot="1" x14ac:dyDescent="0.25">
      <c r="A63" s="456"/>
      <c r="B63" s="454" t="s">
        <v>90</v>
      </c>
      <c r="C63" s="454"/>
      <c r="D63" s="327"/>
      <c r="E63" s="328" t="s">
        <v>85</v>
      </c>
      <c r="F63" s="325">
        <f t="shared" si="1"/>
        <v>56</v>
      </c>
      <c r="G63" s="326">
        <v>2</v>
      </c>
      <c r="H63" s="326">
        <v>0</v>
      </c>
      <c r="I63" s="326">
        <v>5</v>
      </c>
      <c r="J63" s="326">
        <v>3</v>
      </c>
      <c r="K63" s="326">
        <v>5</v>
      </c>
      <c r="L63" s="326">
        <v>2</v>
      </c>
      <c r="M63" s="326">
        <v>2</v>
      </c>
      <c r="N63" s="326">
        <v>2</v>
      </c>
      <c r="O63" s="326">
        <v>2</v>
      </c>
      <c r="P63" s="326">
        <v>5</v>
      </c>
      <c r="Q63" s="326">
        <v>5</v>
      </c>
      <c r="R63" s="326">
        <v>5</v>
      </c>
      <c r="S63" s="326">
        <v>5</v>
      </c>
      <c r="T63" s="326">
        <v>4</v>
      </c>
      <c r="U63" s="326">
        <v>5</v>
      </c>
      <c r="V63" s="326">
        <v>4</v>
      </c>
    </row>
    <row r="64" spans="1:22" s="16" customFormat="1" ht="16.5" customHeight="1" thickBot="1" x14ac:dyDescent="0.25">
      <c r="A64" s="456"/>
      <c r="B64" s="454"/>
      <c r="C64" s="454"/>
      <c r="D64" s="327"/>
      <c r="E64" s="328" t="s">
        <v>78</v>
      </c>
      <c r="F64" s="325">
        <f t="shared" si="1"/>
        <v>140</v>
      </c>
      <c r="G64" s="326">
        <v>3</v>
      </c>
      <c r="H64" s="326">
        <v>0</v>
      </c>
      <c r="I64" s="326">
        <v>9</v>
      </c>
      <c r="J64" s="326">
        <v>9</v>
      </c>
      <c r="K64" s="326">
        <v>17</v>
      </c>
      <c r="L64" s="326">
        <v>3</v>
      </c>
      <c r="M64" s="326">
        <v>4</v>
      </c>
      <c r="N64" s="326">
        <v>7</v>
      </c>
      <c r="O64" s="326">
        <v>3</v>
      </c>
      <c r="P64" s="326">
        <v>15</v>
      </c>
      <c r="Q64" s="326">
        <v>15</v>
      </c>
      <c r="R64" s="326">
        <v>9</v>
      </c>
      <c r="S64" s="326">
        <v>13</v>
      </c>
      <c r="T64" s="326">
        <v>9</v>
      </c>
      <c r="U64" s="326">
        <v>11</v>
      </c>
      <c r="V64" s="326">
        <v>13</v>
      </c>
    </row>
    <row r="65" spans="1:23" s="16" customFormat="1" ht="16.5" customHeight="1" thickBot="1" x14ac:dyDescent="0.25">
      <c r="A65" s="456"/>
      <c r="B65" s="454" t="s">
        <v>91</v>
      </c>
      <c r="C65" s="454"/>
      <c r="D65" s="327"/>
      <c r="E65" s="328" t="s">
        <v>85</v>
      </c>
      <c r="F65" s="325">
        <f t="shared" si="1"/>
        <v>81</v>
      </c>
      <c r="G65" s="326">
        <v>4</v>
      </c>
      <c r="H65" s="326">
        <v>2</v>
      </c>
      <c r="I65" s="326">
        <v>5</v>
      </c>
      <c r="J65" s="326">
        <v>6</v>
      </c>
      <c r="K65" s="326">
        <v>2</v>
      </c>
      <c r="L65" s="326">
        <v>3</v>
      </c>
      <c r="M65" s="326">
        <v>3</v>
      </c>
      <c r="N65" s="326">
        <v>3</v>
      </c>
      <c r="O65" s="326">
        <v>6</v>
      </c>
      <c r="P65" s="326">
        <v>7</v>
      </c>
      <c r="Q65" s="326">
        <v>9</v>
      </c>
      <c r="R65" s="326">
        <v>7</v>
      </c>
      <c r="S65" s="326">
        <v>9</v>
      </c>
      <c r="T65" s="326">
        <v>6</v>
      </c>
      <c r="U65" s="326">
        <v>2</v>
      </c>
      <c r="V65" s="326">
        <v>7</v>
      </c>
    </row>
    <row r="66" spans="1:23" s="16" customFormat="1" ht="16.5" customHeight="1" thickBot="1" x14ac:dyDescent="0.25">
      <c r="A66" s="456"/>
      <c r="B66" s="454"/>
      <c r="C66" s="454"/>
      <c r="D66" s="327"/>
      <c r="E66" s="328" t="s">
        <v>78</v>
      </c>
      <c r="F66" s="325">
        <f t="shared" si="1"/>
        <v>221</v>
      </c>
      <c r="G66" s="326">
        <v>9</v>
      </c>
      <c r="H66" s="326">
        <v>8</v>
      </c>
      <c r="I66" s="326">
        <v>14</v>
      </c>
      <c r="J66" s="326">
        <v>16</v>
      </c>
      <c r="K66" s="326">
        <v>4</v>
      </c>
      <c r="L66" s="326">
        <v>5</v>
      </c>
      <c r="M66" s="326">
        <v>6</v>
      </c>
      <c r="N66" s="326">
        <v>7</v>
      </c>
      <c r="O66" s="326">
        <v>19</v>
      </c>
      <c r="P66" s="326">
        <v>32</v>
      </c>
      <c r="Q66" s="326">
        <v>19</v>
      </c>
      <c r="R66" s="326">
        <v>15</v>
      </c>
      <c r="S66" s="326">
        <v>22</v>
      </c>
      <c r="T66" s="326">
        <v>19</v>
      </c>
      <c r="U66" s="326">
        <v>9</v>
      </c>
      <c r="V66" s="326">
        <v>17</v>
      </c>
    </row>
    <row r="67" spans="1:23" s="16" customFormat="1" ht="16.5" customHeight="1" thickBot="1" x14ac:dyDescent="0.25">
      <c r="A67" s="456"/>
      <c r="B67" s="454" t="s">
        <v>92</v>
      </c>
      <c r="C67" s="454"/>
      <c r="D67" s="327"/>
      <c r="E67" s="328" t="s">
        <v>85</v>
      </c>
      <c r="F67" s="325">
        <f t="shared" si="1"/>
        <v>262</v>
      </c>
      <c r="G67" s="326">
        <v>13</v>
      </c>
      <c r="H67" s="326">
        <v>6</v>
      </c>
      <c r="I67" s="326">
        <v>23</v>
      </c>
      <c r="J67" s="326">
        <v>13</v>
      </c>
      <c r="K67" s="326">
        <v>12</v>
      </c>
      <c r="L67" s="326">
        <v>6</v>
      </c>
      <c r="M67" s="326">
        <v>11</v>
      </c>
      <c r="N67" s="326">
        <v>11</v>
      </c>
      <c r="O67" s="326">
        <v>8</v>
      </c>
      <c r="P67" s="326">
        <v>25</v>
      </c>
      <c r="Q67" s="326">
        <v>19</v>
      </c>
      <c r="R67" s="326">
        <v>16</v>
      </c>
      <c r="S67" s="326">
        <v>26</v>
      </c>
      <c r="T67" s="326">
        <v>33</v>
      </c>
      <c r="U67" s="326">
        <v>24</v>
      </c>
      <c r="V67" s="326">
        <v>16</v>
      </c>
    </row>
    <row r="68" spans="1:23" s="16" customFormat="1" ht="16.5" customHeight="1" thickBot="1" x14ac:dyDescent="0.25">
      <c r="A68" s="456"/>
      <c r="B68" s="454"/>
      <c r="C68" s="454"/>
      <c r="D68" s="327"/>
      <c r="E68" s="328" t="s">
        <v>78</v>
      </c>
      <c r="F68" s="325">
        <f t="shared" si="1"/>
        <v>262</v>
      </c>
      <c r="G68" s="326">
        <v>6</v>
      </c>
      <c r="H68" s="326">
        <v>3</v>
      </c>
      <c r="I68" s="326">
        <v>22</v>
      </c>
      <c r="J68" s="326">
        <v>18</v>
      </c>
      <c r="K68" s="326">
        <v>19</v>
      </c>
      <c r="L68" s="326">
        <v>4</v>
      </c>
      <c r="M68" s="326">
        <v>11</v>
      </c>
      <c r="N68" s="326">
        <v>8</v>
      </c>
      <c r="O68" s="326">
        <v>6</v>
      </c>
      <c r="P68" s="326">
        <v>27</v>
      </c>
      <c r="Q68" s="326">
        <v>18</v>
      </c>
      <c r="R68" s="326">
        <v>21</v>
      </c>
      <c r="S68" s="326">
        <v>23</v>
      </c>
      <c r="T68" s="326">
        <v>28</v>
      </c>
      <c r="U68" s="326">
        <v>28</v>
      </c>
      <c r="V68" s="326">
        <v>20</v>
      </c>
    </row>
    <row r="69" spans="1:23" s="16" customFormat="1" ht="16.5" customHeight="1" thickBot="1" x14ac:dyDescent="0.25">
      <c r="A69" s="456"/>
      <c r="B69" s="454" t="s">
        <v>93</v>
      </c>
      <c r="C69" s="454"/>
      <c r="D69" s="327"/>
      <c r="E69" s="328" t="s">
        <v>85</v>
      </c>
      <c r="F69" s="325">
        <f t="shared" si="1"/>
        <v>7</v>
      </c>
      <c r="G69" s="326">
        <v>0</v>
      </c>
      <c r="H69" s="326">
        <v>0</v>
      </c>
      <c r="I69" s="326">
        <v>0</v>
      </c>
      <c r="J69" s="326">
        <v>0</v>
      </c>
      <c r="K69" s="326">
        <v>0</v>
      </c>
      <c r="L69" s="326">
        <v>0</v>
      </c>
      <c r="M69" s="326">
        <v>2</v>
      </c>
      <c r="N69" s="326">
        <v>0</v>
      </c>
      <c r="O69" s="326">
        <v>0</v>
      </c>
      <c r="P69" s="326">
        <v>0</v>
      </c>
      <c r="Q69" s="326">
        <v>2</v>
      </c>
      <c r="R69" s="326">
        <v>1</v>
      </c>
      <c r="S69" s="326">
        <v>0</v>
      </c>
      <c r="T69" s="326">
        <v>0</v>
      </c>
      <c r="U69" s="326">
        <v>0</v>
      </c>
      <c r="V69" s="326">
        <v>2</v>
      </c>
    </row>
    <row r="70" spans="1:23" s="16" customFormat="1" ht="16.5" customHeight="1" thickBot="1" x14ac:dyDescent="0.25">
      <c r="A70" s="456"/>
      <c r="B70" s="454"/>
      <c r="C70" s="454"/>
      <c r="D70" s="327"/>
      <c r="E70" s="328" t="s">
        <v>78</v>
      </c>
      <c r="F70" s="325">
        <f t="shared" si="1"/>
        <v>17</v>
      </c>
      <c r="G70" s="326">
        <v>0</v>
      </c>
      <c r="H70" s="326">
        <v>0</v>
      </c>
      <c r="I70" s="326">
        <v>0</v>
      </c>
      <c r="J70" s="326">
        <v>0</v>
      </c>
      <c r="K70" s="326">
        <v>0</v>
      </c>
      <c r="L70" s="326">
        <v>0</v>
      </c>
      <c r="M70" s="326">
        <v>2</v>
      </c>
      <c r="N70" s="326">
        <v>0</v>
      </c>
      <c r="O70" s="326">
        <v>0</v>
      </c>
      <c r="P70" s="326">
        <v>0</v>
      </c>
      <c r="Q70" s="326">
        <v>6</v>
      </c>
      <c r="R70" s="326">
        <v>3</v>
      </c>
      <c r="S70" s="326">
        <v>0</v>
      </c>
      <c r="T70" s="326">
        <v>0</v>
      </c>
      <c r="U70" s="326">
        <v>0</v>
      </c>
      <c r="V70" s="326">
        <v>6</v>
      </c>
      <c r="W70" s="17"/>
    </row>
    <row r="71" spans="1:23" s="16" customFormat="1" ht="16.5" customHeight="1" thickBot="1" x14ac:dyDescent="0.25">
      <c r="A71" s="456"/>
      <c r="B71" s="455" t="s">
        <v>94</v>
      </c>
      <c r="C71" s="454" t="s">
        <v>95</v>
      </c>
      <c r="D71" s="327"/>
      <c r="E71" s="328" t="s">
        <v>85</v>
      </c>
      <c r="F71" s="325">
        <f t="shared" si="1"/>
        <v>81</v>
      </c>
      <c r="G71" s="326">
        <v>3</v>
      </c>
      <c r="H71" s="326">
        <v>9</v>
      </c>
      <c r="I71" s="326">
        <v>1</v>
      </c>
      <c r="J71" s="326">
        <v>3</v>
      </c>
      <c r="K71" s="326">
        <v>9</v>
      </c>
      <c r="L71" s="326">
        <v>22</v>
      </c>
      <c r="M71" s="326">
        <v>2</v>
      </c>
      <c r="N71" s="326">
        <v>5</v>
      </c>
      <c r="O71" s="326">
        <v>9</v>
      </c>
      <c r="P71" s="326">
        <v>3</v>
      </c>
      <c r="Q71" s="326">
        <v>7</v>
      </c>
      <c r="R71" s="326">
        <v>4</v>
      </c>
      <c r="S71" s="326">
        <v>1</v>
      </c>
      <c r="T71" s="326">
        <v>2</v>
      </c>
      <c r="U71" s="326">
        <v>1</v>
      </c>
      <c r="V71" s="326">
        <v>0</v>
      </c>
      <c r="W71" s="17"/>
    </row>
    <row r="72" spans="1:23" s="16" customFormat="1" ht="16.5" customHeight="1" thickBot="1" x14ac:dyDescent="0.25">
      <c r="A72" s="456"/>
      <c r="B72" s="455"/>
      <c r="C72" s="454"/>
      <c r="D72" s="329"/>
      <c r="E72" s="328" t="s">
        <v>78</v>
      </c>
      <c r="F72" s="325">
        <f t="shared" si="1"/>
        <v>56</v>
      </c>
      <c r="G72" s="326">
        <v>0</v>
      </c>
      <c r="H72" s="326">
        <v>3</v>
      </c>
      <c r="I72" s="326">
        <v>0</v>
      </c>
      <c r="J72" s="326">
        <v>2</v>
      </c>
      <c r="K72" s="326">
        <v>8</v>
      </c>
      <c r="L72" s="326">
        <v>16</v>
      </c>
      <c r="M72" s="326">
        <v>2</v>
      </c>
      <c r="N72" s="326">
        <v>8</v>
      </c>
      <c r="O72" s="326">
        <v>5</v>
      </c>
      <c r="P72" s="326">
        <v>1</v>
      </c>
      <c r="Q72" s="326">
        <v>4</v>
      </c>
      <c r="R72" s="326">
        <v>4</v>
      </c>
      <c r="S72" s="326">
        <v>2</v>
      </c>
      <c r="T72" s="326">
        <v>0</v>
      </c>
      <c r="U72" s="326">
        <v>1</v>
      </c>
      <c r="V72" s="326">
        <v>0</v>
      </c>
    </row>
    <row r="73" spans="1:23" s="16" customFormat="1" ht="16.5" customHeight="1" thickBot="1" x14ac:dyDescent="0.25">
      <c r="A73" s="456"/>
      <c r="B73" s="455"/>
      <c r="C73" s="454" t="s">
        <v>96</v>
      </c>
      <c r="D73" s="329"/>
      <c r="E73" s="328" t="s">
        <v>85</v>
      </c>
      <c r="F73" s="325">
        <f t="shared" si="1"/>
        <v>19</v>
      </c>
      <c r="G73" s="326">
        <v>0</v>
      </c>
      <c r="H73" s="326">
        <v>2</v>
      </c>
      <c r="I73" s="326">
        <v>0</v>
      </c>
      <c r="J73" s="326">
        <v>3</v>
      </c>
      <c r="K73" s="326">
        <v>0</v>
      </c>
      <c r="L73" s="326">
        <v>4</v>
      </c>
      <c r="M73" s="326">
        <v>0</v>
      </c>
      <c r="N73" s="326">
        <v>0</v>
      </c>
      <c r="O73" s="326">
        <v>2</v>
      </c>
      <c r="P73" s="326">
        <v>1</v>
      </c>
      <c r="Q73" s="326">
        <v>4</v>
      </c>
      <c r="R73" s="326">
        <v>0</v>
      </c>
      <c r="S73" s="326">
        <v>2</v>
      </c>
      <c r="T73" s="326">
        <v>1</v>
      </c>
      <c r="U73" s="326">
        <v>0</v>
      </c>
      <c r="V73" s="326">
        <v>0</v>
      </c>
    </row>
    <row r="74" spans="1:23" s="16" customFormat="1" ht="16.5" customHeight="1" thickBot="1" x14ac:dyDescent="0.25">
      <c r="A74" s="456"/>
      <c r="B74" s="455"/>
      <c r="C74" s="454"/>
      <c r="D74" s="329"/>
      <c r="E74" s="328" t="s">
        <v>78</v>
      </c>
      <c r="F74" s="325">
        <f t="shared" si="1"/>
        <v>17</v>
      </c>
      <c r="G74" s="326">
        <v>0</v>
      </c>
      <c r="H74" s="326">
        <v>3</v>
      </c>
      <c r="I74" s="326">
        <v>0</v>
      </c>
      <c r="J74" s="326">
        <v>2</v>
      </c>
      <c r="K74" s="326">
        <v>0</v>
      </c>
      <c r="L74" s="326">
        <v>5</v>
      </c>
      <c r="M74" s="326">
        <v>0</v>
      </c>
      <c r="N74" s="326">
        <v>0</v>
      </c>
      <c r="O74" s="326">
        <v>1</v>
      </c>
      <c r="P74" s="326">
        <v>1</v>
      </c>
      <c r="Q74" s="326">
        <v>4</v>
      </c>
      <c r="R74" s="326">
        <v>0</v>
      </c>
      <c r="S74" s="326">
        <v>1</v>
      </c>
      <c r="T74" s="326">
        <v>0</v>
      </c>
      <c r="U74" s="326">
        <v>0</v>
      </c>
      <c r="V74" s="326">
        <v>0</v>
      </c>
    </row>
    <row r="75" spans="1:23" s="16" customFormat="1" ht="16.5" customHeight="1" thickBot="1" x14ac:dyDescent="0.25">
      <c r="A75" s="456"/>
      <c r="B75" s="454" t="s">
        <v>97</v>
      </c>
      <c r="C75" s="454"/>
      <c r="D75" s="329"/>
      <c r="E75" s="328" t="s">
        <v>85</v>
      </c>
      <c r="F75" s="325">
        <f t="shared" si="1"/>
        <v>7</v>
      </c>
      <c r="G75" s="326">
        <v>1</v>
      </c>
      <c r="H75" s="326">
        <v>1</v>
      </c>
      <c r="I75" s="326">
        <v>0</v>
      </c>
      <c r="J75" s="326">
        <v>0</v>
      </c>
      <c r="K75" s="326">
        <v>0</v>
      </c>
      <c r="L75" s="326">
        <v>0</v>
      </c>
      <c r="M75" s="326">
        <v>1</v>
      </c>
      <c r="N75" s="326">
        <v>0</v>
      </c>
      <c r="O75" s="326">
        <v>0</v>
      </c>
      <c r="P75" s="326">
        <v>0</v>
      </c>
      <c r="Q75" s="326">
        <v>1</v>
      </c>
      <c r="R75" s="326">
        <v>0</v>
      </c>
      <c r="S75" s="326">
        <v>1</v>
      </c>
      <c r="T75" s="326">
        <v>1</v>
      </c>
      <c r="U75" s="326">
        <v>0</v>
      </c>
      <c r="V75" s="326">
        <v>1</v>
      </c>
    </row>
    <row r="76" spans="1:23" s="16" customFormat="1" ht="16.5" customHeight="1" thickBot="1" x14ac:dyDescent="0.25">
      <c r="A76" s="456"/>
      <c r="B76" s="454"/>
      <c r="C76" s="454"/>
      <c r="D76" s="329"/>
      <c r="E76" s="328" t="s">
        <v>78</v>
      </c>
      <c r="F76" s="325">
        <f t="shared" si="1"/>
        <v>2</v>
      </c>
      <c r="G76" s="326">
        <v>0</v>
      </c>
      <c r="H76" s="326">
        <v>1</v>
      </c>
      <c r="I76" s="326">
        <v>0</v>
      </c>
      <c r="J76" s="326">
        <v>0</v>
      </c>
      <c r="K76" s="326">
        <v>0</v>
      </c>
      <c r="L76" s="326">
        <v>0</v>
      </c>
      <c r="M76" s="326">
        <v>0</v>
      </c>
      <c r="N76" s="326">
        <v>0</v>
      </c>
      <c r="O76" s="326">
        <v>0</v>
      </c>
      <c r="P76" s="326">
        <v>0</v>
      </c>
      <c r="Q76" s="326">
        <v>0</v>
      </c>
      <c r="R76" s="326">
        <v>0</v>
      </c>
      <c r="S76" s="326">
        <v>1</v>
      </c>
      <c r="T76" s="326">
        <v>0</v>
      </c>
      <c r="U76" s="326">
        <v>0</v>
      </c>
      <c r="V76" s="326">
        <v>0</v>
      </c>
    </row>
    <row r="77" spans="1:23" s="16" customFormat="1" ht="16.5" customHeight="1" thickBot="1" x14ac:dyDescent="0.25">
      <c r="A77" s="456"/>
      <c r="B77" s="454" t="s">
        <v>98</v>
      </c>
      <c r="C77" s="454"/>
      <c r="D77" s="329"/>
      <c r="E77" s="328" t="s">
        <v>85</v>
      </c>
      <c r="F77" s="325">
        <f t="shared" si="1"/>
        <v>1</v>
      </c>
      <c r="G77" s="326">
        <v>0</v>
      </c>
      <c r="H77" s="326">
        <v>1</v>
      </c>
      <c r="I77" s="326">
        <v>0</v>
      </c>
      <c r="J77" s="326">
        <v>0</v>
      </c>
      <c r="K77" s="326">
        <v>0</v>
      </c>
      <c r="L77" s="326">
        <v>0</v>
      </c>
      <c r="M77" s="326">
        <v>0</v>
      </c>
      <c r="N77" s="326">
        <v>0</v>
      </c>
      <c r="O77" s="326">
        <v>0</v>
      </c>
      <c r="P77" s="326">
        <v>0</v>
      </c>
      <c r="Q77" s="326">
        <v>0</v>
      </c>
      <c r="R77" s="326">
        <v>0</v>
      </c>
      <c r="S77" s="326">
        <v>0</v>
      </c>
      <c r="T77" s="326">
        <v>0</v>
      </c>
      <c r="U77" s="326">
        <v>0</v>
      </c>
      <c r="V77" s="326">
        <v>0</v>
      </c>
    </row>
    <row r="78" spans="1:23" s="16" customFormat="1" ht="16.5" customHeight="1" thickBot="1" x14ac:dyDescent="0.25">
      <c r="A78" s="456"/>
      <c r="B78" s="454"/>
      <c r="C78" s="454"/>
      <c r="D78" s="329"/>
      <c r="E78" s="328" t="s">
        <v>78</v>
      </c>
      <c r="F78" s="325">
        <f t="shared" si="1"/>
        <v>1</v>
      </c>
      <c r="G78" s="326">
        <v>0</v>
      </c>
      <c r="H78" s="326">
        <v>1</v>
      </c>
      <c r="I78" s="326">
        <v>0</v>
      </c>
      <c r="J78" s="326">
        <v>0</v>
      </c>
      <c r="K78" s="326">
        <v>0</v>
      </c>
      <c r="L78" s="326">
        <v>0</v>
      </c>
      <c r="M78" s="326">
        <v>0</v>
      </c>
      <c r="N78" s="326">
        <v>0</v>
      </c>
      <c r="O78" s="326">
        <v>0</v>
      </c>
      <c r="P78" s="326">
        <v>0</v>
      </c>
      <c r="Q78" s="326">
        <v>0</v>
      </c>
      <c r="R78" s="326">
        <v>0</v>
      </c>
      <c r="S78" s="326">
        <v>0</v>
      </c>
      <c r="T78" s="326">
        <v>0</v>
      </c>
      <c r="U78" s="326">
        <v>0</v>
      </c>
      <c r="V78" s="326">
        <v>0</v>
      </c>
    </row>
    <row r="79" spans="1:23" s="16" customFormat="1" ht="16.5" customHeight="1" thickBot="1" x14ac:dyDescent="0.25">
      <c r="A79" s="456"/>
      <c r="B79" s="454" t="s">
        <v>99</v>
      </c>
      <c r="C79" s="454"/>
      <c r="D79" s="329"/>
      <c r="E79" s="328" t="s">
        <v>85</v>
      </c>
      <c r="F79" s="325">
        <f t="shared" si="1"/>
        <v>0</v>
      </c>
      <c r="G79" s="326">
        <v>0</v>
      </c>
      <c r="H79" s="326">
        <v>0</v>
      </c>
      <c r="I79" s="326">
        <v>0</v>
      </c>
      <c r="J79" s="326">
        <v>0</v>
      </c>
      <c r="K79" s="326">
        <v>0</v>
      </c>
      <c r="L79" s="326">
        <v>0</v>
      </c>
      <c r="M79" s="326">
        <v>0</v>
      </c>
      <c r="N79" s="326">
        <v>0</v>
      </c>
      <c r="O79" s="326">
        <v>0</v>
      </c>
      <c r="P79" s="326">
        <v>0</v>
      </c>
      <c r="Q79" s="326">
        <v>0</v>
      </c>
      <c r="R79" s="326">
        <v>0</v>
      </c>
      <c r="S79" s="326">
        <v>0</v>
      </c>
      <c r="T79" s="326">
        <v>0</v>
      </c>
      <c r="U79" s="326">
        <v>0</v>
      </c>
      <c r="V79" s="326">
        <v>0</v>
      </c>
    </row>
    <row r="80" spans="1:23" s="16" customFormat="1" ht="16.5" customHeight="1" thickBot="1" x14ac:dyDescent="0.25">
      <c r="A80" s="456"/>
      <c r="B80" s="454"/>
      <c r="C80" s="454"/>
      <c r="D80" s="329"/>
      <c r="E80" s="328" t="s">
        <v>78</v>
      </c>
      <c r="F80" s="325">
        <f t="shared" si="1"/>
        <v>0</v>
      </c>
      <c r="G80" s="326">
        <v>0</v>
      </c>
      <c r="H80" s="326">
        <v>0</v>
      </c>
      <c r="I80" s="326">
        <v>0</v>
      </c>
      <c r="J80" s="326">
        <v>0</v>
      </c>
      <c r="K80" s="326">
        <v>0</v>
      </c>
      <c r="L80" s="326">
        <v>0</v>
      </c>
      <c r="M80" s="326">
        <v>0</v>
      </c>
      <c r="N80" s="326">
        <v>0</v>
      </c>
      <c r="O80" s="326">
        <v>0</v>
      </c>
      <c r="P80" s="326">
        <v>0</v>
      </c>
      <c r="Q80" s="326">
        <v>0</v>
      </c>
      <c r="R80" s="326">
        <v>0</v>
      </c>
      <c r="S80" s="326">
        <v>0</v>
      </c>
      <c r="T80" s="326">
        <v>0</v>
      </c>
      <c r="U80" s="326">
        <v>0</v>
      </c>
      <c r="V80" s="326">
        <v>0</v>
      </c>
    </row>
    <row r="81" spans="1:24" s="16" customFormat="1" ht="16.5" customHeight="1" thickBot="1" x14ac:dyDescent="0.25">
      <c r="A81" s="456"/>
      <c r="B81" s="457" t="s">
        <v>100</v>
      </c>
      <c r="C81" s="457"/>
      <c r="D81" s="329"/>
      <c r="E81" s="330" t="s">
        <v>85</v>
      </c>
      <c r="F81" s="325">
        <f t="shared" si="1"/>
        <v>24</v>
      </c>
      <c r="G81" s="326">
        <v>0</v>
      </c>
      <c r="H81" s="326">
        <v>0</v>
      </c>
      <c r="I81" s="326">
        <v>2</v>
      </c>
      <c r="J81" s="326">
        <v>0</v>
      </c>
      <c r="K81" s="326">
        <v>1</v>
      </c>
      <c r="L81" s="326">
        <v>1</v>
      </c>
      <c r="M81" s="326">
        <v>0</v>
      </c>
      <c r="N81" s="326">
        <v>0</v>
      </c>
      <c r="O81" s="326">
        <v>2</v>
      </c>
      <c r="P81" s="326">
        <v>3</v>
      </c>
      <c r="Q81" s="326">
        <v>2</v>
      </c>
      <c r="R81" s="326">
        <v>5</v>
      </c>
      <c r="S81" s="326">
        <v>2</v>
      </c>
      <c r="T81" s="326">
        <v>2</v>
      </c>
      <c r="U81" s="326">
        <v>1</v>
      </c>
      <c r="V81" s="326">
        <v>3</v>
      </c>
    </row>
    <row r="82" spans="1:24" s="16" customFormat="1" ht="16.5" customHeight="1" thickBot="1" x14ac:dyDescent="0.25">
      <c r="A82" s="456"/>
      <c r="B82" s="457"/>
      <c r="C82" s="457"/>
      <c r="D82" s="331"/>
      <c r="E82" s="332" t="s">
        <v>78</v>
      </c>
      <c r="F82" s="333">
        <f t="shared" si="1"/>
        <v>53</v>
      </c>
      <c r="G82" s="334">
        <v>0</v>
      </c>
      <c r="H82" s="334">
        <v>0</v>
      </c>
      <c r="I82" s="334">
        <v>5</v>
      </c>
      <c r="J82" s="334">
        <v>0</v>
      </c>
      <c r="K82" s="334">
        <v>0</v>
      </c>
      <c r="L82" s="334">
        <v>2</v>
      </c>
      <c r="M82" s="334">
        <v>0</v>
      </c>
      <c r="N82" s="334">
        <v>0</v>
      </c>
      <c r="O82" s="334">
        <v>1</v>
      </c>
      <c r="P82" s="334">
        <v>21</v>
      </c>
      <c r="Q82" s="334">
        <v>1</v>
      </c>
      <c r="R82" s="334">
        <v>4</v>
      </c>
      <c r="S82" s="334">
        <v>2</v>
      </c>
      <c r="T82" s="334">
        <v>2</v>
      </c>
      <c r="U82" s="334">
        <v>2</v>
      </c>
      <c r="V82" s="334">
        <v>13</v>
      </c>
    </row>
    <row r="83" spans="1:24" ht="18.75" x14ac:dyDescent="0.2">
      <c r="A83" s="335" t="s">
        <v>280</v>
      </c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7"/>
      <c r="S83" s="337"/>
      <c r="T83" s="337"/>
      <c r="U83" s="338"/>
      <c r="V83" s="337"/>
    </row>
    <row r="84" spans="1:24" ht="18.75" x14ac:dyDescent="0.2">
      <c r="A84" s="315" t="s">
        <v>101</v>
      </c>
      <c r="B84" s="315"/>
      <c r="C84" s="315"/>
      <c r="D84" s="315"/>
      <c r="E84" s="339"/>
      <c r="F84" s="340"/>
      <c r="G84" s="341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</row>
    <row r="85" spans="1:24" s="16" customFormat="1" ht="19.5" thickBot="1" x14ac:dyDescent="0.25">
      <c r="A85" s="342"/>
      <c r="B85" s="342"/>
      <c r="C85" s="342"/>
      <c r="D85" s="342"/>
      <c r="E85" s="339"/>
      <c r="F85" s="343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15"/>
      <c r="T85" s="319"/>
      <c r="U85" s="319"/>
      <c r="V85" s="319" t="s">
        <v>103</v>
      </c>
    </row>
    <row r="86" spans="1:24" s="16" customFormat="1" ht="18" customHeight="1" x14ac:dyDescent="0.2">
      <c r="A86" s="320"/>
      <c r="B86" s="320"/>
      <c r="C86" s="320"/>
      <c r="D86" s="320"/>
      <c r="E86" s="321"/>
      <c r="F86" s="322" t="s">
        <v>73</v>
      </c>
      <c r="G86" s="324" t="s">
        <v>5</v>
      </c>
      <c r="H86" s="324" t="s">
        <v>6</v>
      </c>
      <c r="I86" s="324" t="s">
        <v>7</v>
      </c>
      <c r="J86" s="324" t="s">
        <v>8</v>
      </c>
      <c r="K86" s="324" t="s">
        <v>9</v>
      </c>
      <c r="L86" s="324" t="s">
        <v>10</v>
      </c>
      <c r="M86" s="324" t="s">
        <v>11</v>
      </c>
      <c r="N86" s="324" t="s">
        <v>12</v>
      </c>
      <c r="O86" s="324" t="s">
        <v>13</v>
      </c>
      <c r="P86" s="324" t="s">
        <v>14</v>
      </c>
      <c r="Q86" s="324" t="s">
        <v>15</v>
      </c>
      <c r="R86" s="324" t="s">
        <v>16</v>
      </c>
      <c r="S86" s="324" t="s">
        <v>17</v>
      </c>
      <c r="T86" s="324" t="s">
        <v>18</v>
      </c>
      <c r="U86" s="324" t="s">
        <v>19</v>
      </c>
      <c r="V86" s="324" t="s">
        <v>20</v>
      </c>
      <c r="X86" s="15"/>
    </row>
    <row r="87" spans="1:24" s="16" customFormat="1" ht="16.5" customHeight="1" x14ac:dyDescent="0.2">
      <c r="A87" s="452" t="s">
        <v>74</v>
      </c>
      <c r="B87" s="453" t="s">
        <v>75</v>
      </c>
      <c r="C87" s="453"/>
      <c r="D87" s="453"/>
      <c r="E87" s="453"/>
      <c r="F87" s="344">
        <f t="shared" ref="F87:F123" si="2">SUM(G87:V87)</f>
        <v>1046</v>
      </c>
      <c r="G87" s="326">
        <v>61</v>
      </c>
      <c r="H87" s="326">
        <v>40</v>
      </c>
      <c r="I87" s="326">
        <v>73</v>
      </c>
      <c r="J87" s="326">
        <v>58</v>
      </c>
      <c r="K87" s="326">
        <v>61</v>
      </c>
      <c r="L87" s="326">
        <v>56</v>
      </c>
      <c r="M87" s="326">
        <v>48</v>
      </c>
      <c r="N87" s="326">
        <v>44</v>
      </c>
      <c r="O87" s="326">
        <v>42</v>
      </c>
      <c r="P87" s="326">
        <v>87</v>
      </c>
      <c r="Q87" s="326">
        <v>89</v>
      </c>
      <c r="R87" s="326">
        <v>77</v>
      </c>
      <c r="S87" s="326">
        <v>86</v>
      </c>
      <c r="T87" s="326">
        <v>95</v>
      </c>
      <c r="U87" s="326">
        <v>65</v>
      </c>
      <c r="V87" s="326">
        <v>64</v>
      </c>
    </row>
    <row r="88" spans="1:24" s="16" customFormat="1" ht="16.5" customHeight="1" x14ac:dyDescent="0.2">
      <c r="A88" s="452"/>
      <c r="B88" s="327"/>
      <c r="C88" s="454" t="s">
        <v>76</v>
      </c>
      <c r="D88" s="454"/>
      <c r="E88" s="454"/>
      <c r="F88" s="344">
        <f t="shared" si="2"/>
        <v>593</v>
      </c>
      <c r="G88" s="326">
        <v>28</v>
      </c>
      <c r="H88" s="326">
        <v>14</v>
      </c>
      <c r="I88" s="326">
        <v>41</v>
      </c>
      <c r="J88" s="326">
        <v>33</v>
      </c>
      <c r="K88" s="326">
        <v>36</v>
      </c>
      <c r="L88" s="326">
        <v>35</v>
      </c>
      <c r="M88" s="326">
        <v>29</v>
      </c>
      <c r="N88" s="326">
        <v>24</v>
      </c>
      <c r="O88" s="326">
        <v>22</v>
      </c>
      <c r="P88" s="326">
        <v>57</v>
      </c>
      <c r="Q88" s="326">
        <v>49</v>
      </c>
      <c r="R88" s="326">
        <v>48</v>
      </c>
      <c r="S88" s="326">
        <v>55</v>
      </c>
      <c r="T88" s="326">
        <v>47</v>
      </c>
      <c r="U88" s="326">
        <v>34</v>
      </c>
      <c r="V88" s="326">
        <v>41</v>
      </c>
    </row>
    <row r="89" spans="1:24" s="16" customFormat="1" ht="16.5" customHeight="1" x14ac:dyDescent="0.2">
      <c r="A89" s="452"/>
      <c r="B89" s="327"/>
      <c r="C89" s="454" t="s">
        <v>77</v>
      </c>
      <c r="D89" s="454"/>
      <c r="E89" s="454"/>
      <c r="F89" s="344">
        <f t="shared" si="2"/>
        <v>453</v>
      </c>
      <c r="G89" s="326">
        <v>33</v>
      </c>
      <c r="H89" s="326">
        <v>26</v>
      </c>
      <c r="I89" s="326">
        <v>32</v>
      </c>
      <c r="J89" s="326">
        <v>25</v>
      </c>
      <c r="K89" s="326">
        <v>25</v>
      </c>
      <c r="L89" s="326">
        <v>21</v>
      </c>
      <c r="M89" s="326">
        <v>19</v>
      </c>
      <c r="N89" s="326">
        <v>20</v>
      </c>
      <c r="O89" s="326">
        <v>20</v>
      </c>
      <c r="P89" s="326">
        <v>30</v>
      </c>
      <c r="Q89" s="326">
        <v>40</v>
      </c>
      <c r="R89" s="326">
        <v>29</v>
      </c>
      <c r="S89" s="326">
        <v>31</v>
      </c>
      <c r="T89" s="326">
        <v>48</v>
      </c>
      <c r="U89" s="326">
        <v>31</v>
      </c>
      <c r="V89" s="326">
        <v>23</v>
      </c>
    </row>
    <row r="90" spans="1:24" s="16" customFormat="1" ht="16.5" customHeight="1" x14ac:dyDescent="0.2">
      <c r="A90" s="452"/>
      <c r="B90" s="453" t="s">
        <v>78</v>
      </c>
      <c r="C90" s="453"/>
      <c r="D90" s="453"/>
      <c r="E90" s="453"/>
      <c r="F90" s="344">
        <f t="shared" si="2"/>
        <v>1561</v>
      </c>
      <c r="G90" s="326">
        <v>78</v>
      </c>
      <c r="H90" s="326">
        <v>26</v>
      </c>
      <c r="I90" s="326">
        <v>116</v>
      </c>
      <c r="J90" s="326">
        <v>85</v>
      </c>
      <c r="K90" s="326">
        <v>111</v>
      </c>
      <c r="L90" s="326">
        <v>74</v>
      </c>
      <c r="M90" s="326">
        <v>113</v>
      </c>
      <c r="N90" s="326">
        <v>67</v>
      </c>
      <c r="O90" s="326">
        <v>68</v>
      </c>
      <c r="P90" s="326">
        <v>177</v>
      </c>
      <c r="Q90" s="326">
        <v>112</v>
      </c>
      <c r="R90" s="326">
        <v>132</v>
      </c>
      <c r="S90" s="326">
        <v>111</v>
      </c>
      <c r="T90" s="326">
        <v>108</v>
      </c>
      <c r="U90" s="326">
        <v>75</v>
      </c>
      <c r="V90" s="326">
        <v>108</v>
      </c>
    </row>
    <row r="91" spans="1:24" s="16" customFormat="1" ht="16.5" customHeight="1" x14ac:dyDescent="0.2">
      <c r="A91" s="452"/>
      <c r="B91" s="453" t="s">
        <v>79</v>
      </c>
      <c r="C91" s="453"/>
      <c r="D91" s="453"/>
      <c r="E91" s="453"/>
      <c r="F91" s="344">
        <f t="shared" si="2"/>
        <v>999</v>
      </c>
      <c r="G91" s="326">
        <v>51</v>
      </c>
      <c r="H91" s="326">
        <v>16</v>
      </c>
      <c r="I91" s="326">
        <v>77</v>
      </c>
      <c r="J91" s="326">
        <v>55</v>
      </c>
      <c r="K91" s="326">
        <v>72</v>
      </c>
      <c r="L91" s="326">
        <v>46</v>
      </c>
      <c r="M91" s="326">
        <v>79</v>
      </c>
      <c r="N91" s="326">
        <v>49</v>
      </c>
      <c r="O91" s="326">
        <v>41</v>
      </c>
      <c r="P91" s="326">
        <v>107</v>
      </c>
      <c r="Q91" s="326">
        <v>65</v>
      </c>
      <c r="R91" s="326">
        <v>90</v>
      </c>
      <c r="S91" s="326">
        <v>71</v>
      </c>
      <c r="T91" s="326">
        <v>65</v>
      </c>
      <c r="U91" s="326">
        <v>43</v>
      </c>
      <c r="V91" s="326">
        <v>72</v>
      </c>
    </row>
    <row r="92" spans="1:24" s="16" customFormat="1" ht="16.5" customHeight="1" x14ac:dyDescent="0.2">
      <c r="A92" s="452"/>
      <c r="B92" s="327"/>
      <c r="C92" s="454" t="s">
        <v>80</v>
      </c>
      <c r="D92" s="454"/>
      <c r="E92" s="454"/>
      <c r="F92" s="344">
        <f t="shared" si="2"/>
        <v>1449</v>
      </c>
      <c r="G92" s="326">
        <v>62</v>
      </c>
      <c r="H92" s="326">
        <v>22</v>
      </c>
      <c r="I92" s="326">
        <v>105</v>
      </c>
      <c r="J92" s="326">
        <v>79</v>
      </c>
      <c r="K92" s="326">
        <v>109</v>
      </c>
      <c r="L92" s="326">
        <v>69</v>
      </c>
      <c r="M92" s="326">
        <v>92</v>
      </c>
      <c r="N92" s="326">
        <v>67</v>
      </c>
      <c r="O92" s="326">
        <v>63</v>
      </c>
      <c r="P92" s="326">
        <v>170</v>
      </c>
      <c r="Q92" s="326">
        <v>100</v>
      </c>
      <c r="R92" s="326">
        <v>131</v>
      </c>
      <c r="S92" s="326">
        <v>104</v>
      </c>
      <c r="T92" s="326">
        <v>103</v>
      </c>
      <c r="U92" s="326">
        <v>71</v>
      </c>
      <c r="V92" s="326">
        <v>102</v>
      </c>
    </row>
    <row r="93" spans="1:24" s="16" customFormat="1" ht="16.5" customHeight="1" x14ac:dyDescent="0.2">
      <c r="A93" s="452"/>
      <c r="B93" s="327"/>
      <c r="C93" s="454" t="s">
        <v>81</v>
      </c>
      <c r="D93" s="454"/>
      <c r="E93" s="454"/>
      <c r="F93" s="344">
        <f t="shared" si="2"/>
        <v>112</v>
      </c>
      <c r="G93" s="326">
        <v>16</v>
      </c>
      <c r="H93" s="326">
        <v>4</v>
      </c>
      <c r="I93" s="326">
        <v>11</v>
      </c>
      <c r="J93" s="326">
        <v>6</v>
      </c>
      <c r="K93" s="326">
        <v>2</v>
      </c>
      <c r="L93" s="326">
        <v>5</v>
      </c>
      <c r="M93" s="326">
        <v>21</v>
      </c>
      <c r="N93" s="326">
        <v>0</v>
      </c>
      <c r="O93" s="326">
        <v>5</v>
      </c>
      <c r="P93" s="326">
        <v>7</v>
      </c>
      <c r="Q93" s="326">
        <v>12</v>
      </c>
      <c r="R93" s="326">
        <v>1</v>
      </c>
      <c r="S93" s="326">
        <v>7</v>
      </c>
      <c r="T93" s="326">
        <v>5</v>
      </c>
      <c r="U93" s="326">
        <v>4</v>
      </c>
      <c r="V93" s="326">
        <v>6</v>
      </c>
    </row>
    <row r="94" spans="1:24" s="16" customFormat="1" ht="16.5" customHeight="1" thickBot="1" x14ac:dyDescent="0.25">
      <c r="A94" s="456" t="s">
        <v>82</v>
      </c>
      <c r="B94" s="455" t="s">
        <v>83</v>
      </c>
      <c r="C94" s="454" t="s">
        <v>84</v>
      </c>
      <c r="D94" s="328"/>
      <c r="E94" s="328" t="s">
        <v>85</v>
      </c>
      <c r="F94" s="344">
        <f t="shared" si="2"/>
        <v>373</v>
      </c>
      <c r="G94" s="326">
        <v>23</v>
      </c>
      <c r="H94" s="326">
        <v>14</v>
      </c>
      <c r="I94" s="326">
        <v>26</v>
      </c>
      <c r="J94" s="326">
        <v>24</v>
      </c>
      <c r="K94" s="326">
        <v>21</v>
      </c>
      <c r="L94" s="326">
        <v>13</v>
      </c>
      <c r="M94" s="326">
        <v>17</v>
      </c>
      <c r="N94" s="326">
        <v>16</v>
      </c>
      <c r="O94" s="326">
        <v>11</v>
      </c>
      <c r="P94" s="326">
        <v>35</v>
      </c>
      <c r="Q94" s="326">
        <v>28</v>
      </c>
      <c r="R94" s="326">
        <v>25</v>
      </c>
      <c r="S94" s="326">
        <v>30</v>
      </c>
      <c r="T94" s="326">
        <v>40</v>
      </c>
      <c r="U94" s="326">
        <v>26</v>
      </c>
      <c r="V94" s="326">
        <v>24</v>
      </c>
    </row>
    <row r="95" spans="1:24" s="16" customFormat="1" ht="16.5" customHeight="1" thickBot="1" x14ac:dyDescent="0.25">
      <c r="A95" s="456"/>
      <c r="B95" s="455"/>
      <c r="C95" s="454"/>
      <c r="D95" s="328"/>
      <c r="E95" s="328" t="s">
        <v>78</v>
      </c>
      <c r="F95" s="344">
        <f t="shared" si="2"/>
        <v>117</v>
      </c>
      <c r="G95" s="326">
        <v>5</v>
      </c>
      <c r="H95" s="326">
        <v>4</v>
      </c>
      <c r="I95" s="326">
        <v>7</v>
      </c>
      <c r="J95" s="326">
        <v>6</v>
      </c>
      <c r="K95" s="326">
        <v>5</v>
      </c>
      <c r="L95" s="326">
        <v>5</v>
      </c>
      <c r="M95" s="326">
        <v>7</v>
      </c>
      <c r="N95" s="326">
        <v>7</v>
      </c>
      <c r="O95" s="326">
        <v>3</v>
      </c>
      <c r="P95" s="326">
        <v>13</v>
      </c>
      <c r="Q95" s="326">
        <v>8</v>
      </c>
      <c r="R95" s="326">
        <v>6</v>
      </c>
      <c r="S95" s="326">
        <v>11</v>
      </c>
      <c r="T95" s="326">
        <v>12</v>
      </c>
      <c r="U95" s="326">
        <v>9</v>
      </c>
      <c r="V95" s="326">
        <v>9</v>
      </c>
    </row>
    <row r="96" spans="1:24" s="16" customFormat="1" ht="16.5" customHeight="1" thickBot="1" x14ac:dyDescent="0.25">
      <c r="A96" s="456"/>
      <c r="B96" s="455"/>
      <c r="C96" s="454" t="s">
        <v>86</v>
      </c>
      <c r="D96" s="327"/>
      <c r="E96" s="328" t="s">
        <v>85</v>
      </c>
      <c r="F96" s="344">
        <f t="shared" si="2"/>
        <v>1</v>
      </c>
      <c r="G96" s="326">
        <v>0</v>
      </c>
      <c r="H96" s="326">
        <v>0</v>
      </c>
      <c r="I96" s="326">
        <v>1</v>
      </c>
      <c r="J96" s="326">
        <v>0</v>
      </c>
      <c r="K96" s="326">
        <v>0</v>
      </c>
      <c r="L96" s="326">
        <v>0</v>
      </c>
      <c r="M96" s="326">
        <v>0</v>
      </c>
      <c r="N96" s="326">
        <v>0</v>
      </c>
      <c r="O96" s="326">
        <v>0</v>
      </c>
      <c r="P96" s="326">
        <v>0</v>
      </c>
      <c r="Q96" s="326">
        <v>0</v>
      </c>
      <c r="R96" s="326">
        <v>0</v>
      </c>
      <c r="S96" s="326">
        <v>0</v>
      </c>
      <c r="T96" s="326">
        <v>0</v>
      </c>
      <c r="U96" s="326">
        <v>0</v>
      </c>
      <c r="V96" s="326">
        <v>0</v>
      </c>
    </row>
    <row r="97" spans="1:23" s="16" customFormat="1" ht="16.5" customHeight="1" thickBot="1" x14ac:dyDescent="0.25">
      <c r="A97" s="456"/>
      <c r="B97" s="455"/>
      <c r="C97" s="454"/>
      <c r="D97" s="327"/>
      <c r="E97" s="328" t="s">
        <v>78</v>
      </c>
      <c r="F97" s="344">
        <f t="shared" si="2"/>
        <v>1</v>
      </c>
      <c r="G97" s="326">
        <v>0</v>
      </c>
      <c r="H97" s="326">
        <v>0</v>
      </c>
      <c r="I97" s="326">
        <v>1</v>
      </c>
      <c r="J97" s="326">
        <v>0</v>
      </c>
      <c r="K97" s="326">
        <v>0</v>
      </c>
      <c r="L97" s="326">
        <v>0</v>
      </c>
      <c r="M97" s="326">
        <v>0</v>
      </c>
      <c r="N97" s="326">
        <v>0</v>
      </c>
      <c r="O97" s="326">
        <v>0</v>
      </c>
      <c r="P97" s="326">
        <v>0</v>
      </c>
      <c r="Q97" s="326">
        <v>0</v>
      </c>
      <c r="R97" s="326">
        <v>0</v>
      </c>
      <c r="S97" s="326">
        <v>0</v>
      </c>
      <c r="T97" s="326">
        <v>0</v>
      </c>
      <c r="U97" s="326">
        <v>0</v>
      </c>
      <c r="V97" s="326">
        <v>0</v>
      </c>
    </row>
    <row r="98" spans="1:23" s="16" customFormat="1" ht="16.5" customHeight="1" thickBot="1" x14ac:dyDescent="0.25">
      <c r="A98" s="456"/>
      <c r="B98" s="455"/>
      <c r="C98" s="454" t="s">
        <v>87</v>
      </c>
      <c r="D98" s="327"/>
      <c r="E98" s="328" t="s">
        <v>85</v>
      </c>
      <c r="F98" s="344">
        <f t="shared" si="2"/>
        <v>15</v>
      </c>
      <c r="G98" s="326">
        <v>5</v>
      </c>
      <c r="H98" s="326">
        <v>0</v>
      </c>
      <c r="I98" s="326">
        <v>0</v>
      </c>
      <c r="J98" s="326">
        <v>1</v>
      </c>
      <c r="K98" s="326">
        <v>0</v>
      </c>
      <c r="L98" s="326">
        <v>1</v>
      </c>
      <c r="M98" s="326">
        <v>0</v>
      </c>
      <c r="N98" s="326">
        <v>1</v>
      </c>
      <c r="O98" s="326">
        <v>1</v>
      </c>
      <c r="P98" s="326">
        <v>1</v>
      </c>
      <c r="Q98" s="326">
        <v>2</v>
      </c>
      <c r="R98" s="326">
        <v>1</v>
      </c>
      <c r="S98" s="326">
        <v>1</v>
      </c>
      <c r="T98" s="326">
        <v>0</v>
      </c>
      <c r="U98" s="326">
        <v>0</v>
      </c>
      <c r="V98" s="326">
        <v>1</v>
      </c>
    </row>
    <row r="99" spans="1:23" s="16" customFormat="1" ht="16.5" customHeight="1" thickBot="1" x14ac:dyDescent="0.25">
      <c r="A99" s="456"/>
      <c r="B99" s="455"/>
      <c r="C99" s="454"/>
      <c r="D99" s="327"/>
      <c r="E99" s="328" t="s">
        <v>78</v>
      </c>
      <c r="F99" s="344">
        <f t="shared" si="2"/>
        <v>14</v>
      </c>
      <c r="G99" s="326">
        <v>3</v>
      </c>
      <c r="H99" s="326">
        <v>0</v>
      </c>
      <c r="I99" s="326">
        <v>0</v>
      </c>
      <c r="J99" s="326">
        <v>2</v>
      </c>
      <c r="K99" s="326">
        <v>0</v>
      </c>
      <c r="L99" s="326">
        <v>1</v>
      </c>
      <c r="M99" s="326">
        <v>0</v>
      </c>
      <c r="N99" s="326">
        <v>0</v>
      </c>
      <c r="O99" s="326">
        <v>1</v>
      </c>
      <c r="P99" s="326">
        <v>1</v>
      </c>
      <c r="Q99" s="326">
        <v>3</v>
      </c>
      <c r="R99" s="326">
        <v>1</v>
      </c>
      <c r="S99" s="326">
        <v>1</v>
      </c>
      <c r="T99" s="326">
        <v>0</v>
      </c>
      <c r="U99" s="326">
        <v>0</v>
      </c>
      <c r="V99" s="326">
        <v>1</v>
      </c>
    </row>
    <row r="100" spans="1:23" s="16" customFormat="1" ht="16.5" customHeight="1" thickBot="1" x14ac:dyDescent="0.25">
      <c r="A100" s="456"/>
      <c r="B100" s="455"/>
      <c r="C100" s="454" t="s">
        <v>88</v>
      </c>
      <c r="D100" s="327"/>
      <c r="E100" s="328" t="s">
        <v>85</v>
      </c>
      <c r="F100" s="344">
        <f t="shared" si="2"/>
        <v>47</v>
      </c>
      <c r="G100" s="326">
        <v>4</v>
      </c>
      <c r="H100" s="326">
        <v>4</v>
      </c>
      <c r="I100" s="326">
        <v>5</v>
      </c>
      <c r="J100" s="326">
        <v>2</v>
      </c>
      <c r="K100" s="326">
        <v>1</v>
      </c>
      <c r="L100" s="326">
        <v>0</v>
      </c>
      <c r="M100" s="326">
        <v>5</v>
      </c>
      <c r="N100" s="326">
        <v>2</v>
      </c>
      <c r="O100" s="326">
        <v>0</v>
      </c>
      <c r="P100" s="326">
        <v>0</v>
      </c>
      <c r="Q100" s="326">
        <v>4</v>
      </c>
      <c r="R100" s="326">
        <v>8</v>
      </c>
      <c r="S100" s="326">
        <v>5</v>
      </c>
      <c r="T100" s="326">
        <v>2</v>
      </c>
      <c r="U100" s="326">
        <v>4</v>
      </c>
      <c r="V100" s="326">
        <v>1</v>
      </c>
    </row>
    <row r="101" spans="1:23" s="16" customFormat="1" ht="16.5" customHeight="1" thickBot="1" x14ac:dyDescent="0.25">
      <c r="A101" s="456"/>
      <c r="B101" s="455"/>
      <c r="C101" s="454"/>
      <c r="D101" s="327"/>
      <c r="E101" s="328" t="s">
        <v>78</v>
      </c>
      <c r="F101" s="344">
        <f t="shared" si="2"/>
        <v>28</v>
      </c>
      <c r="G101" s="326">
        <v>4</v>
      </c>
      <c r="H101" s="326">
        <v>1</v>
      </c>
      <c r="I101" s="326">
        <v>1</v>
      </c>
      <c r="J101" s="326">
        <v>0</v>
      </c>
      <c r="K101" s="326">
        <v>0</v>
      </c>
      <c r="L101" s="326">
        <v>0</v>
      </c>
      <c r="M101" s="326">
        <v>7</v>
      </c>
      <c r="N101" s="326">
        <v>1</v>
      </c>
      <c r="O101" s="326">
        <v>0</v>
      </c>
      <c r="P101" s="326">
        <v>0</v>
      </c>
      <c r="Q101" s="326">
        <v>1</v>
      </c>
      <c r="R101" s="326">
        <v>7</v>
      </c>
      <c r="S101" s="326">
        <v>4</v>
      </c>
      <c r="T101" s="326">
        <v>1</v>
      </c>
      <c r="U101" s="326">
        <v>0</v>
      </c>
      <c r="V101" s="326">
        <v>1</v>
      </c>
    </row>
    <row r="102" spans="1:23" s="16" customFormat="1" ht="16.5" customHeight="1" thickBot="1" x14ac:dyDescent="0.25">
      <c r="A102" s="456"/>
      <c r="B102" s="454" t="s">
        <v>89</v>
      </c>
      <c r="C102" s="454"/>
      <c r="D102" s="327"/>
      <c r="E102" s="328" t="s">
        <v>85</v>
      </c>
      <c r="F102" s="344">
        <f t="shared" si="2"/>
        <v>79</v>
      </c>
      <c r="G102" s="326">
        <v>6</v>
      </c>
      <c r="H102" s="326">
        <v>1</v>
      </c>
      <c r="I102" s="326">
        <v>7</v>
      </c>
      <c r="J102" s="326">
        <v>3</v>
      </c>
      <c r="K102" s="326">
        <v>8</v>
      </c>
      <c r="L102" s="326">
        <v>5</v>
      </c>
      <c r="M102" s="326">
        <v>5</v>
      </c>
      <c r="N102" s="326">
        <v>3</v>
      </c>
      <c r="O102" s="326">
        <v>3</v>
      </c>
      <c r="P102" s="326">
        <v>8</v>
      </c>
      <c r="Q102" s="326">
        <v>5</v>
      </c>
      <c r="R102" s="326">
        <v>9</v>
      </c>
      <c r="S102" s="326">
        <v>5</v>
      </c>
      <c r="T102" s="326">
        <v>4</v>
      </c>
      <c r="U102" s="326">
        <v>2</v>
      </c>
      <c r="V102" s="326">
        <v>5</v>
      </c>
    </row>
    <row r="103" spans="1:23" s="16" customFormat="1" ht="16.5" customHeight="1" thickBot="1" x14ac:dyDescent="0.25">
      <c r="A103" s="456"/>
      <c r="B103" s="454"/>
      <c r="C103" s="454"/>
      <c r="D103" s="327"/>
      <c r="E103" s="328" t="s">
        <v>78</v>
      </c>
      <c r="F103" s="344">
        <f t="shared" si="2"/>
        <v>582</v>
      </c>
      <c r="G103" s="326">
        <v>44</v>
      </c>
      <c r="H103" s="326">
        <v>3</v>
      </c>
      <c r="I103" s="326">
        <v>51</v>
      </c>
      <c r="J103" s="326">
        <v>28</v>
      </c>
      <c r="K103" s="326">
        <v>53</v>
      </c>
      <c r="L103" s="326">
        <v>32</v>
      </c>
      <c r="M103" s="326">
        <v>71</v>
      </c>
      <c r="N103" s="326">
        <v>25</v>
      </c>
      <c r="O103" s="326">
        <v>23</v>
      </c>
      <c r="P103" s="326">
        <v>53</v>
      </c>
      <c r="Q103" s="326">
        <v>35</v>
      </c>
      <c r="R103" s="326">
        <v>66</v>
      </c>
      <c r="S103" s="326">
        <v>23</v>
      </c>
      <c r="T103" s="326">
        <v>29</v>
      </c>
      <c r="U103" s="326">
        <v>16</v>
      </c>
      <c r="V103" s="326">
        <v>30</v>
      </c>
    </row>
    <row r="104" spans="1:23" s="16" customFormat="1" ht="16.5" customHeight="1" thickBot="1" x14ac:dyDescent="0.25">
      <c r="A104" s="456"/>
      <c r="B104" s="454" t="s">
        <v>90</v>
      </c>
      <c r="C104" s="454"/>
      <c r="D104" s="327"/>
      <c r="E104" s="328" t="s">
        <v>85</v>
      </c>
      <c r="F104" s="344">
        <f t="shared" si="2"/>
        <v>57</v>
      </c>
      <c r="G104" s="326">
        <v>2</v>
      </c>
      <c r="H104" s="326">
        <v>0</v>
      </c>
      <c r="I104" s="326">
        <v>5</v>
      </c>
      <c r="J104" s="326">
        <v>3</v>
      </c>
      <c r="K104" s="326">
        <v>5</v>
      </c>
      <c r="L104" s="326">
        <v>2</v>
      </c>
      <c r="M104" s="326">
        <v>2</v>
      </c>
      <c r="N104" s="326">
        <v>2</v>
      </c>
      <c r="O104" s="326">
        <v>2</v>
      </c>
      <c r="P104" s="326">
        <v>5</v>
      </c>
      <c r="Q104" s="326">
        <v>5</v>
      </c>
      <c r="R104" s="326">
        <v>5</v>
      </c>
      <c r="S104" s="326">
        <v>6</v>
      </c>
      <c r="T104" s="326">
        <v>4</v>
      </c>
      <c r="U104" s="326">
        <v>5</v>
      </c>
      <c r="V104" s="326">
        <v>4</v>
      </c>
    </row>
    <row r="105" spans="1:23" s="16" customFormat="1" ht="16.5" customHeight="1" thickBot="1" x14ac:dyDescent="0.25">
      <c r="A105" s="456"/>
      <c r="B105" s="454"/>
      <c r="C105" s="454"/>
      <c r="D105" s="327"/>
      <c r="E105" s="328" t="s">
        <v>78</v>
      </c>
      <c r="F105" s="344">
        <f t="shared" si="2"/>
        <v>161</v>
      </c>
      <c r="G105" s="326">
        <v>3</v>
      </c>
      <c r="H105" s="326">
        <v>0</v>
      </c>
      <c r="I105" s="326">
        <v>12</v>
      </c>
      <c r="J105" s="326">
        <v>11</v>
      </c>
      <c r="K105" s="326">
        <v>16</v>
      </c>
      <c r="L105" s="326">
        <v>5</v>
      </c>
      <c r="M105" s="326">
        <v>7</v>
      </c>
      <c r="N105" s="326">
        <v>9</v>
      </c>
      <c r="O105" s="326">
        <v>5</v>
      </c>
      <c r="P105" s="326">
        <v>18</v>
      </c>
      <c r="Q105" s="326">
        <v>15</v>
      </c>
      <c r="R105" s="326">
        <v>10</v>
      </c>
      <c r="S105" s="326">
        <v>14</v>
      </c>
      <c r="T105" s="326">
        <v>11</v>
      </c>
      <c r="U105" s="326">
        <v>15</v>
      </c>
      <c r="V105" s="326">
        <v>10</v>
      </c>
    </row>
    <row r="106" spans="1:23" s="16" customFormat="1" ht="16.5" customHeight="1" thickBot="1" x14ac:dyDescent="0.25">
      <c r="A106" s="456"/>
      <c r="B106" s="454" t="s">
        <v>91</v>
      </c>
      <c r="C106" s="454"/>
      <c r="D106" s="327"/>
      <c r="E106" s="328" t="s">
        <v>85</v>
      </c>
      <c r="F106" s="344">
        <f t="shared" si="2"/>
        <v>82</v>
      </c>
      <c r="G106" s="326">
        <v>4</v>
      </c>
      <c r="H106" s="326">
        <v>2</v>
      </c>
      <c r="I106" s="326">
        <v>5</v>
      </c>
      <c r="J106" s="326">
        <v>6</v>
      </c>
      <c r="K106" s="326">
        <v>3</v>
      </c>
      <c r="L106" s="326">
        <v>3</v>
      </c>
      <c r="M106" s="326">
        <v>3</v>
      </c>
      <c r="N106" s="326">
        <v>3</v>
      </c>
      <c r="O106" s="326">
        <v>6</v>
      </c>
      <c r="P106" s="326">
        <v>7</v>
      </c>
      <c r="Q106" s="326">
        <v>9</v>
      </c>
      <c r="R106" s="326">
        <v>7</v>
      </c>
      <c r="S106" s="326">
        <v>9</v>
      </c>
      <c r="T106" s="326">
        <v>6</v>
      </c>
      <c r="U106" s="326">
        <v>2</v>
      </c>
      <c r="V106" s="326">
        <v>7</v>
      </c>
    </row>
    <row r="107" spans="1:23" s="16" customFormat="1" ht="16.5" customHeight="1" thickBot="1" x14ac:dyDescent="0.25">
      <c r="A107" s="456"/>
      <c r="B107" s="454"/>
      <c r="C107" s="454"/>
      <c r="D107" s="327"/>
      <c r="E107" s="328" t="s">
        <v>78</v>
      </c>
      <c r="F107" s="344">
        <f t="shared" si="2"/>
        <v>228</v>
      </c>
      <c r="G107" s="326">
        <v>8</v>
      </c>
      <c r="H107" s="326">
        <v>9</v>
      </c>
      <c r="I107" s="326">
        <v>14</v>
      </c>
      <c r="J107" s="326">
        <v>16</v>
      </c>
      <c r="K107" s="326">
        <v>7</v>
      </c>
      <c r="L107" s="326">
        <v>4</v>
      </c>
      <c r="M107" s="326">
        <v>6</v>
      </c>
      <c r="N107" s="326">
        <v>9</v>
      </c>
      <c r="O107" s="326">
        <v>23</v>
      </c>
      <c r="P107" s="326">
        <v>33</v>
      </c>
      <c r="Q107" s="326">
        <v>18</v>
      </c>
      <c r="R107" s="326">
        <v>13</v>
      </c>
      <c r="S107" s="326">
        <v>23</v>
      </c>
      <c r="T107" s="326">
        <v>22</v>
      </c>
      <c r="U107" s="326">
        <v>8</v>
      </c>
      <c r="V107" s="326">
        <v>15</v>
      </c>
    </row>
    <row r="108" spans="1:23" s="16" customFormat="1" ht="16.5" customHeight="1" thickBot="1" x14ac:dyDescent="0.25">
      <c r="A108" s="456"/>
      <c r="B108" s="454" t="s">
        <v>92</v>
      </c>
      <c r="C108" s="454"/>
      <c r="D108" s="327"/>
      <c r="E108" s="328" t="s">
        <v>85</v>
      </c>
      <c r="F108" s="344">
        <f t="shared" si="2"/>
        <v>259</v>
      </c>
      <c r="G108" s="326">
        <v>14</v>
      </c>
      <c r="H108" s="326">
        <v>6</v>
      </c>
      <c r="I108" s="326">
        <v>21</v>
      </c>
      <c r="J108" s="326">
        <v>13</v>
      </c>
      <c r="K108" s="326">
        <v>13</v>
      </c>
      <c r="L108" s="326">
        <v>6</v>
      </c>
      <c r="M108" s="326">
        <v>11</v>
      </c>
      <c r="N108" s="326">
        <v>12</v>
      </c>
      <c r="O108" s="326">
        <v>8</v>
      </c>
      <c r="P108" s="326">
        <v>23</v>
      </c>
      <c r="Q108" s="326">
        <v>20</v>
      </c>
      <c r="R108" s="326">
        <v>14</v>
      </c>
      <c r="S108" s="326">
        <v>24</v>
      </c>
      <c r="T108" s="326">
        <v>34</v>
      </c>
      <c r="U108" s="326">
        <v>24</v>
      </c>
      <c r="V108" s="326">
        <v>16</v>
      </c>
    </row>
    <row r="109" spans="1:23" s="16" customFormat="1" ht="16.5" customHeight="1" thickBot="1" x14ac:dyDescent="0.25">
      <c r="A109" s="456"/>
      <c r="B109" s="454"/>
      <c r="C109" s="454"/>
      <c r="D109" s="327"/>
      <c r="E109" s="328" t="s">
        <v>78</v>
      </c>
      <c r="F109" s="344">
        <f t="shared" si="2"/>
        <v>284</v>
      </c>
      <c r="G109" s="326">
        <v>11</v>
      </c>
      <c r="H109" s="326">
        <v>2</v>
      </c>
      <c r="I109" s="326">
        <v>25</v>
      </c>
      <c r="J109" s="326">
        <v>18</v>
      </c>
      <c r="K109" s="326">
        <v>23</v>
      </c>
      <c r="L109" s="326">
        <v>4</v>
      </c>
      <c r="M109" s="326">
        <v>9</v>
      </c>
      <c r="N109" s="326">
        <v>9</v>
      </c>
      <c r="O109" s="326">
        <v>7</v>
      </c>
      <c r="P109" s="326">
        <v>31</v>
      </c>
      <c r="Q109" s="326">
        <v>17</v>
      </c>
      <c r="R109" s="326">
        <v>21</v>
      </c>
      <c r="S109" s="326">
        <v>29</v>
      </c>
      <c r="T109" s="326">
        <v>31</v>
      </c>
      <c r="U109" s="326">
        <v>26</v>
      </c>
      <c r="V109" s="326">
        <v>21</v>
      </c>
    </row>
    <row r="110" spans="1:23" s="16" customFormat="1" ht="16.5" customHeight="1" thickBot="1" x14ac:dyDescent="0.25">
      <c r="A110" s="456"/>
      <c r="B110" s="454" t="s">
        <v>93</v>
      </c>
      <c r="C110" s="454"/>
      <c r="D110" s="327"/>
      <c r="E110" s="328" t="s">
        <v>85</v>
      </c>
      <c r="F110" s="344">
        <f t="shared" si="2"/>
        <v>8</v>
      </c>
      <c r="G110" s="326">
        <v>0</v>
      </c>
      <c r="H110" s="326">
        <v>0</v>
      </c>
      <c r="I110" s="326">
        <v>0</v>
      </c>
      <c r="J110" s="326">
        <v>0</v>
      </c>
      <c r="K110" s="326">
        <v>0</v>
      </c>
      <c r="L110" s="326">
        <v>0</v>
      </c>
      <c r="M110" s="326">
        <v>2</v>
      </c>
      <c r="N110" s="326">
        <v>0</v>
      </c>
      <c r="O110" s="326">
        <v>0</v>
      </c>
      <c r="P110" s="326">
        <v>1</v>
      </c>
      <c r="Q110" s="326">
        <v>2</v>
      </c>
      <c r="R110" s="326">
        <v>1</v>
      </c>
      <c r="S110" s="326">
        <v>0</v>
      </c>
      <c r="T110" s="326">
        <v>0</v>
      </c>
      <c r="U110" s="326">
        <v>0</v>
      </c>
      <c r="V110" s="326">
        <v>2</v>
      </c>
    </row>
    <row r="111" spans="1:23" s="16" customFormat="1" ht="16.5" customHeight="1" thickBot="1" x14ac:dyDescent="0.25">
      <c r="A111" s="456"/>
      <c r="B111" s="454"/>
      <c r="C111" s="454"/>
      <c r="D111" s="327"/>
      <c r="E111" s="328" t="s">
        <v>78</v>
      </c>
      <c r="F111" s="344">
        <f t="shared" si="2"/>
        <v>20</v>
      </c>
      <c r="G111" s="326">
        <v>0</v>
      </c>
      <c r="H111" s="326">
        <v>0</v>
      </c>
      <c r="I111" s="326">
        <v>0</v>
      </c>
      <c r="J111" s="326">
        <v>0</v>
      </c>
      <c r="K111" s="326">
        <v>0</v>
      </c>
      <c r="L111" s="326">
        <v>0</v>
      </c>
      <c r="M111" s="326">
        <v>4</v>
      </c>
      <c r="N111" s="326">
        <v>0</v>
      </c>
      <c r="O111" s="326">
        <v>0</v>
      </c>
      <c r="P111" s="326">
        <v>2</v>
      </c>
      <c r="Q111" s="326">
        <v>6</v>
      </c>
      <c r="R111" s="326">
        <v>2</v>
      </c>
      <c r="S111" s="326">
        <v>0</v>
      </c>
      <c r="T111" s="326">
        <v>0</v>
      </c>
      <c r="U111" s="326">
        <v>0</v>
      </c>
      <c r="V111" s="326">
        <v>6</v>
      </c>
      <c r="W111" s="17"/>
    </row>
    <row r="112" spans="1:23" s="16" customFormat="1" ht="16.5" customHeight="1" thickBot="1" x14ac:dyDescent="0.25">
      <c r="A112" s="456"/>
      <c r="B112" s="455" t="s">
        <v>94</v>
      </c>
      <c r="C112" s="454" t="s">
        <v>95</v>
      </c>
      <c r="D112" s="327"/>
      <c r="E112" s="328" t="s">
        <v>85</v>
      </c>
      <c r="F112" s="344">
        <f t="shared" si="2"/>
        <v>74</v>
      </c>
      <c r="G112" s="326">
        <v>2</v>
      </c>
      <c r="H112" s="326">
        <v>9</v>
      </c>
      <c r="I112" s="326">
        <v>1</v>
      </c>
      <c r="J112" s="326">
        <v>3</v>
      </c>
      <c r="K112" s="326">
        <v>9</v>
      </c>
      <c r="L112" s="326">
        <v>20</v>
      </c>
      <c r="M112" s="326">
        <v>2</v>
      </c>
      <c r="N112" s="326">
        <v>5</v>
      </c>
      <c r="O112" s="326">
        <v>7</v>
      </c>
      <c r="P112" s="326">
        <v>3</v>
      </c>
      <c r="Q112" s="326">
        <v>7</v>
      </c>
      <c r="R112" s="326">
        <v>3</v>
      </c>
      <c r="S112" s="326">
        <v>1</v>
      </c>
      <c r="T112" s="326">
        <v>1</v>
      </c>
      <c r="U112" s="326">
        <v>1</v>
      </c>
      <c r="V112" s="326">
        <v>0</v>
      </c>
      <c r="W112" s="17"/>
    </row>
    <row r="113" spans="1:22" s="16" customFormat="1" ht="16.5" customHeight="1" thickBot="1" x14ac:dyDescent="0.25">
      <c r="A113" s="456"/>
      <c r="B113" s="455"/>
      <c r="C113" s="454"/>
      <c r="D113" s="329"/>
      <c r="E113" s="328" t="s">
        <v>78</v>
      </c>
      <c r="F113" s="344">
        <f t="shared" si="2"/>
        <v>55</v>
      </c>
      <c r="G113" s="326">
        <v>0</v>
      </c>
      <c r="H113" s="326">
        <v>2</v>
      </c>
      <c r="I113" s="326">
        <v>0</v>
      </c>
      <c r="J113" s="326">
        <v>2</v>
      </c>
      <c r="K113" s="326">
        <v>7</v>
      </c>
      <c r="L113" s="326">
        <v>18</v>
      </c>
      <c r="M113" s="326">
        <v>2</v>
      </c>
      <c r="N113" s="326">
        <v>7</v>
      </c>
      <c r="O113" s="326">
        <v>5</v>
      </c>
      <c r="P113" s="326">
        <v>2</v>
      </c>
      <c r="Q113" s="326">
        <v>4</v>
      </c>
      <c r="R113" s="326">
        <v>3</v>
      </c>
      <c r="S113" s="326">
        <v>2</v>
      </c>
      <c r="T113" s="326">
        <v>0</v>
      </c>
      <c r="U113" s="326">
        <v>1</v>
      </c>
      <c r="V113" s="326">
        <v>0</v>
      </c>
    </row>
    <row r="114" spans="1:22" s="16" customFormat="1" ht="16.5" customHeight="1" thickBot="1" x14ac:dyDescent="0.25">
      <c r="A114" s="456"/>
      <c r="B114" s="455"/>
      <c r="C114" s="454" t="s">
        <v>96</v>
      </c>
      <c r="D114" s="329"/>
      <c r="E114" s="328" t="s">
        <v>85</v>
      </c>
      <c r="F114" s="344">
        <f t="shared" si="2"/>
        <v>20</v>
      </c>
      <c r="G114" s="326">
        <v>0</v>
      </c>
      <c r="H114" s="326">
        <v>2</v>
      </c>
      <c r="I114" s="326">
        <v>0</v>
      </c>
      <c r="J114" s="326">
        <v>3</v>
      </c>
      <c r="K114" s="326">
        <v>0</v>
      </c>
      <c r="L114" s="326">
        <v>5</v>
      </c>
      <c r="M114" s="326">
        <v>0</v>
      </c>
      <c r="N114" s="326">
        <v>0</v>
      </c>
      <c r="O114" s="326">
        <v>2</v>
      </c>
      <c r="P114" s="326">
        <v>1</v>
      </c>
      <c r="Q114" s="326">
        <v>4</v>
      </c>
      <c r="R114" s="326">
        <v>0</v>
      </c>
      <c r="S114" s="326">
        <v>2</v>
      </c>
      <c r="T114" s="326">
        <v>1</v>
      </c>
      <c r="U114" s="326">
        <v>0</v>
      </c>
      <c r="V114" s="326">
        <v>0</v>
      </c>
    </row>
    <row r="115" spans="1:22" s="16" customFormat="1" ht="16.5" customHeight="1" thickBot="1" x14ac:dyDescent="0.25">
      <c r="A115" s="456"/>
      <c r="B115" s="455"/>
      <c r="C115" s="454"/>
      <c r="D115" s="329"/>
      <c r="E115" s="328" t="s">
        <v>78</v>
      </c>
      <c r="F115" s="344">
        <f t="shared" si="2"/>
        <v>14</v>
      </c>
      <c r="G115" s="326">
        <v>0</v>
      </c>
      <c r="H115" s="326">
        <v>3</v>
      </c>
      <c r="I115" s="326">
        <v>0</v>
      </c>
      <c r="J115" s="326">
        <v>2</v>
      </c>
      <c r="K115" s="326">
        <v>0</v>
      </c>
      <c r="L115" s="326">
        <v>3</v>
      </c>
      <c r="M115" s="326">
        <v>0</v>
      </c>
      <c r="N115" s="326">
        <v>0</v>
      </c>
      <c r="O115" s="326">
        <v>0</v>
      </c>
      <c r="P115" s="326">
        <v>1</v>
      </c>
      <c r="Q115" s="326">
        <v>4</v>
      </c>
      <c r="R115" s="326">
        <v>0</v>
      </c>
      <c r="S115" s="326">
        <v>1</v>
      </c>
      <c r="T115" s="326">
        <v>0</v>
      </c>
      <c r="U115" s="326">
        <v>0</v>
      </c>
      <c r="V115" s="326">
        <v>0</v>
      </c>
    </row>
    <row r="116" spans="1:22" s="16" customFormat="1" ht="16.5" customHeight="1" thickBot="1" x14ac:dyDescent="0.25">
      <c r="A116" s="456"/>
      <c r="B116" s="454" t="s">
        <v>97</v>
      </c>
      <c r="C116" s="454"/>
      <c r="D116" s="329"/>
      <c r="E116" s="328" t="s">
        <v>85</v>
      </c>
      <c r="F116" s="344">
        <f t="shared" si="2"/>
        <v>7</v>
      </c>
      <c r="G116" s="326">
        <v>1</v>
      </c>
      <c r="H116" s="326">
        <v>1</v>
      </c>
      <c r="I116" s="326">
        <v>0</v>
      </c>
      <c r="J116" s="326">
        <v>0</v>
      </c>
      <c r="K116" s="326">
        <v>0</v>
      </c>
      <c r="L116" s="326">
        <v>0</v>
      </c>
      <c r="M116" s="326">
        <v>1</v>
      </c>
      <c r="N116" s="326">
        <v>0</v>
      </c>
      <c r="O116" s="326">
        <v>0</v>
      </c>
      <c r="P116" s="326">
        <v>0</v>
      </c>
      <c r="Q116" s="326">
        <v>1</v>
      </c>
      <c r="R116" s="326">
        <v>0</v>
      </c>
      <c r="S116" s="326">
        <v>1</v>
      </c>
      <c r="T116" s="326">
        <v>1</v>
      </c>
      <c r="U116" s="326">
        <v>0</v>
      </c>
      <c r="V116" s="326">
        <v>1</v>
      </c>
    </row>
    <row r="117" spans="1:22" s="16" customFormat="1" ht="16.5" customHeight="1" thickBot="1" x14ac:dyDescent="0.25">
      <c r="A117" s="456"/>
      <c r="B117" s="454"/>
      <c r="C117" s="454"/>
      <c r="D117" s="329"/>
      <c r="E117" s="328" t="s">
        <v>78</v>
      </c>
      <c r="F117" s="344">
        <f t="shared" si="2"/>
        <v>2</v>
      </c>
      <c r="G117" s="326">
        <v>0</v>
      </c>
      <c r="H117" s="326">
        <v>1</v>
      </c>
      <c r="I117" s="326">
        <v>0</v>
      </c>
      <c r="J117" s="326">
        <v>0</v>
      </c>
      <c r="K117" s="326">
        <v>0</v>
      </c>
      <c r="L117" s="326">
        <v>0</v>
      </c>
      <c r="M117" s="326">
        <v>0</v>
      </c>
      <c r="N117" s="326">
        <v>0</v>
      </c>
      <c r="O117" s="326">
        <v>0</v>
      </c>
      <c r="P117" s="326">
        <v>0</v>
      </c>
      <c r="Q117" s="326">
        <v>0</v>
      </c>
      <c r="R117" s="326">
        <v>0</v>
      </c>
      <c r="S117" s="326">
        <v>1</v>
      </c>
      <c r="T117" s="326">
        <v>0</v>
      </c>
      <c r="U117" s="326">
        <v>0</v>
      </c>
      <c r="V117" s="326">
        <v>0</v>
      </c>
    </row>
    <row r="118" spans="1:22" s="16" customFormat="1" ht="16.5" customHeight="1" thickBot="1" x14ac:dyDescent="0.25">
      <c r="A118" s="456"/>
      <c r="B118" s="454" t="s">
        <v>98</v>
      </c>
      <c r="C118" s="454"/>
      <c r="D118" s="329"/>
      <c r="E118" s="328" t="s">
        <v>85</v>
      </c>
      <c r="F118" s="344">
        <f t="shared" si="2"/>
        <v>1</v>
      </c>
      <c r="G118" s="326">
        <v>0</v>
      </c>
      <c r="H118" s="326">
        <v>1</v>
      </c>
      <c r="I118" s="326">
        <v>0</v>
      </c>
      <c r="J118" s="326">
        <v>0</v>
      </c>
      <c r="K118" s="326">
        <v>0</v>
      </c>
      <c r="L118" s="326">
        <v>0</v>
      </c>
      <c r="M118" s="326">
        <v>0</v>
      </c>
      <c r="N118" s="326">
        <v>0</v>
      </c>
      <c r="O118" s="326">
        <v>0</v>
      </c>
      <c r="P118" s="326">
        <v>0</v>
      </c>
      <c r="Q118" s="326">
        <v>0</v>
      </c>
      <c r="R118" s="326">
        <v>0</v>
      </c>
      <c r="S118" s="326">
        <v>0</v>
      </c>
      <c r="T118" s="326">
        <v>0</v>
      </c>
      <c r="U118" s="326">
        <v>0</v>
      </c>
      <c r="V118" s="326">
        <v>0</v>
      </c>
    </row>
    <row r="119" spans="1:22" s="16" customFormat="1" ht="16.5" customHeight="1" thickBot="1" x14ac:dyDescent="0.25">
      <c r="A119" s="456"/>
      <c r="B119" s="454"/>
      <c r="C119" s="454"/>
      <c r="D119" s="329"/>
      <c r="E119" s="328" t="s">
        <v>78</v>
      </c>
      <c r="F119" s="344">
        <f t="shared" si="2"/>
        <v>1</v>
      </c>
      <c r="G119" s="326">
        <v>0</v>
      </c>
      <c r="H119" s="326">
        <v>1</v>
      </c>
      <c r="I119" s="326">
        <v>0</v>
      </c>
      <c r="J119" s="326">
        <v>0</v>
      </c>
      <c r="K119" s="326">
        <v>0</v>
      </c>
      <c r="L119" s="326">
        <v>0</v>
      </c>
      <c r="M119" s="326">
        <v>0</v>
      </c>
      <c r="N119" s="326">
        <v>0</v>
      </c>
      <c r="O119" s="326">
        <v>0</v>
      </c>
      <c r="P119" s="326">
        <v>0</v>
      </c>
      <c r="Q119" s="326">
        <v>0</v>
      </c>
      <c r="R119" s="326">
        <v>0</v>
      </c>
      <c r="S119" s="326">
        <v>0</v>
      </c>
      <c r="T119" s="326">
        <v>0</v>
      </c>
      <c r="U119" s="326">
        <v>0</v>
      </c>
      <c r="V119" s="326">
        <v>0</v>
      </c>
    </row>
    <row r="120" spans="1:22" s="16" customFormat="1" ht="16.5" customHeight="1" thickBot="1" x14ac:dyDescent="0.25">
      <c r="A120" s="456"/>
      <c r="B120" s="454" t="s">
        <v>99</v>
      </c>
      <c r="C120" s="454"/>
      <c r="D120" s="329"/>
      <c r="E120" s="328" t="s">
        <v>85</v>
      </c>
      <c r="F120" s="344">
        <f t="shared" si="2"/>
        <v>0</v>
      </c>
      <c r="G120" s="326">
        <v>0</v>
      </c>
      <c r="H120" s="326">
        <v>0</v>
      </c>
      <c r="I120" s="326">
        <v>0</v>
      </c>
      <c r="J120" s="326">
        <v>0</v>
      </c>
      <c r="K120" s="326">
        <v>0</v>
      </c>
      <c r="L120" s="326">
        <v>0</v>
      </c>
      <c r="M120" s="326">
        <v>0</v>
      </c>
      <c r="N120" s="326">
        <v>0</v>
      </c>
      <c r="O120" s="326">
        <v>0</v>
      </c>
      <c r="P120" s="326">
        <v>0</v>
      </c>
      <c r="Q120" s="326">
        <v>0</v>
      </c>
      <c r="R120" s="326">
        <v>0</v>
      </c>
      <c r="S120" s="326">
        <v>0</v>
      </c>
      <c r="T120" s="326">
        <v>0</v>
      </c>
      <c r="U120" s="326">
        <v>0</v>
      </c>
      <c r="V120" s="326">
        <v>0</v>
      </c>
    </row>
    <row r="121" spans="1:22" s="16" customFormat="1" ht="16.5" customHeight="1" thickBot="1" x14ac:dyDescent="0.25">
      <c r="A121" s="456"/>
      <c r="B121" s="454"/>
      <c r="C121" s="454"/>
      <c r="D121" s="329"/>
      <c r="E121" s="328" t="s">
        <v>78</v>
      </c>
      <c r="F121" s="344">
        <f t="shared" si="2"/>
        <v>0</v>
      </c>
      <c r="G121" s="326">
        <v>0</v>
      </c>
      <c r="H121" s="326">
        <v>0</v>
      </c>
      <c r="I121" s="326">
        <v>0</v>
      </c>
      <c r="J121" s="326">
        <v>0</v>
      </c>
      <c r="K121" s="326">
        <v>0</v>
      </c>
      <c r="L121" s="326">
        <v>0</v>
      </c>
      <c r="M121" s="326">
        <v>0</v>
      </c>
      <c r="N121" s="326">
        <v>0</v>
      </c>
      <c r="O121" s="326">
        <v>0</v>
      </c>
      <c r="P121" s="326">
        <v>0</v>
      </c>
      <c r="Q121" s="326">
        <v>0</v>
      </c>
      <c r="R121" s="326">
        <v>0</v>
      </c>
      <c r="S121" s="326">
        <v>0</v>
      </c>
      <c r="T121" s="326">
        <v>0</v>
      </c>
      <c r="U121" s="326">
        <v>0</v>
      </c>
      <c r="V121" s="326">
        <v>0</v>
      </c>
    </row>
    <row r="122" spans="1:22" s="16" customFormat="1" ht="16.5" customHeight="1" thickBot="1" x14ac:dyDescent="0.25">
      <c r="A122" s="456"/>
      <c r="B122" s="457" t="s">
        <v>100</v>
      </c>
      <c r="C122" s="457"/>
      <c r="D122" s="329"/>
      <c r="E122" s="330" t="s">
        <v>85</v>
      </c>
      <c r="F122" s="344">
        <f t="shared" si="2"/>
        <v>23</v>
      </c>
      <c r="G122" s="326">
        <v>0</v>
      </c>
      <c r="H122" s="326">
        <v>0</v>
      </c>
      <c r="I122" s="326">
        <v>2</v>
      </c>
      <c r="J122" s="326">
        <v>0</v>
      </c>
      <c r="K122" s="326">
        <v>1</v>
      </c>
      <c r="L122" s="326">
        <v>1</v>
      </c>
      <c r="M122" s="326">
        <v>0</v>
      </c>
      <c r="N122" s="326">
        <v>0</v>
      </c>
      <c r="O122" s="326">
        <v>2</v>
      </c>
      <c r="P122" s="326">
        <v>3</v>
      </c>
      <c r="Q122" s="326">
        <v>2</v>
      </c>
      <c r="R122" s="326">
        <v>4</v>
      </c>
      <c r="S122" s="326">
        <v>2</v>
      </c>
      <c r="T122" s="326">
        <v>2</v>
      </c>
      <c r="U122" s="326">
        <v>1</v>
      </c>
      <c r="V122" s="326">
        <v>3</v>
      </c>
    </row>
    <row r="123" spans="1:22" s="16" customFormat="1" ht="16.5" customHeight="1" thickBot="1" x14ac:dyDescent="0.25">
      <c r="A123" s="456"/>
      <c r="B123" s="457"/>
      <c r="C123" s="457"/>
      <c r="D123" s="331"/>
      <c r="E123" s="332" t="s">
        <v>78</v>
      </c>
      <c r="F123" s="345">
        <f t="shared" si="2"/>
        <v>54</v>
      </c>
      <c r="G123" s="334">
        <v>0</v>
      </c>
      <c r="H123" s="334">
        <v>0</v>
      </c>
      <c r="I123" s="334">
        <v>5</v>
      </c>
      <c r="J123" s="334">
        <v>0</v>
      </c>
      <c r="K123" s="334">
        <v>0</v>
      </c>
      <c r="L123" s="334">
        <v>2</v>
      </c>
      <c r="M123" s="334">
        <v>0</v>
      </c>
      <c r="N123" s="334">
        <v>0</v>
      </c>
      <c r="O123" s="334">
        <v>1</v>
      </c>
      <c r="P123" s="334">
        <v>23</v>
      </c>
      <c r="Q123" s="334">
        <v>1</v>
      </c>
      <c r="R123" s="334">
        <v>3</v>
      </c>
      <c r="S123" s="334">
        <v>2</v>
      </c>
      <c r="T123" s="334">
        <v>2</v>
      </c>
      <c r="U123" s="334">
        <v>0</v>
      </c>
      <c r="V123" s="334">
        <v>15</v>
      </c>
    </row>
    <row r="124" spans="1:22" s="16" customFormat="1" ht="18.75" x14ac:dyDescent="0.2">
      <c r="A124" s="335" t="s">
        <v>280</v>
      </c>
      <c r="B124" s="336"/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46"/>
      <c r="S124" s="346"/>
      <c r="T124" s="346"/>
      <c r="U124" s="347"/>
      <c r="V124" s="346"/>
    </row>
    <row r="125" spans="1:22" s="16" customFormat="1" ht="18.75" x14ac:dyDescent="0.2">
      <c r="A125" s="315" t="s">
        <v>101</v>
      </c>
      <c r="B125" s="315"/>
      <c r="C125" s="315"/>
      <c r="D125" s="315"/>
      <c r="E125" s="339"/>
      <c r="F125" s="340"/>
      <c r="G125" s="341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</row>
    <row r="126" spans="1:22" s="16" customFormat="1" ht="19.5" thickBot="1" x14ac:dyDescent="0.25">
      <c r="A126" s="342"/>
      <c r="B126" s="342"/>
      <c r="C126" s="342"/>
      <c r="D126" s="342"/>
      <c r="E126" s="339"/>
      <c r="F126" s="343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342"/>
      <c r="S126" s="315"/>
      <c r="T126" s="319"/>
      <c r="U126" s="319"/>
      <c r="V126" s="319" t="s">
        <v>254</v>
      </c>
    </row>
    <row r="127" spans="1:22" ht="18.75" x14ac:dyDescent="0.2">
      <c r="A127" s="320"/>
      <c r="B127" s="320"/>
      <c r="C127" s="320"/>
      <c r="D127" s="320"/>
      <c r="E127" s="321"/>
      <c r="F127" s="322" t="s">
        <v>73</v>
      </c>
      <c r="G127" s="324" t="s">
        <v>5</v>
      </c>
      <c r="H127" s="324" t="s">
        <v>6</v>
      </c>
      <c r="I127" s="324" t="s">
        <v>7</v>
      </c>
      <c r="J127" s="324" t="s">
        <v>8</v>
      </c>
      <c r="K127" s="324" t="s">
        <v>9</v>
      </c>
      <c r="L127" s="324" t="s">
        <v>10</v>
      </c>
      <c r="M127" s="324" t="s">
        <v>11</v>
      </c>
      <c r="N127" s="324" t="s">
        <v>12</v>
      </c>
      <c r="O127" s="324" t="s">
        <v>13</v>
      </c>
      <c r="P127" s="324" t="s">
        <v>14</v>
      </c>
      <c r="Q127" s="324" t="s">
        <v>15</v>
      </c>
      <c r="R127" s="324" t="s">
        <v>16</v>
      </c>
      <c r="S127" s="324" t="s">
        <v>17</v>
      </c>
      <c r="T127" s="324" t="s">
        <v>18</v>
      </c>
      <c r="U127" s="324" t="s">
        <v>19</v>
      </c>
      <c r="V127" s="324" t="s">
        <v>20</v>
      </c>
    </row>
    <row r="128" spans="1:22" ht="18.75" x14ac:dyDescent="0.2">
      <c r="A128" s="452" t="s">
        <v>74</v>
      </c>
      <c r="B128" s="453" t="s">
        <v>75</v>
      </c>
      <c r="C128" s="453"/>
      <c r="D128" s="453"/>
      <c r="E128" s="453"/>
      <c r="F128" s="344">
        <f>SUM(G128:V128)</f>
        <v>1029</v>
      </c>
      <c r="G128" s="326">
        <v>61</v>
      </c>
      <c r="H128" s="326">
        <v>38</v>
      </c>
      <c r="I128" s="326">
        <v>72</v>
      </c>
      <c r="J128" s="326">
        <v>57</v>
      </c>
      <c r="K128" s="326">
        <v>58</v>
      </c>
      <c r="L128" s="326">
        <v>55</v>
      </c>
      <c r="M128" s="326">
        <v>44</v>
      </c>
      <c r="N128" s="326">
        <v>44</v>
      </c>
      <c r="O128" s="326">
        <v>42</v>
      </c>
      <c r="P128" s="326">
        <v>86</v>
      </c>
      <c r="Q128" s="326">
        <v>84</v>
      </c>
      <c r="R128" s="326">
        <v>76</v>
      </c>
      <c r="S128" s="326">
        <v>86</v>
      </c>
      <c r="T128" s="326">
        <v>96</v>
      </c>
      <c r="U128" s="326">
        <v>66</v>
      </c>
      <c r="V128" s="326">
        <v>64</v>
      </c>
    </row>
    <row r="129" spans="1:22" ht="18.75" x14ac:dyDescent="0.2">
      <c r="A129" s="452"/>
      <c r="B129" s="327"/>
      <c r="C129" s="454" t="s">
        <v>76</v>
      </c>
      <c r="D129" s="454"/>
      <c r="E129" s="454"/>
      <c r="F129" s="344">
        <f t="shared" ref="F129:F164" si="3">SUM(G129:V129)</f>
        <v>585</v>
      </c>
      <c r="G129" s="326">
        <v>29</v>
      </c>
      <c r="H129" s="326">
        <v>12</v>
      </c>
      <c r="I129" s="326">
        <v>41</v>
      </c>
      <c r="J129" s="326">
        <v>33</v>
      </c>
      <c r="K129" s="326">
        <v>36</v>
      </c>
      <c r="L129" s="326">
        <v>35</v>
      </c>
      <c r="M129" s="326">
        <v>23</v>
      </c>
      <c r="N129" s="326">
        <v>23</v>
      </c>
      <c r="O129" s="326">
        <v>24</v>
      </c>
      <c r="P129" s="326">
        <v>53</v>
      </c>
      <c r="Q129" s="326">
        <v>46</v>
      </c>
      <c r="R129" s="326">
        <v>46</v>
      </c>
      <c r="S129" s="326">
        <v>56</v>
      </c>
      <c r="T129" s="326">
        <v>50</v>
      </c>
      <c r="U129" s="326">
        <v>36</v>
      </c>
      <c r="V129" s="326">
        <v>42</v>
      </c>
    </row>
    <row r="130" spans="1:22" ht="18.75" x14ac:dyDescent="0.2">
      <c r="A130" s="452"/>
      <c r="B130" s="327"/>
      <c r="C130" s="454" t="s">
        <v>77</v>
      </c>
      <c r="D130" s="454"/>
      <c r="E130" s="454"/>
      <c r="F130" s="344">
        <f t="shared" si="3"/>
        <v>444</v>
      </c>
      <c r="G130" s="326">
        <v>32</v>
      </c>
      <c r="H130" s="326">
        <v>26</v>
      </c>
      <c r="I130" s="326">
        <v>31</v>
      </c>
      <c r="J130" s="326">
        <v>24</v>
      </c>
      <c r="K130" s="326">
        <v>22</v>
      </c>
      <c r="L130" s="326">
        <v>20</v>
      </c>
      <c r="M130" s="326">
        <v>21</v>
      </c>
      <c r="N130" s="326">
        <v>21</v>
      </c>
      <c r="O130" s="326">
        <v>18</v>
      </c>
      <c r="P130" s="326">
        <v>33</v>
      </c>
      <c r="Q130" s="326">
        <v>38</v>
      </c>
      <c r="R130" s="326">
        <v>30</v>
      </c>
      <c r="S130" s="326">
        <v>30</v>
      </c>
      <c r="T130" s="326">
        <v>46</v>
      </c>
      <c r="U130" s="326">
        <v>30</v>
      </c>
      <c r="V130" s="326">
        <v>22</v>
      </c>
    </row>
    <row r="131" spans="1:22" ht="18.75" x14ac:dyDescent="0.2">
      <c r="A131" s="452"/>
      <c r="B131" s="453" t="s">
        <v>78</v>
      </c>
      <c r="C131" s="453"/>
      <c r="D131" s="453"/>
      <c r="E131" s="453"/>
      <c r="F131" s="344">
        <f t="shared" si="3"/>
        <v>1579</v>
      </c>
      <c r="G131" s="326">
        <v>85</v>
      </c>
      <c r="H131" s="326">
        <v>24</v>
      </c>
      <c r="I131" s="326">
        <v>113</v>
      </c>
      <c r="J131" s="326">
        <v>86</v>
      </c>
      <c r="K131" s="326">
        <v>109</v>
      </c>
      <c r="L131" s="326">
        <v>94</v>
      </c>
      <c r="M131" s="326">
        <v>100</v>
      </c>
      <c r="N131" s="326">
        <v>69</v>
      </c>
      <c r="O131" s="326">
        <v>67</v>
      </c>
      <c r="P131" s="326">
        <v>162</v>
      </c>
      <c r="Q131" s="326">
        <v>107</v>
      </c>
      <c r="R131" s="326">
        <v>146</v>
      </c>
      <c r="S131" s="326">
        <v>112</v>
      </c>
      <c r="T131" s="326">
        <v>101</v>
      </c>
      <c r="U131" s="326">
        <v>89</v>
      </c>
      <c r="V131" s="326">
        <v>115</v>
      </c>
    </row>
    <row r="132" spans="1:22" ht="18.75" x14ac:dyDescent="0.2">
      <c r="A132" s="452"/>
      <c r="B132" s="453" t="s">
        <v>79</v>
      </c>
      <c r="C132" s="453"/>
      <c r="D132" s="453"/>
      <c r="E132" s="453"/>
      <c r="F132" s="344">
        <f t="shared" si="3"/>
        <v>1045</v>
      </c>
      <c r="G132" s="326">
        <v>56</v>
      </c>
      <c r="H132" s="326">
        <v>18</v>
      </c>
      <c r="I132" s="326">
        <v>79</v>
      </c>
      <c r="J132" s="326">
        <v>50</v>
      </c>
      <c r="K132" s="326">
        <v>71</v>
      </c>
      <c r="L132" s="326">
        <v>60</v>
      </c>
      <c r="M132" s="326">
        <v>78</v>
      </c>
      <c r="N132" s="326">
        <v>48</v>
      </c>
      <c r="O132" s="326">
        <v>45</v>
      </c>
      <c r="P132" s="326">
        <v>103</v>
      </c>
      <c r="Q132" s="326">
        <v>69</v>
      </c>
      <c r="R132" s="326">
        <v>101</v>
      </c>
      <c r="S132" s="326">
        <v>72</v>
      </c>
      <c r="T132" s="326">
        <v>66</v>
      </c>
      <c r="U132" s="326">
        <v>49</v>
      </c>
      <c r="V132" s="326">
        <v>80</v>
      </c>
    </row>
    <row r="133" spans="1:22" ht="18.75" x14ac:dyDescent="0.2">
      <c r="A133" s="452"/>
      <c r="B133" s="327"/>
      <c r="C133" s="454" t="s">
        <v>80</v>
      </c>
      <c r="D133" s="454"/>
      <c r="E133" s="454"/>
      <c r="F133" s="344">
        <f t="shared" si="3"/>
        <v>1476</v>
      </c>
      <c r="G133" s="326">
        <v>69</v>
      </c>
      <c r="H133" s="326">
        <v>21</v>
      </c>
      <c r="I133" s="326">
        <v>104</v>
      </c>
      <c r="J133" s="326">
        <v>79</v>
      </c>
      <c r="K133" s="326">
        <v>106</v>
      </c>
      <c r="L133" s="326">
        <v>91</v>
      </c>
      <c r="M133" s="326">
        <v>91</v>
      </c>
      <c r="N133" s="326">
        <v>68</v>
      </c>
      <c r="O133" s="326">
        <v>61</v>
      </c>
      <c r="P133" s="326">
        <v>160</v>
      </c>
      <c r="Q133" s="326">
        <v>95</v>
      </c>
      <c r="R133" s="326">
        <v>145</v>
      </c>
      <c r="S133" s="326">
        <v>101</v>
      </c>
      <c r="T133" s="326">
        <v>96</v>
      </c>
      <c r="U133" s="326">
        <v>79</v>
      </c>
      <c r="V133" s="326">
        <v>110</v>
      </c>
    </row>
    <row r="134" spans="1:22" ht="18.75" x14ac:dyDescent="0.2">
      <c r="A134" s="452"/>
      <c r="B134" s="327"/>
      <c r="C134" s="454" t="s">
        <v>81</v>
      </c>
      <c r="D134" s="454"/>
      <c r="E134" s="454"/>
      <c r="F134" s="344">
        <f t="shared" si="3"/>
        <v>103</v>
      </c>
      <c r="G134" s="326">
        <v>16</v>
      </c>
      <c r="H134" s="326">
        <v>3</v>
      </c>
      <c r="I134" s="326">
        <v>9</v>
      </c>
      <c r="J134" s="326">
        <v>7</v>
      </c>
      <c r="K134" s="326">
        <v>3</v>
      </c>
      <c r="L134" s="326">
        <v>3</v>
      </c>
      <c r="M134" s="326">
        <v>9</v>
      </c>
      <c r="N134" s="326">
        <v>1</v>
      </c>
      <c r="O134" s="326">
        <v>6</v>
      </c>
      <c r="P134" s="326">
        <v>2</v>
      </c>
      <c r="Q134" s="326">
        <v>12</v>
      </c>
      <c r="R134" s="326">
        <v>1</v>
      </c>
      <c r="S134" s="326">
        <v>11</v>
      </c>
      <c r="T134" s="326">
        <v>5</v>
      </c>
      <c r="U134" s="326">
        <v>10</v>
      </c>
      <c r="V134" s="326">
        <v>5</v>
      </c>
    </row>
    <row r="135" spans="1:22" ht="19.5" thickBot="1" x14ac:dyDescent="0.25">
      <c r="A135" s="456" t="s">
        <v>82</v>
      </c>
      <c r="B135" s="455" t="s">
        <v>83</v>
      </c>
      <c r="C135" s="454" t="s">
        <v>84</v>
      </c>
      <c r="D135" s="328"/>
      <c r="E135" s="328" t="s">
        <v>85</v>
      </c>
      <c r="F135" s="344">
        <f t="shared" si="3"/>
        <v>373</v>
      </c>
      <c r="G135" s="326">
        <v>23</v>
      </c>
      <c r="H135" s="326">
        <v>14</v>
      </c>
      <c r="I135" s="326">
        <v>26</v>
      </c>
      <c r="J135" s="326">
        <v>24</v>
      </c>
      <c r="K135" s="326">
        <v>21</v>
      </c>
      <c r="L135" s="326">
        <v>13</v>
      </c>
      <c r="M135" s="326">
        <v>17</v>
      </c>
      <c r="N135" s="326">
        <v>16</v>
      </c>
      <c r="O135" s="326">
        <v>11</v>
      </c>
      <c r="P135" s="326">
        <v>35</v>
      </c>
      <c r="Q135" s="326">
        <v>28</v>
      </c>
      <c r="R135" s="326">
        <v>25</v>
      </c>
      <c r="S135" s="326">
        <v>30</v>
      </c>
      <c r="T135" s="326">
        <v>40</v>
      </c>
      <c r="U135" s="326">
        <v>26</v>
      </c>
      <c r="V135" s="326">
        <v>24</v>
      </c>
    </row>
    <row r="136" spans="1:22" ht="19.5" thickBot="1" x14ac:dyDescent="0.25">
      <c r="A136" s="456"/>
      <c r="B136" s="455"/>
      <c r="C136" s="454"/>
      <c r="D136" s="328"/>
      <c r="E136" s="328" t="s">
        <v>78</v>
      </c>
      <c r="F136" s="344">
        <f t="shared" si="3"/>
        <v>119</v>
      </c>
      <c r="G136" s="326">
        <v>5</v>
      </c>
      <c r="H136" s="326">
        <v>4</v>
      </c>
      <c r="I136" s="326">
        <v>8</v>
      </c>
      <c r="J136" s="326">
        <v>6</v>
      </c>
      <c r="K136" s="326">
        <v>5</v>
      </c>
      <c r="L136" s="326">
        <v>5</v>
      </c>
      <c r="M136" s="326">
        <v>7</v>
      </c>
      <c r="N136" s="326">
        <v>6</v>
      </c>
      <c r="O136" s="326">
        <v>3</v>
      </c>
      <c r="P136" s="326">
        <v>13</v>
      </c>
      <c r="Q136" s="326">
        <v>8</v>
      </c>
      <c r="R136" s="326">
        <v>6</v>
      </c>
      <c r="S136" s="326">
        <v>12</v>
      </c>
      <c r="T136" s="326">
        <v>13</v>
      </c>
      <c r="U136" s="326">
        <v>9</v>
      </c>
      <c r="V136" s="326">
        <v>9</v>
      </c>
    </row>
    <row r="137" spans="1:22" ht="19.5" thickBot="1" x14ac:dyDescent="0.25">
      <c r="A137" s="456"/>
      <c r="B137" s="455"/>
      <c r="C137" s="454" t="s">
        <v>86</v>
      </c>
      <c r="D137" s="327"/>
      <c r="E137" s="328" t="s">
        <v>85</v>
      </c>
      <c r="F137" s="344">
        <f t="shared" si="3"/>
        <v>1</v>
      </c>
      <c r="G137" s="326">
        <v>0</v>
      </c>
      <c r="H137" s="326">
        <v>0</v>
      </c>
      <c r="I137" s="326">
        <v>1</v>
      </c>
      <c r="J137" s="326">
        <v>0</v>
      </c>
      <c r="K137" s="326">
        <v>0</v>
      </c>
      <c r="L137" s="326">
        <v>0</v>
      </c>
      <c r="M137" s="326">
        <v>0</v>
      </c>
      <c r="N137" s="326">
        <v>0</v>
      </c>
      <c r="O137" s="326">
        <v>0</v>
      </c>
      <c r="P137" s="326">
        <v>0</v>
      </c>
      <c r="Q137" s="326">
        <v>0</v>
      </c>
      <c r="R137" s="326">
        <v>0</v>
      </c>
      <c r="S137" s="326">
        <v>0</v>
      </c>
      <c r="T137" s="326">
        <v>0</v>
      </c>
      <c r="U137" s="326">
        <v>0</v>
      </c>
      <c r="V137" s="326">
        <v>0</v>
      </c>
    </row>
    <row r="138" spans="1:22" ht="19.5" thickBot="1" x14ac:dyDescent="0.25">
      <c r="A138" s="456"/>
      <c r="B138" s="455"/>
      <c r="C138" s="454"/>
      <c r="D138" s="327"/>
      <c r="E138" s="328" t="s">
        <v>78</v>
      </c>
      <c r="F138" s="344">
        <f t="shared" si="3"/>
        <v>1</v>
      </c>
      <c r="G138" s="326">
        <v>0</v>
      </c>
      <c r="H138" s="326">
        <v>0</v>
      </c>
      <c r="I138" s="326">
        <v>1</v>
      </c>
      <c r="J138" s="326">
        <v>0</v>
      </c>
      <c r="K138" s="326">
        <v>0</v>
      </c>
      <c r="L138" s="326">
        <v>0</v>
      </c>
      <c r="M138" s="326">
        <v>0</v>
      </c>
      <c r="N138" s="326">
        <v>0</v>
      </c>
      <c r="O138" s="326">
        <v>0</v>
      </c>
      <c r="P138" s="326">
        <v>0</v>
      </c>
      <c r="Q138" s="326">
        <v>0</v>
      </c>
      <c r="R138" s="326">
        <v>0</v>
      </c>
      <c r="S138" s="326">
        <v>0</v>
      </c>
      <c r="T138" s="326">
        <v>0</v>
      </c>
      <c r="U138" s="326">
        <v>0</v>
      </c>
      <c r="V138" s="326">
        <v>0</v>
      </c>
    </row>
    <row r="139" spans="1:22" ht="19.5" thickBot="1" x14ac:dyDescent="0.25">
      <c r="A139" s="456"/>
      <c r="B139" s="455"/>
      <c r="C139" s="454" t="s">
        <v>87</v>
      </c>
      <c r="D139" s="327"/>
      <c r="E139" s="328" t="s">
        <v>85</v>
      </c>
      <c r="F139" s="344">
        <f t="shared" si="3"/>
        <v>15</v>
      </c>
      <c r="G139" s="326">
        <v>5</v>
      </c>
      <c r="H139" s="326">
        <v>0</v>
      </c>
      <c r="I139" s="326">
        <v>0</v>
      </c>
      <c r="J139" s="326">
        <v>1</v>
      </c>
      <c r="K139" s="326">
        <v>0</v>
      </c>
      <c r="L139" s="326">
        <v>1</v>
      </c>
      <c r="M139" s="326">
        <v>0</v>
      </c>
      <c r="N139" s="326">
        <v>1</v>
      </c>
      <c r="O139" s="326">
        <v>1</v>
      </c>
      <c r="P139" s="326">
        <v>1</v>
      </c>
      <c r="Q139" s="326">
        <v>2</v>
      </c>
      <c r="R139" s="326">
        <v>1</v>
      </c>
      <c r="S139" s="326">
        <v>1</v>
      </c>
      <c r="T139" s="326">
        <v>0</v>
      </c>
      <c r="U139" s="326">
        <v>0</v>
      </c>
      <c r="V139" s="326">
        <v>1</v>
      </c>
    </row>
    <row r="140" spans="1:22" ht="19.5" thickBot="1" x14ac:dyDescent="0.25">
      <c r="A140" s="456"/>
      <c r="B140" s="455"/>
      <c r="C140" s="454"/>
      <c r="D140" s="327"/>
      <c r="E140" s="328" t="s">
        <v>78</v>
      </c>
      <c r="F140" s="344">
        <f t="shared" si="3"/>
        <v>12</v>
      </c>
      <c r="G140" s="326">
        <v>3</v>
      </c>
      <c r="H140" s="326">
        <v>0</v>
      </c>
      <c r="I140" s="326">
        <v>0</v>
      </c>
      <c r="J140" s="326">
        <v>2</v>
      </c>
      <c r="K140" s="326">
        <v>0</v>
      </c>
      <c r="L140" s="326">
        <v>0</v>
      </c>
      <c r="M140" s="326">
        <v>0</v>
      </c>
      <c r="N140" s="326">
        <v>0</v>
      </c>
      <c r="O140" s="326">
        <v>1</v>
      </c>
      <c r="P140" s="326">
        <v>1</v>
      </c>
      <c r="Q140" s="326">
        <v>2</v>
      </c>
      <c r="R140" s="326">
        <v>1</v>
      </c>
      <c r="S140" s="326">
        <v>1</v>
      </c>
      <c r="T140" s="326">
        <v>0</v>
      </c>
      <c r="U140" s="326">
        <v>0</v>
      </c>
      <c r="V140" s="326">
        <v>1</v>
      </c>
    </row>
    <row r="141" spans="1:22" ht="19.5" thickBot="1" x14ac:dyDescent="0.25">
      <c r="A141" s="456"/>
      <c r="B141" s="455"/>
      <c r="C141" s="454" t="s">
        <v>88</v>
      </c>
      <c r="D141" s="327"/>
      <c r="E141" s="328" t="s">
        <v>85</v>
      </c>
      <c r="F141" s="344">
        <f t="shared" si="3"/>
        <v>49</v>
      </c>
      <c r="G141" s="326">
        <v>5</v>
      </c>
      <c r="H141" s="326">
        <v>4</v>
      </c>
      <c r="I141" s="326">
        <v>7</v>
      </c>
      <c r="J141" s="326">
        <v>2</v>
      </c>
      <c r="K141" s="326">
        <v>1</v>
      </c>
      <c r="L141" s="326">
        <v>0</v>
      </c>
      <c r="M141" s="326">
        <v>5</v>
      </c>
      <c r="N141" s="326">
        <v>2</v>
      </c>
      <c r="O141" s="326">
        <v>0</v>
      </c>
      <c r="P141" s="326">
        <v>0</v>
      </c>
      <c r="Q141" s="326">
        <v>3</v>
      </c>
      <c r="R141" s="326">
        <v>8</v>
      </c>
      <c r="S141" s="326">
        <v>5</v>
      </c>
      <c r="T141" s="326">
        <v>2</v>
      </c>
      <c r="U141" s="326">
        <v>4</v>
      </c>
      <c r="V141" s="326">
        <v>1</v>
      </c>
    </row>
    <row r="142" spans="1:22" ht="19.5" thickBot="1" x14ac:dyDescent="0.25">
      <c r="A142" s="456"/>
      <c r="B142" s="455"/>
      <c r="C142" s="454"/>
      <c r="D142" s="327"/>
      <c r="E142" s="328" t="s">
        <v>78</v>
      </c>
      <c r="F142" s="344">
        <f t="shared" si="3"/>
        <v>35</v>
      </c>
      <c r="G142" s="326">
        <v>7</v>
      </c>
      <c r="H142" s="326">
        <v>1</v>
      </c>
      <c r="I142" s="326">
        <v>2</v>
      </c>
      <c r="J142" s="326">
        <v>0</v>
      </c>
      <c r="K142" s="326">
        <v>0</v>
      </c>
      <c r="L142" s="326">
        <v>0</v>
      </c>
      <c r="M142" s="326">
        <v>4</v>
      </c>
      <c r="N142" s="326">
        <v>1</v>
      </c>
      <c r="O142" s="326">
        <v>0</v>
      </c>
      <c r="P142" s="326">
        <v>0</v>
      </c>
      <c r="Q142" s="326">
        <v>3</v>
      </c>
      <c r="R142" s="326">
        <v>9</v>
      </c>
      <c r="S142" s="326">
        <v>5</v>
      </c>
      <c r="T142" s="326">
        <v>2</v>
      </c>
      <c r="U142" s="326">
        <v>0</v>
      </c>
      <c r="V142" s="326">
        <v>1</v>
      </c>
    </row>
    <row r="143" spans="1:22" ht="19.5" thickBot="1" x14ac:dyDescent="0.25">
      <c r="A143" s="456"/>
      <c r="B143" s="454" t="s">
        <v>89</v>
      </c>
      <c r="C143" s="454"/>
      <c r="D143" s="327"/>
      <c r="E143" s="328" t="s">
        <v>85</v>
      </c>
      <c r="F143" s="344">
        <f t="shared" si="3"/>
        <v>79</v>
      </c>
      <c r="G143" s="326">
        <v>6</v>
      </c>
      <c r="H143" s="326">
        <v>1</v>
      </c>
      <c r="I143" s="326">
        <v>7</v>
      </c>
      <c r="J143" s="326">
        <v>3</v>
      </c>
      <c r="K143" s="326">
        <v>8</v>
      </c>
      <c r="L143" s="326">
        <v>5</v>
      </c>
      <c r="M143" s="326">
        <v>5</v>
      </c>
      <c r="N143" s="326">
        <v>3</v>
      </c>
      <c r="O143" s="326">
        <v>3</v>
      </c>
      <c r="P143" s="326">
        <v>8</v>
      </c>
      <c r="Q143" s="326">
        <v>5</v>
      </c>
      <c r="R143" s="326">
        <v>9</v>
      </c>
      <c r="S143" s="326">
        <v>5</v>
      </c>
      <c r="T143" s="326">
        <v>4</v>
      </c>
      <c r="U143" s="326">
        <v>2</v>
      </c>
      <c r="V143" s="326">
        <v>5</v>
      </c>
    </row>
    <row r="144" spans="1:22" ht="19.5" thickBot="1" x14ac:dyDescent="0.25">
      <c r="A144" s="456"/>
      <c r="B144" s="454"/>
      <c r="C144" s="454"/>
      <c r="D144" s="327"/>
      <c r="E144" s="328" t="s">
        <v>78</v>
      </c>
      <c r="F144" s="344">
        <f t="shared" si="3"/>
        <v>587</v>
      </c>
      <c r="G144" s="326">
        <v>50</v>
      </c>
      <c r="H144" s="326">
        <v>3</v>
      </c>
      <c r="I144" s="326">
        <v>45</v>
      </c>
      <c r="J144" s="326">
        <v>25</v>
      </c>
      <c r="K144" s="326">
        <v>50</v>
      </c>
      <c r="L144" s="326">
        <v>45</v>
      </c>
      <c r="M144" s="326">
        <v>70</v>
      </c>
      <c r="N144" s="326">
        <v>27</v>
      </c>
      <c r="O144" s="326">
        <v>22</v>
      </c>
      <c r="P144" s="326">
        <v>56</v>
      </c>
      <c r="Q144" s="326">
        <v>32</v>
      </c>
      <c r="R144" s="326">
        <v>73</v>
      </c>
      <c r="S144" s="326">
        <v>21</v>
      </c>
      <c r="T144" s="326">
        <v>19</v>
      </c>
      <c r="U144" s="326">
        <v>17</v>
      </c>
      <c r="V144" s="326">
        <v>32</v>
      </c>
    </row>
    <row r="145" spans="1:22" ht="19.5" thickBot="1" x14ac:dyDescent="0.25">
      <c r="A145" s="456"/>
      <c r="B145" s="454" t="s">
        <v>90</v>
      </c>
      <c r="C145" s="454"/>
      <c r="D145" s="327"/>
      <c r="E145" s="328" t="s">
        <v>85</v>
      </c>
      <c r="F145" s="344">
        <f t="shared" si="3"/>
        <v>56</v>
      </c>
      <c r="G145" s="326">
        <v>2</v>
      </c>
      <c r="H145" s="326">
        <v>0</v>
      </c>
      <c r="I145" s="326">
        <v>5</v>
      </c>
      <c r="J145" s="326">
        <v>3</v>
      </c>
      <c r="K145" s="326">
        <v>5</v>
      </c>
      <c r="L145" s="326">
        <v>2</v>
      </c>
      <c r="M145" s="326">
        <v>1</v>
      </c>
      <c r="N145" s="326">
        <v>2</v>
      </c>
      <c r="O145" s="326">
        <v>2</v>
      </c>
      <c r="P145" s="326">
        <v>5</v>
      </c>
      <c r="Q145" s="326">
        <v>5</v>
      </c>
      <c r="R145" s="326">
        <v>5</v>
      </c>
      <c r="S145" s="326">
        <v>6</v>
      </c>
      <c r="T145" s="326">
        <v>4</v>
      </c>
      <c r="U145" s="326">
        <v>5</v>
      </c>
      <c r="V145" s="326">
        <v>4</v>
      </c>
    </row>
    <row r="146" spans="1:22" ht="19.5" thickBot="1" x14ac:dyDescent="0.25">
      <c r="A146" s="456"/>
      <c r="B146" s="454"/>
      <c r="C146" s="454"/>
      <c r="D146" s="327"/>
      <c r="E146" s="328" t="s">
        <v>78</v>
      </c>
      <c r="F146" s="344">
        <f t="shared" si="3"/>
        <v>176</v>
      </c>
      <c r="G146" s="326">
        <v>3</v>
      </c>
      <c r="H146" s="326">
        <v>0</v>
      </c>
      <c r="I146" s="326">
        <v>13</v>
      </c>
      <c r="J146" s="326">
        <v>12</v>
      </c>
      <c r="K146" s="326">
        <v>17</v>
      </c>
      <c r="L146" s="326">
        <v>7</v>
      </c>
      <c r="M146" s="326">
        <v>5</v>
      </c>
      <c r="N146" s="326">
        <v>10</v>
      </c>
      <c r="O146" s="326">
        <v>5</v>
      </c>
      <c r="P146" s="326">
        <v>19</v>
      </c>
      <c r="Q146" s="326">
        <v>19</v>
      </c>
      <c r="R146" s="326">
        <v>13</v>
      </c>
      <c r="S146" s="326">
        <v>13</v>
      </c>
      <c r="T146" s="326">
        <v>10</v>
      </c>
      <c r="U146" s="326">
        <v>19</v>
      </c>
      <c r="V146" s="326">
        <v>11</v>
      </c>
    </row>
    <row r="147" spans="1:22" ht="19.5" thickBot="1" x14ac:dyDescent="0.25">
      <c r="A147" s="456"/>
      <c r="B147" s="454" t="s">
        <v>91</v>
      </c>
      <c r="C147" s="454"/>
      <c r="D147" s="327"/>
      <c r="E147" s="328" t="s">
        <v>85</v>
      </c>
      <c r="F147" s="344">
        <f t="shared" si="3"/>
        <v>82</v>
      </c>
      <c r="G147" s="326">
        <v>4</v>
      </c>
      <c r="H147" s="326">
        <v>2</v>
      </c>
      <c r="I147" s="326">
        <v>5</v>
      </c>
      <c r="J147" s="326">
        <v>6</v>
      </c>
      <c r="K147" s="326">
        <v>3</v>
      </c>
      <c r="L147" s="326">
        <v>3</v>
      </c>
      <c r="M147" s="326">
        <v>3</v>
      </c>
      <c r="N147" s="326">
        <v>3</v>
      </c>
      <c r="O147" s="326">
        <v>6</v>
      </c>
      <c r="P147" s="326">
        <v>7</v>
      </c>
      <c r="Q147" s="326">
        <v>9</v>
      </c>
      <c r="R147" s="326">
        <v>8</v>
      </c>
      <c r="S147" s="326">
        <v>9</v>
      </c>
      <c r="T147" s="326">
        <v>5</v>
      </c>
      <c r="U147" s="326">
        <v>2</v>
      </c>
      <c r="V147" s="326">
        <v>7</v>
      </c>
    </row>
    <row r="148" spans="1:22" ht="19.5" thickBot="1" x14ac:dyDescent="0.25">
      <c r="A148" s="456"/>
      <c r="B148" s="454"/>
      <c r="C148" s="454"/>
      <c r="D148" s="327"/>
      <c r="E148" s="328" t="s">
        <v>78</v>
      </c>
      <c r="F148" s="344">
        <f t="shared" si="3"/>
        <v>242</v>
      </c>
      <c r="G148" s="326">
        <v>8</v>
      </c>
      <c r="H148" s="326">
        <v>9</v>
      </c>
      <c r="I148" s="326">
        <v>15</v>
      </c>
      <c r="J148" s="326">
        <v>17</v>
      </c>
      <c r="K148" s="326">
        <v>8</v>
      </c>
      <c r="L148" s="326">
        <v>5</v>
      </c>
      <c r="M148" s="326">
        <v>5</v>
      </c>
      <c r="N148" s="326">
        <v>12</v>
      </c>
      <c r="O148" s="326">
        <v>23</v>
      </c>
      <c r="P148" s="326">
        <v>29</v>
      </c>
      <c r="Q148" s="326">
        <v>19</v>
      </c>
      <c r="R148" s="326">
        <v>18</v>
      </c>
      <c r="S148" s="326">
        <v>24</v>
      </c>
      <c r="T148" s="326">
        <v>19</v>
      </c>
      <c r="U148" s="326">
        <v>12</v>
      </c>
      <c r="V148" s="326">
        <v>19</v>
      </c>
    </row>
    <row r="149" spans="1:22" ht="19.5" thickBot="1" x14ac:dyDescent="0.25">
      <c r="A149" s="456"/>
      <c r="B149" s="454" t="s">
        <v>92</v>
      </c>
      <c r="C149" s="454"/>
      <c r="D149" s="327"/>
      <c r="E149" s="328" t="s">
        <v>85</v>
      </c>
      <c r="F149" s="344">
        <f t="shared" si="3"/>
        <v>250</v>
      </c>
      <c r="G149" s="326">
        <v>13</v>
      </c>
      <c r="H149" s="326">
        <v>6</v>
      </c>
      <c r="I149" s="326">
        <v>19</v>
      </c>
      <c r="J149" s="326">
        <v>12</v>
      </c>
      <c r="K149" s="326">
        <v>12</v>
      </c>
      <c r="L149" s="326">
        <v>6</v>
      </c>
      <c r="M149" s="326">
        <v>11</v>
      </c>
      <c r="N149" s="326">
        <v>12</v>
      </c>
      <c r="O149" s="326">
        <v>8</v>
      </c>
      <c r="P149" s="326">
        <v>22</v>
      </c>
      <c r="Q149" s="326">
        <v>18</v>
      </c>
      <c r="R149" s="326">
        <v>13</v>
      </c>
      <c r="S149" s="326">
        <v>23</v>
      </c>
      <c r="T149" s="326">
        <v>34</v>
      </c>
      <c r="U149" s="326">
        <v>25</v>
      </c>
      <c r="V149" s="326">
        <v>16</v>
      </c>
    </row>
    <row r="150" spans="1:22" ht="19.5" thickBot="1" x14ac:dyDescent="0.25">
      <c r="A150" s="456"/>
      <c r="B150" s="454"/>
      <c r="C150" s="454"/>
      <c r="D150" s="327"/>
      <c r="E150" s="328" t="s">
        <v>78</v>
      </c>
      <c r="F150" s="344">
        <f t="shared" si="3"/>
        <v>274</v>
      </c>
      <c r="G150" s="326">
        <v>8</v>
      </c>
      <c r="H150" s="326">
        <v>2</v>
      </c>
      <c r="I150" s="326">
        <v>22</v>
      </c>
      <c r="J150" s="326">
        <v>19</v>
      </c>
      <c r="K150" s="326">
        <v>23</v>
      </c>
      <c r="L150" s="326">
        <v>5</v>
      </c>
      <c r="M150" s="326">
        <v>6</v>
      </c>
      <c r="N150" s="326">
        <v>8</v>
      </c>
      <c r="O150" s="326">
        <v>7</v>
      </c>
      <c r="P150" s="326">
        <v>24</v>
      </c>
      <c r="Q150" s="326">
        <v>16</v>
      </c>
      <c r="R150" s="326">
        <v>21</v>
      </c>
      <c r="S150" s="326">
        <v>29</v>
      </c>
      <c r="T150" s="326">
        <v>33</v>
      </c>
      <c r="U150" s="326">
        <v>29</v>
      </c>
      <c r="V150" s="326">
        <v>22</v>
      </c>
    </row>
    <row r="151" spans="1:22" ht="19.5" thickBot="1" x14ac:dyDescent="0.25">
      <c r="A151" s="456"/>
      <c r="B151" s="454" t="s">
        <v>93</v>
      </c>
      <c r="C151" s="454"/>
      <c r="D151" s="327"/>
      <c r="E151" s="328" t="s">
        <v>85</v>
      </c>
      <c r="F151" s="344">
        <f t="shared" si="3"/>
        <v>5</v>
      </c>
      <c r="G151" s="326">
        <v>0</v>
      </c>
      <c r="H151" s="326">
        <v>0</v>
      </c>
      <c r="I151" s="326">
        <v>0</v>
      </c>
      <c r="J151" s="326">
        <v>0</v>
      </c>
      <c r="K151" s="326">
        <v>0</v>
      </c>
      <c r="L151" s="326">
        <v>0</v>
      </c>
      <c r="M151" s="326">
        <v>1</v>
      </c>
      <c r="N151" s="326">
        <v>0</v>
      </c>
      <c r="O151" s="326">
        <v>0</v>
      </c>
      <c r="P151" s="326">
        <v>1</v>
      </c>
      <c r="Q151" s="326">
        <v>1</v>
      </c>
      <c r="R151" s="326">
        <v>0</v>
      </c>
      <c r="S151" s="326">
        <v>0</v>
      </c>
      <c r="T151" s="326">
        <v>0</v>
      </c>
      <c r="U151" s="326">
        <v>0</v>
      </c>
      <c r="V151" s="326">
        <v>2</v>
      </c>
    </row>
    <row r="152" spans="1:22" ht="19.5" thickBot="1" x14ac:dyDescent="0.25">
      <c r="A152" s="456"/>
      <c r="B152" s="454"/>
      <c r="C152" s="454"/>
      <c r="D152" s="327"/>
      <c r="E152" s="328" t="s">
        <v>78</v>
      </c>
      <c r="F152" s="344">
        <f t="shared" si="3"/>
        <v>15</v>
      </c>
      <c r="G152" s="326">
        <v>0</v>
      </c>
      <c r="H152" s="326">
        <v>0</v>
      </c>
      <c r="I152" s="326">
        <v>0</v>
      </c>
      <c r="J152" s="326">
        <v>0</v>
      </c>
      <c r="K152" s="326">
        <v>0</v>
      </c>
      <c r="L152" s="326">
        <v>0</v>
      </c>
      <c r="M152" s="326">
        <v>3</v>
      </c>
      <c r="N152" s="326">
        <v>0</v>
      </c>
      <c r="O152" s="326">
        <v>0</v>
      </c>
      <c r="P152" s="326">
        <v>4</v>
      </c>
      <c r="Q152" s="326">
        <v>1</v>
      </c>
      <c r="R152" s="326">
        <v>0</v>
      </c>
      <c r="S152" s="326">
        <v>0</v>
      </c>
      <c r="T152" s="326">
        <v>0</v>
      </c>
      <c r="U152" s="326">
        <v>0</v>
      </c>
      <c r="V152" s="326">
        <v>7</v>
      </c>
    </row>
    <row r="153" spans="1:22" ht="19.5" thickBot="1" x14ac:dyDescent="0.25">
      <c r="A153" s="456"/>
      <c r="B153" s="455" t="s">
        <v>94</v>
      </c>
      <c r="C153" s="454" t="s">
        <v>95</v>
      </c>
      <c r="D153" s="327"/>
      <c r="E153" s="328" t="s">
        <v>85</v>
      </c>
      <c r="F153" s="344">
        <f t="shared" si="3"/>
        <v>71</v>
      </c>
      <c r="G153" s="326">
        <v>2</v>
      </c>
      <c r="H153" s="326">
        <v>7</v>
      </c>
      <c r="I153" s="326">
        <v>1</v>
      </c>
      <c r="J153" s="326">
        <v>4</v>
      </c>
      <c r="K153" s="326">
        <v>7</v>
      </c>
      <c r="L153" s="326">
        <v>20</v>
      </c>
      <c r="M153" s="326">
        <v>0</v>
      </c>
      <c r="N153" s="326">
        <v>5</v>
      </c>
      <c r="O153" s="326">
        <v>7</v>
      </c>
      <c r="P153" s="326">
        <v>3</v>
      </c>
      <c r="Q153" s="326">
        <v>7</v>
      </c>
      <c r="R153" s="326">
        <v>3</v>
      </c>
      <c r="S153" s="326">
        <v>1</v>
      </c>
      <c r="T153" s="326">
        <v>3</v>
      </c>
      <c r="U153" s="326">
        <v>1</v>
      </c>
      <c r="V153" s="326">
        <v>0</v>
      </c>
    </row>
    <row r="154" spans="1:22" ht="19.5" thickBot="1" x14ac:dyDescent="0.25">
      <c r="A154" s="456"/>
      <c r="B154" s="455"/>
      <c r="C154" s="454"/>
      <c r="D154" s="329"/>
      <c r="E154" s="328" t="s">
        <v>78</v>
      </c>
      <c r="F154" s="344">
        <f t="shared" si="3"/>
        <v>58</v>
      </c>
      <c r="G154" s="326">
        <v>0</v>
      </c>
      <c r="H154" s="326">
        <v>1</v>
      </c>
      <c r="I154" s="326">
        <v>3</v>
      </c>
      <c r="J154" s="326">
        <v>3</v>
      </c>
      <c r="K154" s="326">
        <v>6</v>
      </c>
      <c r="L154" s="326">
        <v>22</v>
      </c>
      <c r="M154" s="326">
        <v>0</v>
      </c>
      <c r="N154" s="326">
        <v>5</v>
      </c>
      <c r="O154" s="326">
        <v>4</v>
      </c>
      <c r="P154" s="326">
        <v>2</v>
      </c>
      <c r="Q154" s="326">
        <v>3</v>
      </c>
      <c r="R154" s="326">
        <v>3</v>
      </c>
      <c r="S154" s="326">
        <v>2</v>
      </c>
      <c r="T154" s="326">
        <v>3</v>
      </c>
      <c r="U154" s="326">
        <v>1</v>
      </c>
      <c r="V154" s="326">
        <v>0</v>
      </c>
    </row>
    <row r="155" spans="1:22" ht="19.5" thickBot="1" x14ac:dyDescent="0.25">
      <c r="A155" s="456"/>
      <c r="B155" s="455"/>
      <c r="C155" s="454" t="s">
        <v>96</v>
      </c>
      <c r="D155" s="329"/>
      <c r="E155" s="328" t="s">
        <v>85</v>
      </c>
      <c r="F155" s="344">
        <f t="shared" si="3"/>
        <v>18</v>
      </c>
      <c r="G155" s="326">
        <v>0</v>
      </c>
      <c r="H155" s="326">
        <v>2</v>
      </c>
      <c r="I155" s="326">
        <v>0</v>
      </c>
      <c r="J155" s="326">
        <v>2</v>
      </c>
      <c r="K155" s="326">
        <v>0</v>
      </c>
      <c r="L155" s="326">
        <v>4</v>
      </c>
      <c r="M155" s="326">
        <v>0</v>
      </c>
      <c r="N155" s="326">
        <v>0</v>
      </c>
      <c r="O155" s="326">
        <v>2</v>
      </c>
      <c r="P155" s="326">
        <v>1</v>
      </c>
      <c r="Q155" s="326">
        <v>4</v>
      </c>
      <c r="R155" s="326">
        <v>0</v>
      </c>
      <c r="S155" s="326">
        <v>2</v>
      </c>
      <c r="T155" s="326">
        <v>1</v>
      </c>
      <c r="U155" s="326">
        <v>0</v>
      </c>
      <c r="V155" s="326">
        <v>0</v>
      </c>
    </row>
    <row r="156" spans="1:22" ht="19.5" thickBot="1" x14ac:dyDescent="0.25">
      <c r="A156" s="456"/>
      <c r="B156" s="455"/>
      <c r="C156" s="454"/>
      <c r="D156" s="329"/>
      <c r="E156" s="328" t="s">
        <v>78</v>
      </c>
      <c r="F156" s="344">
        <f t="shared" si="3"/>
        <v>13</v>
      </c>
      <c r="G156" s="326">
        <v>0</v>
      </c>
      <c r="H156" s="326">
        <v>3</v>
      </c>
      <c r="I156" s="326">
        <v>0</v>
      </c>
      <c r="J156" s="326">
        <v>2</v>
      </c>
      <c r="K156" s="326">
        <v>0</v>
      </c>
      <c r="L156" s="326">
        <v>2</v>
      </c>
      <c r="M156" s="326">
        <v>0</v>
      </c>
      <c r="N156" s="326">
        <v>0</v>
      </c>
      <c r="O156" s="326">
        <v>1</v>
      </c>
      <c r="P156" s="326">
        <v>1</v>
      </c>
      <c r="Q156" s="326">
        <v>3</v>
      </c>
      <c r="R156" s="326">
        <v>0</v>
      </c>
      <c r="S156" s="326">
        <v>1</v>
      </c>
      <c r="T156" s="326">
        <v>0</v>
      </c>
      <c r="U156" s="326">
        <v>0</v>
      </c>
      <c r="V156" s="326">
        <v>0</v>
      </c>
    </row>
    <row r="157" spans="1:22" ht="19.5" thickBot="1" x14ac:dyDescent="0.25">
      <c r="A157" s="456"/>
      <c r="B157" s="454" t="s">
        <v>97</v>
      </c>
      <c r="C157" s="454"/>
      <c r="D157" s="329"/>
      <c r="E157" s="328" t="s">
        <v>85</v>
      </c>
      <c r="F157" s="344">
        <f t="shared" si="3"/>
        <v>7</v>
      </c>
      <c r="G157" s="326">
        <v>1</v>
      </c>
      <c r="H157" s="326">
        <v>1</v>
      </c>
      <c r="I157" s="326">
        <v>0</v>
      </c>
      <c r="J157" s="326">
        <v>0</v>
      </c>
      <c r="K157" s="326">
        <v>0</v>
      </c>
      <c r="L157" s="326">
        <v>0</v>
      </c>
      <c r="M157" s="326">
        <v>1</v>
      </c>
      <c r="N157" s="326">
        <v>0</v>
      </c>
      <c r="O157" s="326">
        <v>0</v>
      </c>
      <c r="P157" s="326">
        <v>0</v>
      </c>
      <c r="Q157" s="326">
        <v>0</v>
      </c>
      <c r="R157" s="326">
        <v>0</v>
      </c>
      <c r="S157" s="326">
        <v>2</v>
      </c>
      <c r="T157" s="326">
        <v>1</v>
      </c>
      <c r="U157" s="326">
        <v>0</v>
      </c>
      <c r="V157" s="326">
        <v>1</v>
      </c>
    </row>
    <row r="158" spans="1:22" ht="19.5" thickBot="1" x14ac:dyDescent="0.25">
      <c r="A158" s="456"/>
      <c r="B158" s="454"/>
      <c r="C158" s="454"/>
      <c r="D158" s="329"/>
      <c r="E158" s="328" t="s">
        <v>78</v>
      </c>
      <c r="F158" s="344">
        <f t="shared" si="3"/>
        <v>3</v>
      </c>
      <c r="G158" s="326">
        <v>1</v>
      </c>
      <c r="H158" s="326">
        <v>0</v>
      </c>
      <c r="I158" s="326">
        <v>0</v>
      </c>
      <c r="J158" s="326">
        <v>0</v>
      </c>
      <c r="K158" s="326">
        <v>0</v>
      </c>
      <c r="L158" s="326">
        <v>0</v>
      </c>
      <c r="M158" s="326">
        <v>0</v>
      </c>
      <c r="N158" s="326">
        <v>0</v>
      </c>
      <c r="O158" s="326">
        <v>0</v>
      </c>
      <c r="P158" s="326">
        <v>0</v>
      </c>
      <c r="Q158" s="326">
        <v>0</v>
      </c>
      <c r="R158" s="326">
        <v>0</v>
      </c>
      <c r="S158" s="326">
        <v>2</v>
      </c>
      <c r="T158" s="326">
        <v>0</v>
      </c>
      <c r="U158" s="326">
        <v>0</v>
      </c>
      <c r="V158" s="326">
        <v>0</v>
      </c>
    </row>
    <row r="159" spans="1:22" ht="19.5" thickBot="1" x14ac:dyDescent="0.25">
      <c r="A159" s="456"/>
      <c r="B159" s="454" t="s">
        <v>98</v>
      </c>
      <c r="C159" s="454"/>
      <c r="D159" s="329"/>
      <c r="E159" s="328" t="s">
        <v>85</v>
      </c>
      <c r="F159" s="344">
        <f t="shared" si="3"/>
        <v>1</v>
      </c>
      <c r="G159" s="326">
        <v>0</v>
      </c>
      <c r="H159" s="326">
        <v>1</v>
      </c>
      <c r="I159" s="326">
        <v>0</v>
      </c>
      <c r="J159" s="326">
        <v>0</v>
      </c>
      <c r="K159" s="326">
        <v>0</v>
      </c>
      <c r="L159" s="326">
        <v>0</v>
      </c>
      <c r="M159" s="326">
        <v>0</v>
      </c>
      <c r="N159" s="326">
        <v>0</v>
      </c>
      <c r="O159" s="326">
        <v>0</v>
      </c>
      <c r="P159" s="326">
        <v>0</v>
      </c>
      <c r="Q159" s="326">
        <v>0</v>
      </c>
      <c r="R159" s="326">
        <v>0</v>
      </c>
      <c r="S159" s="326">
        <v>0</v>
      </c>
      <c r="T159" s="326">
        <v>0</v>
      </c>
      <c r="U159" s="326">
        <v>0</v>
      </c>
      <c r="V159" s="326">
        <v>0</v>
      </c>
    </row>
    <row r="160" spans="1:22" ht="19.5" thickBot="1" x14ac:dyDescent="0.25">
      <c r="A160" s="456"/>
      <c r="B160" s="454"/>
      <c r="C160" s="454"/>
      <c r="D160" s="329"/>
      <c r="E160" s="328" t="s">
        <v>78</v>
      </c>
      <c r="F160" s="344">
        <f t="shared" si="3"/>
        <v>1</v>
      </c>
      <c r="G160" s="326">
        <v>0</v>
      </c>
      <c r="H160" s="326">
        <v>1</v>
      </c>
      <c r="I160" s="326">
        <v>0</v>
      </c>
      <c r="J160" s="326">
        <v>0</v>
      </c>
      <c r="K160" s="326">
        <v>0</v>
      </c>
      <c r="L160" s="326">
        <v>0</v>
      </c>
      <c r="M160" s="326">
        <v>0</v>
      </c>
      <c r="N160" s="326">
        <v>0</v>
      </c>
      <c r="O160" s="326">
        <v>0</v>
      </c>
      <c r="P160" s="326">
        <v>0</v>
      </c>
      <c r="Q160" s="326">
        <v>0</v>
      </c>
      <c r="R160" s="326">
        <v>0</v>
      </c>
      <c r="S160" s="326">
        <v>0</v>
      </c>
      <c r="T160" s="326">
        <v>0</v>
      </c>
      <c r="U160" s="326">
        <v>0</v>
      </c>
      <c r="V160" s="326">
        <v>0</v>
      </c>
    </row>
    <row r="161" spans="1:24" ht="19.5" thickBot="1" x14ac:dyDescent="0.25">
      <c r="A161" s="456"/>
      <c r="B161" s="454" t="s">
        <v>99</v>
      </c>
      <c r="C161" s="454"/>
      <c r="D161" s="329"/>
      <c r="E161" s="328" t="s">
        <v>85</v>
      </c>
      <c r="F161" s="344">
        <f t="shared" si="3"/>
        <v>0</v>
      </c>
      <c r="G161" s="326">
        <v>0</v>
      </c>
      <c r="H161" s="326">
        <v>0</v>
      </c>
      <c r="I161" s="326">
        <v>0</v>
      </c>
      <c r="J161" s="326">
        <v>0</v>
      </c>
      <c r="K161" s="326">
        <v>0</v>
      </c>
      <c r="L161" s="326">
        <v>0</v>
      </c>
      <c r="M161" s="326">
        <v>0</v>
      </c>
      <c r="N161" s="326">
        <v>0</v>
      </c>
      <c r="O161" s="326">
        <v>0</v>
      </c>
      <c r="P161" s="326">
        <v>0</v>
      </c>
      <c r="Q161" s="326">
        <v>0</v>
      </c>
      <c r="R161" s="326">
        <v>0</v>
      </c>
      <c r="S161" s="326">
        <v>0</v>
      </c>
      <c r="T161" s="326">
        <v>0</v>
      </c>
      <c r="U161" s="326">
        <v>0</v>
      </c>
      <c r="V161" s="326">
        <v>0</v>
      </c>
    </row>
    <row r="162" spans="1:24" ht="19.5" thickBot="1" x14ac:dyDescent="0.25">
      <c r="A162" s="456"/>
      <c r="B162" s="454"/>
      <c r="C162" s="454"/>
      <c r="D162" s="329"/>
      <c r="E162" s="328" t="s">
        <v>78</v>
      </c>
      <c r="F162" s="344">
        <f t="shared" si="3"/>
        <v>0</v>
      </c>
      <c r="G162" s="326">
        <v>0</v>
      </c>
      <c r="H162" s="326">
        <v>0</v>
      </c>
      <c r="I162" s="326">
        <v>0</v>
      </c>
      <c r="J162" s="326">
        <v>0</v>
      </c>
      <c r="K162" s="326">
        <v>0</v>
      </c>
      <c r="L162" s="326">
        <v>0</v>
      </c>
      <c r="M162" s="326">
        <v>0</v>
      </c>
      <c r="N162" s="326">
        <v>0</v>
      </c>
      <c r="O162" s="326">
        <v>0</v>
      </c>
      <c r="P162" s="326">
        <v>0</v>
      </c>
      <c r="Q162" s="326">
        <v>0</v>
      </c>
      <c r="R162" s="326">
        <v>0</v>
      </c>
      <c r="S162" s="326">
        <v>0</v>
      </c>
      <c r="T162" s="326">
        <v>0</v>
      </c>
      <c r="U162" s="326">
        <v>0</v>
      </c>
      <c r="V162" s="326">
        <v>0</v>
      </c>
    </row>
    <row r="163" spans="1:24" ht="19.5" thickBot="1" x14ac:dyDescent="0.25">
      <c r="A163" s="456"/>
      <c r="B163" s="457" t="s">
        <v>100</v>
      </c>
      <c r="C163" s="457"/>
      <c r="D163" s="329"/>
      <c r="E163" s="330" t="s">
        <v>85</v>
      </c>
      <c r="F163" s="344">
        <f t="shared" si="3"/>
        <v>22</v>
      </c>
      <c r="G163" s="326">
        <v>0</v>
      </c>
      <c r="H163" s="326">
        <v>0</v>
      </c>
      <c r="I163" s="326">
        <v>1</v>
      </c>
      <c r="J163" s="326">
        <v>0</v>
      </c>
      <c r="K163" s="326">
        <v>1</v>
      </c>
      <c r="L163" s="326">
        <v>1</v>
      </c>
      <c r="M163" s="326">
        <v>0</v>
      </c>
      <c r="N163" s="326">
        <v>0</v>
      </c>
      <c r="O163" s="326">
        <v>2</v>
      </c>
      <c r="P163" s="326">
        <v>3</v>
      </c>
      <c r="Q163" s="326">
        <v>2</v>
      </c>
      <c r="R163" s="326">
        <v>4</v>
      </c>
      <c r="S163" s="326">
        <v>2</v>
      </c>
      <c r="T163" s="326">
        <v>2</v>
      </c>
      <c r="U163" s="326">
        <v>1</v>
      </c>
      <c r="V163" s="326">
        <v>3</v>
      </c>
    </row>
    <row r="164" spans="1:24" ht="19.5" thickBot="1" x14ac:dyDescent="0.25">
      <c r="A164" s="456"/>
      <c r="B164" s="457"/>
      <c r="C164" s="457"/>
      <c r="D164" s="331"/>
      <c r="E164" s="332" t="s">
        <v>78</v>
      </c>
      <c r="F164" s="345">
        <f t="shared" si="3"/>
        <v>43</v>
      </c>
      <c r="G164" s="326">
        <v>0</v>
      </c>
      <c r="H164" s="326">
        <v>0</v>
      </c>
      <c r="I164" s="326">
        <v>4</v>
      </c>
      <c r="J164" s="326">
        <v>0</v>
      </c>
      <c r="K164" s="326">
        <v>0</v>
      </c>
      <c r="L164" s="326">
        <v>3</v>
      </c>
      <c r="M164" s="326">
        <v>0</v>
      </c>
      <c r="N164" s="326">
        <v>0</v>
      </c>
      <c r="O164" s="326">
        <v>1</v>
      </c>
      <c r="P164" s="326">
        <v>13</v>
      </c>
      <c r="Q164" s="326">
        <v>1</v>
      </c>
      <c r="R164" s="326">
        <v>2</v>
      </c>
      <c r="S164" s="326">
        <v>2</v>
      </c>
      <c r="T164" s="326">
        <v>2</v>
      </c>
      <c r="U164" s="326">
        <v>2</v>
      </c>
      <c r="V164" s="326">
        <v>13</v>
      </c>
    </row>
    <row r="165" spans="1:24" ht="18.75" x14ac:dyDescent="0.2">
      <c r="A165" s="335" t="s">
        <v>280</v>
      </c>
      <c r="B165" s="336"/>
      <c r="C165" s="336"/>
      <c r="D165" s="336"/>
      <c r="E165" s="336"/>
      <c r="F165" s="336"/>
      <c r="G165" s="336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46"/>
      <c r="S165" s="346"/>
      <c r="T165" s="346"/>
      <c r="U165" s="347"/>
      <c r="V165" s="346"/>
    </row>
    <row r="166" spans="1:24" ht="18.75" x14ac:dyDescent="0.2">
      <c r="A166" s="315" t="s">
        <v>101</v>
      </c>
      <c r="B166" s="315"/>
      <c r="C166" s="315"/>
      <c r="D166" s="315"/>
      <c r="E166" s="339"/>
      <c r="F166" s="340"/>
      <c r="G166" s="341"/>
      <c r="H166" s="315"/>
      <c r="I166" s="315"/>
      <c r="J166" s="315"/>
      <c r="K166" s="315"/>
      <c r="L166" s="315"/>
      <c r="M166" s="315"/>
      <c r="N166" s="315"/>
      <c r="O166" s="315"/>
      <c r="P166" s="315"/>
      <c r="Q166" s="315"/>
      <c r="R166" s="315"/>
      <c r="S166" s="315"/>
      <c r="T166" s="315"/>
      <c r="U166" s="315"/>
      <c r="V166" s="315"/>
    </row>
    <row r="167" spans="1:24" ht="19.5" customHeight="1" thickBot="1" x14ac:dyDescent="0.25">
      <c r="A167" s="316"/>
      <c r="B167" s="316"/>
      <c r="C167" s="316"/>
      <c r="D167" s="316"/>
      <c r="E167" s="317"/>
      <c r="F167" s="318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5"/>
      <c r="T167" s="319"/>
      <c r="U167" s="319"/>
      <c r="V167" s="319" t="s">
        <v>268</v>
      </c>
    </row>
    <row r="168" spans="1:24" ht="19.5" customHeight="1" x14ac:dyDescent="0.2">
      <c r="A168" s="320"/>
      <c r="B168" s="320"/>
      <c r="C168" s="320"/>
      <c r="D168" s="320"/>
      <c r="E168" s="321"/>
      <c r="F168" s="322" t="s">
        <v>73</v>
      </c>
      <c r="G168" s="323" t="s">
        <v>5</v>
      </c>
      <c r="H168" s="323" t="s">
        <v>6</v>
      </c>
      <c r="I168" s="323" t="s">
        <v>7</v>
      </c>
      <c r="J168" s="323" t="s">
        <v>8</v>
      </c>
      <c r="K168" s="323" t="s">
        <v>9</v>
      </c>
      <c r="L168" s="323" t="s">
        <v>10</v>
      </c>
      <c r="M168" s="323" t="s">
        <v>11</v>
      </c>
      <c r="N168" s="323" t="s">
        <v>12</v>
      </c>
      <c r="O168" s="323" t="s">
        <v>13</v>
      </c>
      <c r="P168" s="323" t="s">
        <v>14</v>
      </c>
      <c r="Q168" s="323" t="s">
        <v>15</v>
      </c>
      <c r="R168" s="323" t="s">
        <v>16</v>
      </c>
      <c r="S168" s="324" t="s">
        <v>17</v>
      </c>
      <c r="T168" s="324" t="s">
        <v>18</v>
      </c>
      <c r="U168" s="324" t="s">
        <v>19</v>
      </c>
      <c r="V168" s="324" t="s">
        <v>20</v>
      </c>
      <c r="X168" s="15"/>
    </row>
    <row r="169" spans="1:24" s="16" customFormat="1" ht="19.5" customHeight="1" x14ac:dyDescent="0.2">
      <c r="A169" s="452" t="s">
        <v>74</v>
      </c>
      <c r="B169" s="453" t="s">
        <v>75</v>
      </c>
      <c r="C169" s="453"/>
      <c r="D169" s="453"/>
      <c r="E169" s="453"/>
      <c r="F169" s="325">
        <f t="shared" ref="F169:F205" si="4">SUM(G169:V169)</f>
        <v>1028</v>
      </c>
      <c r="G169" s="326">
        <v>61</v>
      </c>
      <c r="H169" s="326">
        <v>38</v>
      </c>
      <c r="I169" s="326">
        <v>70</v>
      </c>
      <c r="J169" s="326">
        <v>57</v>
      </c>
      <c r="K169" s="326">
        <v>60</v>
      </c>
      <c r="L169" s="326">
        <v>50</v>
      </c>
      <c r="M169" s="326">
        <v>47</v>
      </c>
      <c r="N169" s="326">
        <v>43</v>
      </c>
      <c r="O169" s="326">
        <v>43</v>
      </c>
      <c r="P169" s="326">
        <v>85</v>
      </c>
      <c r="Q169" s="326">
        <v>82</v>
      </c>
      <c r="R169" s="326">
        <v>78</v>
      </c>
      <c r="S169" s="326">
        <v>86</v>
      </c>
      <c r="T169" s="326">
        <v>98</v>
      </c>
      <c r="U169" s="326">
        <v>66</v>
      </c>
      <c r="V169" s="326">
        <v>64</v>
      </c>
    </row>
    <row r="170" spans="1:24" s="16" customFormat="1" ht="19.5" customHeight="1" x14ac:dyDescent="0.2">
      <c r="A170" s="452"/>
      <c r="B170" s="327"/>
      <c r="C170" s="454" t="s">
        <v>76</v>
      </c>
      <c r="D170" s="454"/>
      <c r="E170" s="454"/>
      <c r="F170" s="325">
        <f t="shared" si="4"/>
        <v>581</v>
      </c>
      <c r="G170" s="326">
        <v>28</v>
      </c>
      <c r="H170" s="326">
        <v>11</v>
      </c>
      <c r="I170" s="326">
        <v>37</v>
      </c>
      <c r="J170" s="326">
        <v>36</v>
      </c>
      <c r="K170" s="326">
        <v>36</v>
      </c>
      <c r="L170" s="326">
        <v>28</v>
      </c>
      <c r="M170" s="326">
        <v>25</v>
      </c>
      <c r="N170" s="326">
        <v>24</v>
      </c>
      <c r="O170" s="326">
        <v>27</v>
      </c>
      <c r="P170" s="326">
        <v>50</v>
      </c>
      <c r="Q170" s="326">
        <v>46</v>
      </c>
      <c r="R170" s="326">
        <v>48</v>
      </c>
      <c r="S170" s="326">
        <v>58</v>
      </c>
      <c r="T170" s="326">
        <v>53</v>
      </c>
      <c r="U170" s="326">
        <v>33</v>
      </c>
      <c r="V170" s="326">
        <v>41</v>
      </c>
    </row>
    <row r="171" spans="1:24" s="16" customFormat="1" ht="19.5" customHeight="1" x14ac:dyDescent="0.2">
      <c r="A171" s="452"/>
      <c r="B171" s="327"/>
      <c r="C171" s="454" t="s">
        <v>77</v>
      </c>
      <c r="D171" s="454"/>
      <c r="E171" s="454"/>
      <c r="F171" s="325">
        <f t="shared" si="4"/>
        <v>447</v>
      </c>
      <c r="G171" s="326">
        <v>33</v>
      </c>
      <c r="H171" s="326">
        <v>27</v>
      </c>
      <c r="I171" s="326">
        <v>33</v>
      </c>
      <c r="J171" s="326">
        <v>21</v>
      </c>
      <c r="K171" s="326">
        <v>24</v>
      </c>
      <c r="L171" s="326">
        <v>22</v>
      </c>
      <c r="M171" s="326">
        <v>22</v>
      </c>
      <c r="N171" s="326">
        <v>19</v>
      </c>
      <c r="O171" s="326">
        <v>16</v>
      </c>
      <c r="P171" s="326">
        <v>35</v>
      </c>
      <c r="Q171" s="326">
        <v>36</v>
      </c>
      <c r="R171" s="326">
        <v>30</v>
      </c>
      <c r="S171" s="326">
        <v>28</v>
      </c>
      <c r="T171" s="326">
        <v>45</v>
      </c>
      <c r="U171" s="326">
        <v>33</v>
      </c>
      <c r="V171" s="326">
        <v>23</v>
      </c>
    </row>
    <row r="172" spans="1:24" s="16" customFormat="1" ht="19.5" customHeight="1" x14ac:dyDescent="0.2">
      <c r="A172" s="452"/>
      <c r="B172" s="453" t="s">
        <v>78</v>
      </c>
      <c r="C172" s="453"/>
      <c r="D172" s="453"/>
      <c r="E172" s="453"/>
      <c r="F172" s="325">
        <f t="shared" si="4"/>
        <v>1615</v>
      </c>
      <c r="G172" s="326">
        <v>82</v>
      </c>
      <c r="H172" s="326">
        <v>24</v>
      </c>
      <c r="I172" s="326">
        <v>114</v>
      </c>
      <c r="J172" s="326">
        <v>93</v>
      </c>
      <c r="K172" s="326">
        <v>114</v>
      </c>
      <c r="L172" s="326">
        <v>85</v>
      </c>
      <c r="M172" s="326">
        <v>113</v>
      </c>
      <c r="N172" s="326">
        <v>59</v>
      </c>
      <c r="O172" s="326">
        <v>72</v>
      </c>
      <c r="P172" s="326">
        <v>177</v>
      </c>
      <c r="Q172" s="326">
        <v>111</v>
      </c>
      <c r="R172" s="326">
        <v>150</v>
      </c>
      <c r="S172" s="326">
        <v>116</v>
      </c>
      <c r="T172" s="326">
        <v>117</v>
      </c>
      <c r="U172" s="326">
        <v>79</v>
      </c>
      <c r="V172" s="326">
        <v>109</v>
      </c>
    </row>
    <row r="173" spans="1:24" s="16" customFormat="1" ht="19.5" customHeight="1" x14ac:dyDescent="0.2">
      <c r="A173" s="452"/>
      <c r="B173" s="453" t="s">
        <v>79</v>
      </c>
      <c r="C173" s="453"/>
      <c r="D173" s="453"/>
      <c r="E173" s="453"/>
      <c r="F173" s="325">
        <f t="shared" si="4"/>
        <v>1080</v>
      </c>
      <c r="G173" s="326">
        <v>54</v>
      </c>
      <c r="H173" s="326">
        <v>18</v>
      </c>
      <c r="I173" s="326">
        <v>82</v>
      </c>
      <c r="J173" s="326">
        <v>55</v>
      </c>
      <c r="K173" s="326">
        <v>80</v>
      </c>
      <c r="L173" s="326">
        <v>57</v>
      </c>
      <c r="M173" s="326">
        <v>83</v>
      </c>
      <c r="N173" s="326">
        <v>42</v>
      </c>
      <c r="O173" s="326">
        <v>51</v>
      </c>
      <c r="P173" s="326">
        <v>113</v>
      </c>
      <c r="Q173" s="326">
        <v>67</v>
      </c>
      <c r="R173" s="326">
        <v>100</v>
      </c>
      <c r="S173" s="326">
        <v>72</v>
      </c>
      <c r="T173" s="326">
        <v>79</v>
      </c>
      <c r="U173" s="326">
        <v>44</v>
      </c>
      <c r="V173" s="326">
        <v>83</v>
      </c>
    </row>
    <row r="174" spans="1:24" s="16" customFormat="1" ht="19.5" customHeight="1" x14ac:dyDescent="0.2">
      <c r="A174" s="452"/>
      <c r="B174" s="327"/>
      <c r="C174" s="454" t="s">
        <v>80</v>
      </c>
      <c r="D174" s="454"/>
      <c r="E174" s="454"/>
      <c r="F174" s="325">
        <f t="shared" si="4"/>
        <v>1017</v>
      </c>
      <c r="G174" s="326">
        <v>43</v>
      </c>
      <c r="H174" s="326">
        <v>16</v>
      </c>
      <c r="I174" s="326">
        <v>76</v>
      </c>
      <c r="J174" s="326">
        <v>52</v>
      </c>
      <c r="K174" s="326">
        <v>78</v>
      </c>
      <c r="L174" s="326">
        <v>55</v>
      </c>
      <c r="M174" s="326">
        <v>77</v>
      </c>
      <c r="N174" s="326">
        <v>42</v>
      </c>
      <c r="O174" s="326">
        <v>43</v>
      </c>
      <c r="P174" s="326">
        <v>111</v>
      </c>
      <c r="Q174" s="326">
        <v>62</v>
      </c>
      <c r="R174" s="326">
        <v>99</v>
      </c>
      <c r="S174" s="326">
        <v>68</v>
      </c>
      <c r="T174" s="326">
        <v>77</v>
      </c>
      <c r="U174" s="326">
        <v>40</v>
      </c>
      <c r="V174" s="326">
        <v>78</v>
      </c>
    </row>
    <row r="175" spans="1:24" s="16" customFormat="1" ht="19.5" customHeight="1" x14ac:dyDescent="0.2">
      <c r="A175" s="452"/>
      <c r="B175" s="327"/>
      <c r="C175" s="454" t="s">
        <v>81</v>
      </c>
      <c r="D175" s="454"/>
      <c r="E175" s="454"/>
      <c r="F175" s="325">
        <f t="shared" si="4"/>
        <v>63</v>
      </c>
      <c r="G175" s="326">
        <v>11</v>
      </c>
      <c r="H175" s="326">
        <v>2</v>
      </c>
      <c r="I175" s="326">
        <v>6</v>
      </c>
      <c r="J175" s="326">
        <v>3</v>
      </c>
      <c r="K175" s="326">
        <v>2</v>
      </c>
      <c r="L175" s="326">
        <v>2</v>
      </c>
      <c r="M175" s="326">
        <v>6</v>
      </c>
      <c r="N175" s="326">
        <v>0</v>
      </c>
      <c r="O175" s="326">
        <v>8</v>
      </c>
      <c r="P175" s="326">
        <v>2</v>
      </c>
      <c r="Q175" s="326">
        <v>5</v>
      </c>
      <c r="R175" s="326">
        <v>1</v>
      </c>
      <c r="S175" s="326">
        <v>4</v>
      </c>
      <c r="T175" s="326">
        <v>2</v>
      </c>
      <c r="U175" s="326">
        <v>4</v>
      </c>
      <c r="V175" s="326">
        <v>5</v>
      </c>
    </row>
    <row r="176" spans="1:24" s="16" customFormat="1" ht="19.5" customHeight="1" thickBot="1" x14ac:dyDescent="0.25">
      <c r="A176" s="456" t="s">
        <v>82</v>
      </c>
      <c r="B176" s="455" t="s">
        <v>83</v>
      </c>
      <c r="C176" s="454" t="s">
        <v>84</v>
      </c>
      <c r="D176" s="413"/>
      <c r="E176" s="413" t="s">
        <v>85</v>
      </c>
      <c r="F176" s="325">
        <f t="shared" si="4"/>
        <v>373</v>
      </c>
      <c r="G176" s="326">
        <v>23</v>
      </c>
      <c r="H176" s="326">
        <v>14</v>
      </c>
      <c r="I176" s="326">
        <v>26</v>
      </c>
      <c r="J176" s="326">
        <v>24</v>
      </c>
      <c r="K176" s="326">
        <v>21</v>
      </c>
      <c r="L176" s="326">
        <v>13</v>
      </c>
      <c r="M176" s="326">
        <v>17</v>
      </c>
      <c r="N176" s="326">
        <v>16</v>
      </c>
      <c r="O176" s="326">
        <v>11</v>
      </c>
      <c r="P176" s="326">
        <v>35</v>
      </c>
      <c r="Q176" s="326">
        <v>28</v>
      </c>
      <c r="R176" s="326">
        <v>25</v>
      </c>
      <c r="S176" s="326">
        <v>30</v>
      </c>
      <c r="T176" s="326">
        <v>40</v>
      </c>
      <c r="U176" s="326">
        <v>26</v>
      </c>
      <c r="V176" s="326">
        <v>24</v>
      </c>
    </row>
    <row r="177" spans="1:22" s="16" customFormat="1" ht="19.5" customHeight="1" thickBot="1" x14ac:dyDescent="0.25">
      <c r="A177" s="456"/>
      <c r="B177" s="455"/>
      <c r="C177" s="454"/>
      <c r="D177" s="413"/>
      <c r="E177" s="413" t="s">
        <v>78</v>
      </c>
      <c r="F177" s="325">
        <f t="shared" si="4"/>
        <v>117</v>
      </c>
      <c r="G177" s="326">
        <v>4</v>
      </c>
      <c r="H177" s="326">
        <v>4</v>
      </c>
      <c r="I177" s="326">
        <v>6</v>
      </c>
      <c r="J177" s="326">
        <v>8</v>
      </c>
      <c r="K177" s="326">
        <v>6</v>
      </c>
      <c r="L177" s="326">
        <v>4</v>
      </c>
      <c r="M177" s="326">
        <v>8</v>
      </c>
      <c r="N177" s="326">
        <v>6</v>
      </c>
      <c r="O177" s="326">
        <v>3</v>
      </c>
      <c r="P177" s="326">
        <v>10</v>
      </c>
      <c r="Q177" s="326">
        <v>9</v>
      </c>
      <c r="R177" s="326">
        <v>5</v>
      </c>
      <c r="S177" s="326">
        <v>14</v>
      </c>
      <c r="T177" s="326">
        <v>14</v>
      </c>
      <c r="U177" s="326">
        <v>7</v>
      </c>
      <c r="V177" s="326">
        <v>9</v>
      </c>
    </row>
    <row r="178" spans="1:22" s="16" customFormat="1" ht="19.5" customHeight="1" thickBot="1" x14ac:dyDescent="0.25">
      <c r="A178" s="456"/>
      <c r="B178" s="455"/>
      <c r="C178" s="454" t="s">
        <v>86</v>
      </c>
      <c r="D178" s="327"/>
      <c r="E178" s="413" t="s">
        <v>85</v>
      </c>
      <c r="F178" s="325">
        <f t="shared" si="4"/>
        <v>1</v>
      </c>
      <c r="G178" s="326">
        <v>0</v>
      </c>
      <c r="H178" s="326">
        <v>0</v>
      </c>
      <c r="I178" s="326">
        <v>1</v>
      </c>
      <c r="J178" s="326">
        <v>0</v>
      </c>
      <c r="K178" s="326">
        <v>0</v>
      </c>
      <c r="L178" s="326">
        <v>0</v>
      </c>
      <c r="M178" s="326">
        <v>0</v>
      </c>
      <c r="N178" s="326">
        <v>0</v>
      </c>
      <c r="O178" s="326">
        <v>0</v>
      </c>
      <c r="P178" s="326">
        <v>0</v>
      </c>
      <c r="Q178" s="326">
        <v>0</v>
      </c>
      <c r="R178" s="326">
        <v>0</v>
      </c>
      <c r="S178" s="326">
        <v>0</v>
      </c>
      <c r="T178" s="326">
        <v>0</v>
      </c>
      <c r="U178" s="326">
        <v>0</v>
      </c>
      <c r="V178" s="326">
        <v>0</v>
      </c>
    </row>
    <row r="179" spans="1:22" s="16" customFormat="1" ht="19.5" customHeight="1" thickBot="1" x14ac:dyDescent="0.25">
      <c r="A179" s="456"/>
      <c r="B179" s="455"/>
      <c r="C179" s="454"/>
      <c r="D179" s="327"/>
      <c r="E179" s="413" t="s">
        <v>78</v>
      </c>
      <c r="F179" s="325">
        <f t="shared" si="4"/>
        <v>1</v>
      </c>
      <c r="G179" s="326">
        <v>0</v>
      </c>
      <c r="H179" s="326">
        <v>0</v>
      </c>
      <c r="I179" s="326">
        <v>1</v>
      </c>
      <c r="J179" s="326">
        <v>0</v>
      </c>
      <c r="K179" s="326">
        <v>0</v>
      </c>
      <c r="L179" s="326">
        <v>0</v>
      </c>
      <c r="M179" s="326">
        <v>0</v>
      </c>
      <c r="N179" s="326">
        <v>0</v>
      </c>
      <c r="O179" s="326">
        <v>0</v>
      </c>
      <c r="P179" s="326">
        <v>0</v>
      </c>
      <c r="Q179" s="326">
        <v>0</v>
      </c>
      <c r="R179" s="326">
        <v>0</v>
      </c>
      <c r="S179" s="326">
        <v>0</v>
      </c>
      <c r="T179" s="326">
        <v>0</v>
      </c>
      <c r="U179" s="326">
        <v>0</v>
      </c>
      <c r="V179" s="326">
        <v>0</v>
      </c>
    </row>
    <row r="180" spans="1:22" s="16" customFormat="1" ht="19.5" customHeight="1" thickBot="1" x14ac:dyDescent="0.25">
      <c r="A180" s="456"/>
      <c r="B180" s="455"/>
      <c r="C180" s="454" t="s">
        <v>87</v>
      </c>
      <c r="D180" s="327"/>
      <c r="E180" s="413" t="s">
        <v>85</v>
      </c>
      <c r="F180" s="325">
        <f t="shared" si="4"/>
        <v>15</v>
      </c>
      <c r="G180" s="326">
        <v>5</v>
      </c>
      <c r="H180" s="326">
        <v>0</v>
      </c>
      <c r="I180" s="326">
        <v>0</v>
      </c>
      <c r="J180" s="326">
        <v>1</v>
      </c>
      <c r="K180" s="326">
        <v>0</v>
      </c>
      <c r="L180" s="326">
        <v>1</v>
      </c>
      <c r="M180" s="326">
        <v>0</v>
      </c>
      <c r="N180" s="326">
        <v>1</v>
      </c>
      <c r="O180" s="326">
        <v>1</v>
      </c>
      <c r="P180" s="326">
        <v>1</v>
      </c>
      <c r="Q180" s="326">
        <v>2</v>
      </c>
      <c r="R180" s="326">
        <v>1</v>
      </c>
      <c r="S180" s="326">
        <v>1</v>
      </c>
      <c r="T180" s="326">
        <v>0</v>
      </c>
      <c r="U180" s="326">
        <v>0</v>
      </c>
      <c r="V180" s="326">
        <v>1</v>
      </c>
    </row>
    <row r="181" spans="1:22" s="16" customFormat="1" ht="19.5" customHeight="1" thickBot="1" x14ac:dyDescent="0.25">
      <c r="A181" s="456"/>
      <c r="B181" s="455"/>
      <c r="C181" s="454"/>
      <c r="D181" s="327"/>
      <c r="E181" s="413" t="s">
        <v>78</v>
      </c>
      <c r="F181" s="325">
        <f t="shared" si="4"/>
        <v>12</v>
      </c>
      <c r="G181" s="326">
        <v>3</v>
      </c>
      <c r="H181" s="326">
        <v>0</v>
      </c>
      <c r="I181" s="326">
        <v>0</v>
      </c>
      <c r="J181" s="326">
        <v>2</v>
      </c>
      <c r="K181" s="326">
        <v>0</v>
      </c>
      <c r="L181" s="326">
        <v>0</v>
      </c>
      <c r="M181" s="326">
        <v>0</v>
      </c>
      <c r="N181" s="326">
        <v>0</v>
      </c>
      <c r="O181" s="326">
        <v>1</v>
      </c>
      <c r="P181" s="326">
        <v>1</v>
      </c>
      <c r="Q181" s="326">
        <v>2</v>
      </c>
      <c r="R181" s="326">
        <v>1</v>
      </c>
      <c r="S181" s="326">
        <v>1</v>
      </c>
      <c r="T181" s="326">
        <v>0</v>
      </c>
      <c r="U181" s="326">
        <v>0</v>
      </c>
      <c r="V181" s="326">
        <v>1</v>
      </c>
    </row>
    <row r="182" spans="1:22" s="16" customFormat="1" ht="19.5" customHeight="1" thickBot="1" x14ac:dyDescent="0.25">
      <c r="A182" s="456"/>
      <c r="B182" s="455"/>
      <c r="C182" s="454" t="s">
        <v>88</v>
      </c>
      <c r="D182" s="327"/>
      <c r="E182" s="413" t="s">
        <v>85</v>
      </c>
      <c r="F182" s="325">
        <f t="shared" si="4"/>
        <v>47</v>
      </c>
      <c r="G182" s="326">
        <v>5</v>
      </c>
      <c r="H182" s="326">
        <v>3</v>
      </c>
      <c r="I182" s="326">
        <v>7</v>
      </c>
      <c r="J182" s="326">
        <v>2</v>
      </c>
      <c r="K182" s="326">
        <v>0</v>
      </c>
      <c r="L182" s="326">
        <v>0</v>
      </c>
      <c r="M182" s="326">
        <v>5</v>
      </c>
      <c r="N182" s="326">
        <v>2</v>
      </c>
      <c r="O182" s="326">
        <v>0</v>
      </c>
      <c r="P182" s="326">
        <v>0</v>
      </c>
      <c r="Q182" s="326">
        <v>3</v>
      </c>
      <c r="R182" s="326">
        <v>8</v>
      </c>
      <c r="S182" s="326">
        <v>5</v>
      </c>
      <c r="T182" s="326">
        <v>2</v>
      </c>
      <c r="U182" s="326">
        <v>4</v>
      </c>
      <c r="V182" s="326">
        <v>1</v>
      </c>
    </row>
    <row r="183" spans="1:22" s="16" customFormat="1" ht="19.5" customHeight="1" thickBot="1" x14ac:dyDescent="0.25">
      <c r="A183" s="456"/>
      <c r="B183" s="455"/>
      <c r="C183" s="454"/>
      <c r="D183" s="327"/>
      <c r="E183" s="413" t="s">
        <v>78</v>
      </c>
      <c r="F183" s="325">
        <f t="shared" si="4"/>
        <v>35</v>
      </c>
      <c r="G183" s="326">
        <v>6</v>
      </c>
      <c r="H183" s="326">
        <v>0</v>
      </c>
      <c r="I183" s="326">
        <v>1</v>
      </c>
      <c r="J183" s="326">
        <v>1</v>
      </c>
      <c r="K183" s="326">
        <v>0</v>
      </c>
      <c r="L183" s="326">
        <v>0</v>
      </c>
      <c r="M183" s="326">
        <v>3</v>
      </c>
      <c r="N183" s="326">
        <v>2</v>
      </c>
      <c r="O183" s="326">
        <v>0</v>
      </c>
      <c r="P183" s="326">
        <v>0</v>
      </c>
      <c r="Q183" s="326">
        <v>5</v>
      </c>
      <c r="R183" s="326">
        <v>8</v>
      </c>
      <c r="S183" s="326">
        <v>5</v>
      </c>
      <c r="T183" s="326">
        <v>3</v>
      </c>
      <c r="U183" s="326">
        <v>0</v>
      </c>
      <c r="V183" s="326">
        <v>1</v>
      </c>
    </row>
    <row r="184" spans="1:22" s="16" customFormat="1" ht="19.5" customHeight="1" thickBot="1" x14ac:dyDescent="0.25">
      <c r="A184" s="456"/>
      <c r="B184" s="454" t="s">
        <v>89</v>
      </c>
      <c r="C184" s="454"/>
      <c r="D184" s="327"/>
      <c r="E184" s="413" t="s">
        <v>85</v>
      </c>
      <c r="F184" s="325">
        <f t="shared" si="4"/>
        <v>80</v>
      </c>
      <c r="G184" s="326">
        <v>6</v>
      </c>
      <c r="H184" s="326">
        <v>1</v>
      </c>
      <c r="I184" s="326">
        <v>7</v>
      </c>
      <c r="J184" s="326">
        <v>3</v>
      </c>
      <c r="K184" s="326">
        <v>8</v>
      </c>
      <c r="L184" s="326">
        <v>5</v>
      </c>
      <c r="M184" s="326">
        <v>5</v>
      </c>
      <c r="N184" s="326">
        <v>3</v>
      </c>
      <c r="O184" s="326">
        <v>3</v>
      </c>
      <c r="P184" s="326">
        <v>8</v>
      </c>
      <c r="Q184" s="326">
        <v>5</v>
      </c>
      <c r="R184" s="326">
        <v>9</v>
      </c>
      <c r="S184" s="326">
        <v>5</v>
      </c>
      <c r="T184" s="326">
        <v>4</v>
      </c>
      <c r="U184" s="326">
        <v>3</v>
      </c>
      <c r="V184" s="326">
        <v>5</v>
      </c>
    </row>
    <row r="185" spans="1:22" s="16" customFormat="1" ht="19.5" customHeight="1" thickBot="1" x14ac:dyDescent="0.25">
      <c r="A185" s="456"/>
      <c r="B185" s="454"/>
      <c r="C185" s="454"/>
      <c r="D185" s="327"/>
      <c r="E185" s="413" t="s">
        <v>78</v>
      </c>
      <c r="F185" s="325">
        <f t="shared" si="4"/>
        <v>611</v>
      </c>
      <c r="G185" s="326">
        <v>45</v>
      </c>
      <c r="H185" s="326">
        <v>4</v>
      </c>
      <c r="I185" s="326">
        <v>49</v>
      </c>
      <c r="J185" s="326">
        <v>26</v>
      </c>
      <c r="K185" s="326">
        <v>53</v>
      </c>
      <c r="L185" s="326">
        <v>50</v>
      </c>
      <c r="M185" s="326">
        <v>76</v>
      </c>
      <c r="N185" s="326">
        <v>22</v>
      </c>
      <c r="O185" s="326">
        <v>19</v>
      </c>
      <c r="P185" s="326">
        <v>63</v>
      </c>
      <c r="Q185" s="326">
        <v>33</v>
      </c>
      <c r="R185" s="326">
        <v>70</v>
      </c>
      <c r="S185" s="326">
        <v>21</v>
      </c>
      <c r="T185" s="326">
        <v>28</v>
      </c>
      <c r="U185" s="326">
        <v>21</v>
      </c>
      <c r="V185" s="326">
        <v>31</v>
      </c>
    </row>
    <row r="186" spans="1:22" s="16" customFormat="1" ht="19.5" customHeight="1" thickBot="1" x14ac:dyDescent="0.25">
      <c r="A186" s="456"/>
      <c r="B186" s="454" t="s">
        <v>90</v>
      </c>
      <c r="C186" s="454"/>
      <c r="D186" s="327"/>
      <c r="E186" s="413" t="s">
        <v>85</v>
      </c>
      <c r="F186" s="325">
        <f t="shared" si="4"/>
        <v>56</v>
      </c>
      <c r="G186" s="326">
        <v>2</v>
      </c>
      <c r="H186" s="326">
        <v>0</v>
      </c>
      <c r="I186" s="326">
        <v>5</v>
      </c>
      <c r="J186" s="326">
        <v>3</v>
      </c>
      <c r="K186" s="326">
        <v>5</v>
      </c>
      <c r="L186" s="326">
        <v>2</v>
      </c>
      <c r="M186" s="326">
        <v>1</v>
      </c>
      <c r="N186" s="326">
        <v>2</v>
      </c>
      <c r="O186" s="326">
        <v>2</v>
      </c>
      <c r="P186" s="326">
        <v>5</v>
      </c>
      <c r="Q186" s="326">
        <v>5</v>
      </c>
      <c r="R186" s="326">
        <v>5</v>
      </c>
      <c r="S186" s="326">
        <v>6</v>
      </c>
      <c r="T186" s="326">
        <v>4</v>
      </c>
      <c r="U186" s="326">
        <v>5</v>
      </c>
      <c r="V186" s="326">
        <v>4</v>
      </c>
    </row>
    <row r="187" spans="1:22" s="16" customFormat="1" ht="19.5" customHeight="1" thickBot="1" x14ac:dyDescent="0.25">
      <c r="A187" s="456"/>
      <c r="B187" s="454"/>
      <c r="C187" s="454"/>
      <c r="D187" s="327"/>
      <c r="E187" s="413" t="s">
        <v>78</v>
      </c>
      <c r="F187" s="325">
        <f t="shared" si="4"/>
        <v>170</v>
      </c>
      <c r="G187" s="326">
        <v>2</v>
      </c>
      <c r="H187" s="326">
        <v>0</v>
      </c>
      <c r="I187" s="326">
        <v>17</v>
      </c>
      <c r="J187" s="326">
        <v>12</v>
      </c>
      <c r="K187" s="326">
        <v>16</v>
      </c>
      <c r="L187" s="326">
        <v>9</v>
      </c>
      <c r="M187" s="326">
        <v>5</v>
      </c>
      <c r="N187" s="326">
        <v>8</v>
      </c>
      <c r="O187" s="326">
        <v>5</v>
      </c>
      <c r="P187" s="326">
        <v>20</v>
      </c>
      <c r="Q187" s="326">
        <v>17</v>
      </c>
      <c r="R187" s="326">
        <v>10</v>
      </c>
      <c r="S187" s="326">
        <v>14</v>
      </c>
      <c r="T187" s="326">
        <v>9</v>
      </c>
      <c r="U187" s="326">
        <v>15</v>
      </c>
      <c r="V187" s="326">
        <v>11</v>
      </c>
    </row>
    <row r="188" spans="1:22" s="16" customFormat="1" ht="19.5" customHeight="1" thickBot="1" x14ac:dyDescent="0.25">
      <c r="A188" s="456"/>
      <c r="B188" s="454" t="s">
        <v>91</v>
      </c>
      <c r="C188" s="454"/>
      <c r="D188" s="327"/>
      <c r="E188" s="413" t="s">
        <v>85</v>
      </c>
      <c r="F188" s="325">
        <f t="shared" si="4"/>
        <v>84</v>
      </c>
      <c r="G188" s="326">
        <v>4</v>
      </c>
      <c r="H188" s="326">
        <v>2</v>
      </c>
      <c r="I188" s="326">
        <v>5</v>
      </c>
      <c r="J188" s="326">
        <v>6</v>
      </c>
      <c r="K188" s="326">
        <v>3</v>
      </c>
      <c r="L188" s="326">
        <v>3</v>
      </c>
      <c r="M188" s="326">
        <v>3</v>
      </c>
      <c r="N188" s="326">
        <v>3</v>
      </c>
      <c r="O188" s="326">
        <v>6</v>
      </c>
      <c r="P188" s="326">
        <v>7</v>
      </c>
      <c r="Q188" s="326">
        <v>9</v>
      </c>
      <c r="R188" s="326">
        <v>9</v>
      </c>
      <c r="S188" s="326">
        <v>9</v>
      </c>
      <c r="T188" s="326">
        <v>6</v>
      </c>
      <c r="U188" s="326">
        <v>2</v>
      </c>
      <c r="V188" s="326">
        <v>7</v>
      </c>
    </row>
    <row r="189" spans="1:22" s="16" customFormat="1" ht="19.5" customHeight="1" thickBot="1" x14ac:dyDescent="0.25">
      <c r="A189" s="456"/>
      <c r="B189" s="454"/>
      <c r="C189" s="454"/>
      <c r="D189" s="327"/>
      <c r="E189" s="413" t="s">
        <v>78</v>
      </c>
      <c r="F189" s="325">
        <f t="shared" si="4"/>
        <v>245</v>
      </c>
      <c r="G189" s="326">
        <v>10</v>
      </c>
      <c r="H189" s="326">
        <v>9</v>
      </c>
      <c r="I189" s="326">
        <v>15</v>
      </c>
      <c r="J189" s="326">
        <v>18</v>
      </c>
      <c r="K189" s="326">
        <v>10</v>
      </c>
      <c r="L189" s="326">
        <v>5</v>
      </c>
      <c r="M189" s="326">
        <v>5</v>
      </c>
      <c r="N189" s="326">
        <v>8</v>
      </c>
      <c r="O189" s="326">
        <v>21</v>
      </c>
      <c r="P189" s="326">
        <v>27</v>
      </c>
      <c r="Q189" s="326">
        <v>20</v>
      </c>
      <c r="R189" s="326">
        <v>28</v>
      </c>
      <c r="S189" s="326">
        <v>22</v>
      </c>
      <c r="T189" s="326">
        <v>23</v>
      </c>
      <c r="U189" s="326">
        <v>7</v>
      </c>
      <c r="V189" s="326">
        <v>17</v>
      </c>
    </row>
    <row r="190" spans="1:22" s="16" customFormat="1" ht="19.5" customHeight="1" thickBot="1" x14ac:dyDescent="0.25">
      <c r="A190" s="456"/>
      <c r="B190" s="454" t="s">
        <v>92</v>
      </c>
      <c r="C190" s="454"/>
      <c r="D190" s="327"/>
      <c r="E190" s="413" t="s">
        <v>85</v>
      </c>
      <c r="F190" s="325">
        <f t="shared" si="4"/>
        <v>253</v>
      </c>
      <c r="G190" s="326">
        <v>12</v>
      </c>
      <c r="H190" s="326">
        <v>7</v>
      </c>
      <c r="I190" s="326">
        <v>17</v>
      </c>
      <c r="J190" s="326">
        <v>12</v>
      </c>
      <c r="K190" s="326">
        <v>14</v>
      </c>
      <c r="L190" s="326">
        <v>6</v>
      </c>
      <c r="M190" s="326">
        <v>14</v>
      </c>
      <c r="N190" s="326">
        <v>12</v>
      </c>
      <c r="O190" s="326">
        <v>9</v>
      </c>
      <c r="P190" s="326">
        <v>21</v>
      </c>
      <c r="Q190" s="326">
        <v>17</v>
      </c>
      <c r="R190" s="326">
        <v>14</v>
      </c>
      <c r="S190" s="326">
        <v>23</v>
      </c>
      <c r="T190" s="326">
        <v>35</v>
      </c>
      <c r="U190" s="326">
        <v>24</v>
      </c>
      <c r="V190" s="326">
        <v>16</v>
      </c>
    </row>
    <row r="191" spans="1:22" s="16" customFormat="1" ht="19.5" customHeight="1" thickBot="1" x14ac:dyDescent="0.25">
      <c r="A191" s="456"/>
      <c r="B191" s="454"/>
      <c r="C191" s="454"/>
      <c r="D191" s="327"/>
      <c r="E191" s="413" t="s">
        <v>78</v>
      </c>
      <c r="F191" s="325">
        <f t="shared" si="4"/>
        <v>289</v>
      </c>
      <c r="G191" s="326">
        <v>11</v>
      </c>
      <c r="H191" s="326">
        <v>2</v>
      </c>
      <c r="I191" s="326">
        <v>22</v>
      </c>
      <c r="J191" s="326">
        <v>20</v>
      </c>
      <c r="K191" s="326">
        <v>22</v>
      </c>
      <c r="L191" s="326">
        <v>4</v>
      </c>
      <c r="M191" s="326">
        <v>14</v>
      </c>
      <c r="N191" s="326">
        <v>9</v>
      </c>
      <c r="O191" s="326">
        <v>9</v>
      </c>
      <c r="P191" s="326">
        <v>22</v>
      </c>
      <c r="Q191" s="326">
        <v>18</v>
      </c>
      <c r="R191" s="326">
        <v>24</v>
      </c>
      <c r="S191" s="326">
        <v>31</v>
      </c>
      <c r="T191" s="326">
        <v>34</v>
      </c>
      <c r="U191" s="326">
        <v>27</v>
      </c>
      <c r="V191" s="326">
        <v>20</v>
      </c>
    </row>
    <row r="192" spans="1:22" s="16" customFormat="1" ht="19.5" customHeight="1" thickBot="1" x14ac:dyDescent="0.25">
      <c r="A192" s="456"/>
      <c r="B192" s="454" t="s">
        <v>93</v>
      </c>
      <c r="C192" s="454"/>
      <c r="D192" s="327"/>
      <c r="E192" s="413" t="s">
        <v>85</v>
      </c>
      <c r="F192" s="325">
        <f t="shared" si="4"/>
        <v>6</v>
      </c>
      <c r="G192" s="326">
        <v>0</v>
      </c>
      <c r="H192" s="326">
        <v>0</v>
      </c>
      <c r="I192" s="326">
        <v>0</v>
      </c>
      <c r="J192" s="326">
        <v>0</v>
      </c>
      <c r="K192" s="326">
        <v>0</v>
      </c>
      <c r="L192" s="326">
        <v>0</v>
      </c>
      <c r="M192" s="326">
        <v>1</v>
      </c>
      <c r="N192" s="326">
        <v>0</v>
      </c>
      <c r="O192" s="326">
        <v>0</v>
      </c>
      <c r="P192" s="326">
        <v>1</v>
      </c>
      <c r="Q192" s="326">
        <v>1</v>
      </c>
      <c r="R192" s="326">
        <v>0</v>
      </c>
      <c r="S192" s="326">
        <v>1</v>
      </c>
      <c r="T192" s="326">
        <v>0</v>
      </c>
      <c r="U192" s="326">
        <v>0</v>
      </c>
      <c r="V192" s="326">
        <v>2</v>
      </c>
    </row>
    <row r="193" spans="1:23" s="16" customFormat="1" ht="19.5" customHeight="1" thickBot="1" x14ac:dyDescent="0.25">
      <c r="A193" s="456"/>
      <c r="B193" s="454"/>
      <c r="C193" s="454"/>
      <c r="D193" s="327"/>
      <c r="E193" s="413" t="s">
        <v>78</v>
      </c>
      <c r="F193" s="325">
        <f t="shared" si="4"/>
        <v>18</v>
      </c>
      <c r="G193" s="326">
        <v>0</v>
      </c>
      <c r="H193" s="326">
        <v>0</v>
      </c>
      <c r="I193" s="326">
        <v>0</v>
      </c>
      <c r="J193" s="326">
        <v>0</v>
      </c>
      <c r="K193" s="326">
        <v>0</v>
      </c>
      <c r="L193" s="326">
        <v>0</v>
      </c>
      <c r="M193" s="326">
        <v>2</v>
      </c>
      <c r="N193" s="326">
        <v>0</v>
      </c>
      <c r="O193" s="326">
        <v>0</v>
      </c>
      <c r="P193" s="326">
        <v>4</v>
      </c>
      <c r="Q193" s="326">
        <v>1</v>
      </c>
      <c r="R193" s="326">
        <v>0</v>
      </c>
      <c r="S193" s="326">
        <v>3</v>
      </c>
      <c r="T193" s="326">
        <v>0</v>
      </c>
      <c r="U193" s="326">
        <v>0</v>
      </c>
      <c r="V193" s="326">
        <v>8</v>
      </c>
      <c r="W193" s="17"/>
    </row>
    <row r="194" spans="1:23" s="16" customFormat="1" ht="19.5" customHeight="1" thickBot="1" x14ac:dyDescent="0.25">
      <c r="A194" s="456"/>
      <c r="B194" s="455" t="s">
        <v>94</v>
      </c>
      <c r="C194" s="454" t="s">
        <v>95</v>
      </c>
      <c r="D194" s="327"/>
      <c r="E194" s="413" t="s">
        <v>85</v>
      </c>
      <c r="F194" s="325">
        <f t="shared" si="4"/>
        <v>77</v>
      </c>
      <c r="G194" s="326">
        <v>2</v>
      </c>
      <c r="H194" s="326">
        <v>9</v>
      </c>
      <c r="I194" s="326">
        <v>1</v>
      </c>
      <c r="J194" s="326">
        <v>6</v>
      </c>
      <c r="K194" s="326">
        <v>7</v>
      </c>
      <c r="L194" s="326">
        <v>19</v>
      </c>
      <c r="M194" s="326">
        <v>0</v>
      </c>
      <c r="N194" s="326">
        <v>4</v>
      </c>
      <c r="O194" s="326">
        <v>8</v>
      </c>
      <c r="P194" s="326">
        <v>4</v>
      </c>
      <c r="Q194" s="326">
        <v>8</v>
      </c>
      <c r="R194" s="326">
        <v>3</v>
      </c>
      <c r="S194" s="326">
        <v>3</v>
      </c>
      <c r="T194" s="326">
        <v>3</v>
      </c>
      <c r="U194" s="326">
        <v>0</v>
      </c>
      <c r="V194" s="326">
        <v>0</v>
      </c>
      <c r="W194" s="17"/>
    </row>
    <row r="195" spans="1:23" s="16" customFormat="1" ht="19.5" customHeight="1" thickBot="1" x14ac:dyDescent="0.25">
      <c r="A195" s="456"/>
      <c r="B195" s="455"/>
      <c r="C195" s="454"/>
      <c r="D195" s="329"/>
      <c r="E195" s="413" t="s">
        <v>78</v>
      </c>
      <c r="F195" s="325">
        <f t="shared" si="4"/>
        <v>53</v>
      </c>
      <c r="G195" s="326">
        <v>0</v>
      </c>
      <c r="H195" s="326">
        <v>4</v>
      </c>
      <c r="I195" s="326">
        <v>0</v>
      </c>
      <c r="J195" s="326">
        <v>6</v>
      </c>
      <c r="K195" s="326">
        <v>7</v>
      </c>
      <c r="L195" s="326">
        <v>11</v>
      </c>
      <c r="M195" s="326">
        <v>0</v>
      </c>
      <c r="N195" s="326">
        <v>4</v>
      </c>
      <c r="O195" s="326">
        <v>7</v>
      </c>
      <c r="P195" s="326">
        <v>3</v>
      </c>
      <c r="Q195" s="326">
        <v>2</v>
      </c>
      <c r="R195" s="326">
        <v>3</v>
      </c>
      <c r="S195" s="326">
        <v>2</v>
      </c>
      <c r="T195" s="326">
        <v>4</v>
      </c>
      <c r="U195" s="326">
        <v>0</v>
      </c>
      <c r="V195" s="326">
        <v>0</v>
      </c>
    </row>
    <row r="196" spans="1:23" s="16" customFormat="1" ht="19.5" customHeight="1" thickBot="1" x14ac:dyDescent="0.25">
      <c r="A196" s="456"/>
      <c r="B196" s="455"/>
      <c r="C196" s="454" t="s">
        <v>96</v>
      </c>
      <c r="D196" s="329"/>
      <c r="E196" s="413" t="s">
        <v>85</v>
      </c>
      <c r="F196" s="325">
        <f t="shared" si="4"/>
        <v>6</v>
      </c>
      <c r="G196" s="326">
        <v>0</v>
      </c>
      <c r="H196" s="326">
        <v>0</v>
      </c>
      <c r="I196" s="326">
        <v>0</v>
      </c>
      <c r="J196" s="326">
        <v>0</v>
      </c>
      <c r="K196" s="326">
        <v>0</v>
      </c>
      <c r="L196" s="326">
        <v>0</v>
      </c>
      <c r="M196" s="326">
        <v>1</v>
      </c>
      <c r="N196" s="326">
        <v>0</v>
      </c>
      <c r="O196" s="326">
        <v>0</v>
      </c>
      <c r="P196" s="326">
        <v>1</v>
      </c>
      <c r="Q196" s="326">
        <v>1</v>
      </c>
      <c r="R196" s="326">
        <v>0</v>
      </c>
      <c r="S196" s="326">
        <v>1</v>
      </c>
      <c r="T196" s="326">
        <v>0</v>
      </c>
      <c r="U196" s="326">
        <v>0</v>
      </c>
      <c r="V196" s="326">
        <v>2</v>
      </c>
    </row>
    <row r="197" spans="1:23" s="16" customFormat="1" ht="19.5" customHeight="1" thickBot="1" x14ac:dyDescent="0.25">
      <c r="A197" s="456"/>
      <c r="B197" s="455"/>
      <c r="C197" s="454"/>
      <c r="D197" s="329"/>
      <c r="E197" s="413" t="s">
        <v>78</v>
      </c>
      <c r="F197" s="325">
        <f t="shared" si="4"/>
        <v>3</v>
      </c>
      <c r="G197" s="326">
        <v>0</v>
      </c>
      <c r="H197" s="326">
        <v>0</v>
      </c>
      <c r="I197" s="326">
        <v>0</v>
      </c>
      <c r="J197" s="326">
        <v>0</v>
      </c>
      <c r="K197" s="326">
        <v>0</v>
      </c>
      <c r="L197" s="326">
        <v>0</v>
      </c>
      <c r="M197" s="326">
        <v>0</v>
      </c>
      <c r="N197" s="326">
        <v>0</v>
      </c>
      <c r="O197" s="326">
        <v>1</v>
      </c>
      <c r="P197" s="326">
        <v>0</v>
      </c>
      <c r="Q197" s="326">
        <v>2</v>
      </c>
      <c r="R197" s="326">
        <v>0</v>
      </c>
      <c r="S197" s="326">
        <v>0</v>
      </c>
      <c r="T197" s="326">
        <v>0</v>
      </c>
      <c r="U197" s="326">
        <v>0</v>
      </c>
      <c r="V197" s="326">
        <v>0</v>
      </c>
    </row>
    <row r="198" spans="1:23" s="16" customFormat="1" ht="19.5" customHeight="1" thickBot="1" x14ac:dyDescent="0.25">
      <c r="A198" s="456"/>
      <c r="B198" s="454" t="s">
        <v>97</v>
      </c>
      <c r="C198" s="454"/>
      <c r="D198" s="329"/>
      <c r="E198" s="413" t="s">
        <v>85</v>
      </c>
      <c r="F198" s="325">
        <f t="shared" si="4"/>
        <v>7</v>
      </c>
      <c r="G198" s="326">
        <v>2</v>
      </c>
      <c r="H198" s="326">
        <v>1</v>
      </c>
      <c r="I198" s="326">
        <v>0</v>
      </c>
      <c r="J198" s="326">
        <v>0</v>
      </c>
      <c r="K198" s="326">
        <v>0</v>
      </c>
      <c r="L198" s="326">
        <v>0</v>
      </c>
      <c r="M198" s="326">
        <v>1</v>
      </c>
      <c r="N198" s="326">
        <v>0</v>
      </c>
      <c r="O198" s="326">
        <v>0</v>
      </c>
      <c r="P198" s="326">
        <v>0</v>
      </c>
      <c r="Q198" s="326">
        <v>0</v>
      </c>
      <c r="R198" s="326">
        <v>0</v>
      </c>
      <c r="S198" s="326">
        <v>1</v>
      </c>
      <c r="T198" s="326">
        <v>1</v>
      </c>
      <c r="U198" s="326">
        <v>0</v>
      </c>
      <c r="V198" s="326">
        <v>1</v>
      </c>
    </row>
    <row r="199" spans="1:23" s="16" customFormat="1" ht="19.5" customHeight="1" thickBot="1" x14ac:dyDescent="0.25">
      <c r="A199" s="456"/>
      <c r="B199" s="454"/>
      <c r="C199" s="454"/>
      <c r="D199" s="329"/>
      <c r="E199" s="413" t="s">
        <v>78</v>
      </c>
      <c r="F199" s="325">
        <f t="shared" si="4"/>
        <v>2</v>
      </c>
      <c r="G199" s="326">
        <v>1</v>
      </c>
      <c r="H199" s="326">
        <v>0</v>
      </c>
      <c r="I199" s="326">
        <v>0</v>
      </c>
      <c r="J199" s="326">
        <v>0</v>
      </c>
      <c r="K199" s="326">
        <v>0</v>
      </c>
      <c r="L199" s="326">
        <v>0</v>
      </c>
      <c r="M199" s="326">
        <v>0</v>
      </c>
      <c r="N199" s="326">
        <v>0</v>
      </c>
      <c r="O199" s="326">
        <v>0</v>
      </c>
      <c r="P199" s="326">
        <v>0</v>
      </c>
      <c r="Q199" s="326">
        <v>0</v>
      </c>
      <c r="R199" s="326">
        <v>0</v>
      </c>
      <c r="S199" s="326">
        <v>1</v>
      </c>
      <c r="T199" s="326">
        <v>0</v>
      </c>
      <c r="U199" s="326">
        <v>0</v>
      </c>
      <c r="V199" s="326">
        <v>0</v>
      </c>
    </row>
    <row r="200" spans="1:23" s="16" customFormat="1" ht="19.5" customHeight="1" thickBot="1" x14ac:dyDescent="0.25">
      <c r="A200" s="456"/>
      <c r="B200" s="454" t="s">
        <v>98</v>
      </c>
      <c r="C200" s="454"/>
      <c r="D200" s="329"/>
      <c r="E200" s="413" t="s">
        <v>85</v>
      </c>
      <c r="F200" s="325">
        <f t="shared" si="4"/>
        <v>1</v>
      </c>
      <c r="G200" s="326">
        <v>0</v>
      </c>
      <c r="H200" s="326">
        <v>1</v>
      </c>
      <c r="I200" s="326">
        <v>0</v>
      </c>
      <c r="J200" s="326">
        <v>0</v>
      </c>
      <c r="K200" s="326">
        <v>0</v>
      </c>
      <c r="L200" s="326">
        <v>0</v>
      </c>
      <c r="M200" s="326">
        <v>0</v>
      </c>
      <c r="N200" s="326">
        <v>0</v>
      </c>
      <c r="O200" s="326">
        <v>0</v>
      </c>
      <c r="P200" s="326">
        <v>0</v>
      </c>
      <c r="Q200" s="326">
        <v>0</v>
      </c>
      <c r="R200" s="326">
        <v>0</v>
      </c>
      <c r="S200" s="326">
        <v>0</v>
      </c>
      <c r="T200" s="326">
        <v>0</v>
      </c>
      <c r="U200" s="326">
        <v>0</v>
      </c>
      <c r="V200" s="326">
        <v>0</v>
      </c>
    </row>
    <row r="201" spans="1:23" s="16" customFormat="1" ht="19.5" customHeight="1" thickBot="1" x14ac:dyDescent="0.25">
      <c r="A201" s="456"/>
      <c r="B201" s="454"/>
      <c r="C201" s="454"/>
      <c r="D201" s="329"/>
      <c r="E201" s="413" t="s">
        <v>78</v>
      </c>
      <c r="F201" s="325">
        <f t="shared" si="4"/>
        <v>1</v>
      </c>
      <c r="G201" s="326">
        <v>0</v>
      </c>
      <c r="H201" s="326">
        <v>1</v>
      </c>
      <c r="I201" s="326">
        <v>0</v>
      </c>
      <c r="J201" s="326">
        <v>0</v>
      </c>
      <c r="K201" s="326">
        <v>0</v>
      </c>
      <c r="L201" s="326">
        <v>0</v>
      </c>
      <c r="M201" s="326">
        <v>0</v>
      </c>
      <c r="N201" s="326">
        <v>0</v>
      </c>
      <c r="O201" s="326">
        <v>0</v>
      </c>
      <c r="P201" s="326">
        <v>0</v>
      </c>
      <c r="Q201" s="326">
        <v>0</v>
      </c>
      <c r="R201" s="326">
        <v>0</v>
      </c>
      <c r="S201" s="326">
        <v>0</v>
      </c>
      <c r="T201" s="326">
        <v>0</v>
      </c>
      <c r="U201" s="326">
        <v>0</v>
      </c>
      <c r="V201" s="326">
        <v>0</v>
      </c>
    </row>
    <row r="202" spans="1:23" s="16" customFormat="1" ht="19.5" customHeight="1" thickBot="1" x14ac:dyDescent="0.25">
      <c r="A202" s="456"/>
      <c r="B202" s="454" t="s">
        <v>99</v>
      </c>
      <c r="C202" s="454"/>
      <c r="D202" s="329"/>
      <c r="E202" s="413" t="s">
        <v>85</v>
      </c>
      <c r="F202" s="325">
        <f t="shared" si="4"/>
        <v>0</v>
      </c>
      <c r="G202" s="326">
        <v>0</v>
      </c>
      <c r="H202" s="326">
        <v>0</v>
      </c>
      <c r="I202" s="326">
        <v>0</v>
      </c>
      <c r="J202" s="326">
        <v>0</v>
      </c>
      <c r="K202" s="326">
        <v>0</v>
      </c>
      <c r="L202" s="326">
        <v>0</v>
      </c>
      <c r="M202" s="326">
        <v>0</v>
      </c>
      <c r="N202" s="326">
        <v>0</v>
      </c>
      <c r="O202" s="326">
        <v>0</v>
      </c>
      <c r="P202" s="326">
        <v>0</v>
      </c>
      <c r="Q202" s="326">
        <v>0</v>
      </c>
      <c r="R202" s="326">
        <v>0</v>
      </c>
      <c r="S202" s="326">
        <v>0</v>
      </c>
      <c r="T202" s="326">
        <v>0</v>
      </c>
      <c r="U202" s="326">
        <v>0</v>
      </c>
      <c r="V202" s="326">
        <v>0</v>
      </c>
    </row>
    <row r="203" spans="1:23" s="16" customFormat="1" ht="19.5" customHeight="1" thickBot="1" x14ac:dyDescent="0.25">
      <c r="A203" s="456"/>
      <c r="B203" s="454"/>
      <c r="C203" s="454"/>
      <c r="D203" s="329"/>
      <c r="E203" s="413" t="s">
        <v>78</v>
      </c>
      <c r="F203" s="325">
        <f t="shared" si="4"/>
        <v>0</v>
      </c>
      <c r="G203" s="326">
        <v>0</v>
      </c>
      <c r="H203" s="326">
        <v>0</v>
      </c>
      <c r="I203" s="326">
        <v>0</v>
      </c>
      <c r="J203" s="326">
        <v>0</v>
      </c>
      <c r="K203" s="326">
        <v>0</v>
      </c>
      <c r="L203" s="326">
        <v>0</v>
      </c>
      <c r="M203" s="326">
        <v>0</v>
      </c>
      <c r="N203" s="326">
        <v>0</v>
      </c>
      <c r="O203" s="326">
        <v>0</v>
      </c>
      <c r="P203" s="326">
        <v>0</v>
      </c>
      <c r="Q203" s="326">
        <v>0</v>
      </c>
      <c r="R203" s="326">
        <v>0</v>
      </c>
      <c r="S203" s="326">
        <v>0</v>
      </c>
      <c r="T203" s="326">
        <v>0</v>
      </c>
      <c r="U203" s="326">
        <v>0</v>
      </c>
      <c r="V203" s="326">
        <v>0</v>
      </c>
    </row>
    <row r="204" spans="1:23" s="16" customFormat="1" ht="19.5" customHeight="1" thickBot="1" x14ac:dyDescent="0.25">
      <c r="A204" s="456"/>
      <c r="B204" s="457" t="s">
        <v>100</v>
      </c>
      <c r="C204" s="457"/>
      <c r="D204" s="329"/>
      <c r="E204" s="414" t="s">
        <v>85</v>
      </c>
      <c r="F204" s="325">
        <f t="shared" si="4"/>
        <v>24</v>
      </c>
      <c r="G204" s="326">
        <v>0</v>
      </c>
      <c r="H204" s="326">
        <v>0</v>
      </c>
      <c r="I204" s="326">
        <v>1</v>
      </c>
      <c r="J204" s="326">
        <v>0</v>
      </c>
      <c r="K204" s="326">
        <v>2</v>
      </c>
      <c r="L204" s="326">
        <v>1</v>
      </c>
      <c r="M204" s="326">
        <v>0</v>
      </c>
      <c r="N204" s="326">
        <v>0</v>
      </c>
      <c r="O204" s="326">
        <v>2</v>
      </c>
      <c r="P204" s="326">
        <v>3</v>
      </c>
      <c r="Q204" s="326">
        <v>2</v>
      </c>
      <c r="R204" s="326">
        <v>4</v>
      </c>
      <c r="S204" s="326">
        <v>2</v>
      </c>
      <c r="T204" s="326">
        <v>2</v>
      </c>
      <c r="U204" s="326">
        <v>2</v>
      </c>
      <c r="V204" s="326">
        <v>3</v>
      </c>
    </row>
    <row r="205" spans="1:23" s="16" customFormat="1" ht="19.5" customHeight="1" thickBot="1" x14ac:dyDescent="0.25">
      <c r="A205" s="456"/>
      <c r="B205" s="457"/>
      <c r="C205" s="457"/>
      <c r="D205" s="331"/>
      <c r="E205" s="332" t="s">
        <v>78</v>
      </c>
      <c r="F205" s="333">
        <f t="shared" si="4"/>
        <v>58</v>
      </c>
      <c r="G205" s="334">
        <v>0</v>
      </c>
      <c r="H205" s="334">
        <v>0</v>
      </c>
      <c r="I205" s="334">
        <v>3</v>
      </c>
      <c r="J205" s="334">
        <v>0</v>
      </c>
      <c r="K205" s="334">
        <v>0</v>
      </c>
      <c r="L205" s="334">
        <v>2</v>
      </c>
      <c r="M205" s="334">
        <v>0</v>
      </c>
      <c r="N205" s="334">
        <v>0</v>
      </c>
      <c r="O205" s="334">
        <v>6</v>
      </c>
      <c r="P205" s="334">
        <v>27</v>
      </c>
      <c r="Q205" s="334">
        <v>2</v>
      </c>
      <c r="R205" s="334">
        <v>1</v>
      </c>
      <c r="S205" s="334">
        <v>2</v>
      </c>
      <c r="T205" s="334">
        <v>2</v>
      </c>
      <c r="U205" s="334">
        <v>2</v>
      </c>
      <c r="V205" s="334">
        <v>11</v>
      </c>
    </row>
    <row r="206" spans="1:23" ht="19.5" customHeight="1" x14ac:dyDescent="0.2">
      <c r="A206" s="335" t="s">
        <v>280</v>
      </c>
      <c r="B206" s="336"/>
      <c r="C206" s="336"/>
      <c r="D206" s="336"/>
      <c r="E206" s="336"/>
      <c r="F206" s="336"/>
      <c r="G206" s="336"/>
      <c r="H206" s="336"/>
      <c r="I206" s="336"/>
      <c r="J206" s="336"/>
      <c r="K206" s="336"/>
      <c r="L206" s="336"/>
      <c r="M206" s="336"/>
      <c r="N206" s="336"/>
      <c r="O206" s="336"/>
      <c r="P206" s="336"/>
      <c r="Q206" s="336"/>
      <c r="R206" s="337"/>
      <c r="S206" s="337"/>
      <c r="T206" s="337"/>
      <c r="U206" s="338"/>
      <c r="V206" s="337"/>
    </row>
    <row r="207" spans="1:23" ht="19.5" customHeight="1" x14ac:dyDescent="0.2">
      <c r="A207" s="315" t="s">
        <v>101</v>
      </c>
      <c r="B207" s="315"/>
      <c r="C207" s="315"/>
      <c r="D207" s="315"/>
      <c r="E207" s="339"/>
      <c r="F207" s="340"/>
      <c r="G207" s="341"/>
      <c r="H207" s="315"/>
      <c r="I207" s="315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/>
      <c r="T207" s="315"/>
      <c r="U207" s="315"/>
      <c r="V207" s="315"/>
    </row>
    <row r="208" spans="1:23" ht="19.5" customHeight="1" x14ac:dyDescent="0.2">
      <c r="E208" s="18"/>
    </row>
    <row r="209" spans="5:5" x14ac:dyDescent="0.2">
      <c r="E209" s="18"/>
    </row>
    <row r="210" spans="5:5" x14ac:dyDescent="0.2">
      <c r="E210" s="18"/>
    </row>
    <row r="211" spans="5:5" x14ac:dyDescent="0.2">
      <c r="E211" s="18"/>
    </row>
    <row r="212" spans="5:5" x14ac:dyDescent="0.2">
      <c r="E212" s="18"/>
    </row>
    <row r="213" spans="5:5" x14ac:dyDescent="0.2">
      <c r="E213" s="18"/>
    </row>
    <row r="214" spans="5:5" x14ac:dyDescent="0.2">
      <c r="E214" s="18"/>
    </row>
    <row r="215" spans="5:5" x14ac:dyDescent="0.2">
      <c r="E215" s="18"/>
    </row>
    <row r="216" spans="5:5" x14ac:dyDescent="0.2">
      <c r="E216" s="18"/>
    </row>
    <row r="217" spans="5:5" x14ac:dyDescent="0.2">
      <c r="E217" s="18"/>
    </row>
    <row r="218" spans="5:5" x14ac:dyDescent="0.2">
      <c r="E218" s="18"/>
    </row>
    <row r="219" spans="5:5" x14ac:dyDescent="0.2">
      <c r="E219" s="18"/>
    </row>
    <row r="220" spans="5:5" x14ac:dyDescent="0.2">
      <c r="E220" s="18"/>
    </row>
    <row r="221" spans="5:5" x14ac:dyDescent="0.2">
      <c r="E221" s="18"/>
    </row>
    <row r="222" spans="5:5" x14ac:dyDescent="0.2">
      <c r="E222" s="18"/>
    </row>
    <row r="223" spans="5:5" x14ac:dyDescent="0.2">
      <c r="E223" s="18"/>
    </row>
    <row r="224" spans="5:5" x14ac:dyDescent="0.2">
      <c r="E224" s="18"/>
    </row>
    <row r="225" spans="5:5" x14ac:dyDescent="0.2">
      <c r="E225" s="18"/>
    </row>
    <row r="226" spans="5:5" x14ac:dyDescent="0.2">
      <c r="E226" s="18"/>
    </row>
    <row r="227" spans="5:5" x14ac:dyDescent="0.2">
      <c r="E227" s="18"/>
    </row>
    <row r="228" spans="5:5" x14ac:dyDescent="0.2">
      <c r="E228" s="18"/>
    </row>
    <row r="229" spans="5:5" x14ac:dyDescent="0.2">
      <c r="E229" s="18"/>
    </row>
    <row r="230" spans="5:5" x14ac:dyDescent="0.2">
      <c r="E230" s="18"/>
    </row>
    <row r="231" spans="5:5" x14ac:dyDescent="0.2">
      <c r="E231" s="18"/>
    </row>
    <row r="232" spans="5:5" x14ac:dyDescent="0.2">
      <c r="E232" s="18"/>
    </row>
    <row r="233" spans="5:5" x14ac:dyDescent="0.2">
      <c r="E233" s="18"/>
    </row>
    <row r="234" spans="5:5" x14ac:dyDescent="0.2">
      <c r="E234" s="18"/>
    </row>
    <row r="235" spans="5:5" x14ac:dyDescent="0.2">
      <c r="E235" s="18"/>
    </row>
    <row r="236" spans="5:5" x14ac:dyDescent="0.2">
      <c r="E236" s="18"/>
    </row>
    <row r="237" spans="5:5" x14ac:dyDescent="0.2">
      <c r="E237" s="18"/>
    </row>
    <row r="238" spans="5:5" x14ac:dyDescent="0.2">
      <c r="E238" s="18"/>
    </row>
    <row r="239" spans="5:5" x14ac:dyDescent="0.2">
      <c r="E239" s="18"/>
    </row>
    <row r="240" spans="5:5" x14ac:dyDescent="0.2">
      <c r="E240" s="18"/>
    </row>
    <row r="241" spans="5:5" x14ac:dyDescent="0.2">
      <c r="E241" s="18"/>
    </row>
    <row r="242" spans="5:5" x14ac:dyDescent="0.2">
      <c r="E242" s="18"/>
    </row>
    <row r="243" spans="5:5" x14ac:dyDescent="0.2">
      <c r="E243" s="18"/>
    </row>
    <row r="244" spans="5:5" x14ac:dyDescent="0.2">
      <c r="E244" s="18"/>
    </row>
    <row r="245" spans="5:5" x14ac:dyDescent="0.2">
      <c r="E245" s="18"/>
    </row>
    <row r="246" spans="5:5" x14ac:dyDescent="0.2">
      <c r="E246" s="18"/>
    </row>
    <row r="247" spans="5:5" x14ac:dyDescent="0.2">
      <c r="E247" s="18"/>
    </row>
    <row r="248" spans="5:5" x14ac:dyDescent="0.2">
      <c r="E248" s="18"/>
    </row>
    <row r="249" spans="5:5" x14ac:dyDescent="0.2">
      <c r="E249" s="18"/>
    </row>
    <row r="250" spans="5:5" x14ac:dyDescent="0.2">
      <c r="E250" s="18"/>
    </row>
    <row r="251" spans="5:5" x14ac:dyDescent="0.2">
      <c r="E251" s="18"/>
    </row>
    <row r="252" spans="5:5" x14ac:dyDescent="0.2">
      <c r="E252" s="18"/>
    </row>
    <row r="253" spans="5:5" x14ac:dyDescent="0.2">
      <c r="E253" s="18"/>
    </row>
    <row r="254" spans="5:5" x14ac:dyDescent="0.2">
      <c r="E254" s="18"/>
    </row>
    <row r="255" spans="5:5" x14ac:dyDescent="0.2">
      <c r="E255" s="18"/>
    </row>
    <row r="256" spans="5:5" x14ac:dyDescent="0.2">
      <c r="E256" s="18"/>
    </row>
    <row r="257" spans="5:5" x14ac:dyDescent="0.2">
      <c r="E257" s="18"/>
    </row>
    <row r="258" spans="5:5" x14ac:dyDescent="0.2">
      <c r="E258" s="18"/>
    </row>
    <row r="259" spans="5:5" x14ac:dyDescent="0.2">
      <c r="E259" s="18"/>
    </row>
    <row r="260" spans="5:5" x14ac:dyDescent="0.2">
      <c r="E260" s="18"/>
    </row>
    <row r="261" spans="5:5" x14ac:dyDescent="0.2">
      <c r="E261" s="18"/>
    </row>
    <row r="262" spans="5:5" x14ac:dyDescent="0.2">
      <c r="E262" s="18"/>
    </row>
    <row r="263" spans="5:5" x14ac:dyDescent="0.2">
      <c r="E263" s="18"/>
    </row>
    <row r="264" spans="5:5" x14ac:dyDescent="0.2">
      <c r="E264" s="18"/>
    </row>
    <row r="265" spans="5:5" x14ac:dyDescent="0.2">
      <c r="E265" s="18"/>
    </row>
    <row r="266" spans="5:5" x14ac:dyDescent="0.2">
      <c r="E266" s="18"/>
    </row>
    <row r="267" spans="5:5" x14ac:dyDescent="0.2">
      <c r="E267" s="18"/>
    </row>
    <row r="268" spans="5:5" x14ac:dyDescent="0.2">
      <c r="E268" s="18"/>
    </row>
    <row r="269" spans="5:5" x14ac:dyDescent="0.2">
      <c r="E269" s="18"/>
    </row>
    <row r="270" spans="5:5" x14ac:dyDescent="0.2">
      <c r="E270" s="18"/>
    </row>
    <row r="271" spans="5:5" x14ac:dyDescent="0.2">
      <c r="E271" s="18"/>
    </row>
    <row r="272" spans="5:5" x14ac:dyDescent="0.2">
      <c r="E272" s="18"/>
    </row>
    <row r="273" spans="5:5" x14ac:dyDescent="0.2">
      <c r="E273" s="18"/>
    </row>
    <row r="274" spans="5:5" x14ac:dyDescent="0.2">
      <c r="E274" s="18"/>
    </row>
    <row r="275" spans="5:5" x14ac:dyDescent="0.2">
      <c r="E275" s="18"/>
    </row>
    <row r="276" spans="5:5" x14ac:dyDescent="0.2">
      <c r="E276" s="18"/>
    </row>
    <row r="277" spans="5:5" x14ac:dyDescent="0.2">
      <c r="E277" s="18"/>
    </row>
    <row r="278" spans="5:5" x14ac:dyDescent="0.2">
      <c r="E278" s="18"/>
    </row>
    <row r="279" spans="5:5" x14ac:dyDescent="0.2">
      <c r="E279" s="18"/>
    </row>
    <row r="280" spans="5:5" x14ac:dyDescent="0.2">
      <c r="E280" s="18"/>
    </row>
    <row r="281" spans="5:5" x14ac:dyDescent="0.2">
      <c r="E281" s="18"/>
    </row>
    <row r="282" spans="5:5" x14ac:dyDescent="0.2">
      <c r="E282" s="18"/>
    </row>
    <row r="283" spans="5:5" x14ac:dyDescent="0.2">
      <c r="E283" s="18"/>
    </row>
    <row r="284" spans="5:5" x14ac:dyDescent="0.2">
      <c r="E284" s="18"/>
    </row>
    <row r="285" spans="5:5" x14ac:dyDescent="0.2">
      <c r="E285" s="18"/>
    </row>
    <row r="286" spans="5:5" x14ac:dyDescent="0.2">
      <c r="E286" s="18"/>
    </row>
    <row r="287" spans="5:5" x14ac:dyDescent="0.2">
      <c r="E287" s="18"/>
    </row>
    <row r="288" spans="5:5" x14ac:dyDescent="0.2">
      <c r="E288" s="18"/>
    </row>
    <row r="289" spans="5:5" x14ac:dyDescent="0.2">
      <c r="E289" s="18"/>
    </row>
    <row r="290" spans="5:5" x14ac:dyDescent="0.2">
      <c r="E290" s="18"/>
    </row>
    <row r="291" spans="5:5" x14ac:dyDescent="0.2">
      <c r="E291" s="18"/>
    </row>
    <row r="292" spans="5:5" x14ac:dyDescent="0.2">
      <c r="E292" s="18"/>
    </row>
    <row r="293" spans="5:5" x14ac:dyDescent="0.2">
      <c r="E293" s="18"/>
    </row>
    <row r="294" spans="5:5" x14ac:dyDescent="0.2">
      <c r="E294" s="18"/>
    </row>
    <row r="295" spans="5:5" x14ac:dyDescent="0.2">
      <c r="E295" s="18"/>
    </row>
    <row r="296" spans="5:5" x14ac:dyDescent="0.2">
      <c r="E296" s="18"/>
    </row>
    <row r="297" spans="5:5" x14ac:dyDescent="0.2">
      <c r="E297" s="18"/>
    </row>
    <row r="298" spans="5:5" x14ac:dyDescent="0.2">
      <c r="E298" s="18"/>
    </row>
    <row r="299" spans="5:5" x14ac:dyDescent="0.2">
      <c r="E299" s="18"/>
    </row>
    <row r="300" spans="5:5" x14ac:dyDescent="0.2">
      <c r="E300" s="18"/>
    </row>
    <row r="301" spans="5:5" x14ac:dyDescent="0.2">
      <c r="E301" s="18"/>
    </row>
    <row r="302" spans="5:5" x14ac:dyDescent="0.2">
      <c r="E302" s="18"/>
    </row>
    <row r="303" spans="5:5" x14ac:dyDescent="0.2">
      <c r="E303" s="18"/>
    </row>
    <row r="304" spans="5:5" x14ac:dyDescent="0.2">
      <c r="E304" s="18"/>
    </row>
    <row r="305" spans="5:5" x14ac:dyDescent="0.2">
      <c r="E305" s="18"/>
    </row>
    <row r="306" spans="5:5" x14ac:dyDescent="0.2">
      <c r="E306" s="18"/>
    </row>
    <row r="307" spans="5:5" x14ac:dyDescent="0.2">
      <c r="E307" s="18"/>
    </row>
    <row r="308" spans="5:5" x14ac:dyDescent="0.2">
      <c r="E308" s="18"/>
    </row>
    <row r="309" spans="5:5" x14ac:dyDescent="0.2">
      <c r="E309" s="18"/>
    </row>
    <row r="310" spans="5:5" x14ac:dyDescent="0.2">
      <c r="E310" s="18"/>
    </row>
    <row r="311" spans="5:5" x14ac:dyDescent="0.2">
      <c r="E311" s="18"/>
    </row>
    <row r="312" spans="5:5" x14ac:dyDescent="0.2">
      <c r="E312" s="18"/>
    </row>
    <row r="313" spans="5:5" x14ac:dyDescent="0.2">
      <c r="E313" s="18"/>
    </row>
    <row r="314" spans="5:5" x14ac:dyDescent="0.2">
      <c r="E314" s="18"/>
    </row>
    <row r="315" spans="5:5" x14ac:dyDescent="0.2">
      <c r="E315" s="18"/>
    </row>
    <row r="316" spans="5:5" x14ac:dyDescent="0.2">
      <c r="E316" s="18"/>
    </row>
    <row r="317" spans="5:5" x14ac:dyDescent="0.2">
      <c r="E317" s="18"/>
    </row>
    <row r="318" spans="5:5" x14ac:dyDescent="0.2">
      <c r="E318" s="18"/>
    </row>
    <row r="319" spans="5:5" x14ac:dyDescent="0.2">
      <c r="E319" s="18"/>
    </row>
    <row r="320" spans="5:5" x14ac:dyDescent="0.2">
      <c r="E320" s="18"/>
    </row>
    <row r="321" spans="5:5" x14ac:dyDescent="0.2">
      <c r="E321" s="18"/>
    </row>
    <row r="322" spans="5:5" x14ac:dyDescent="0.2">
      <c r="E322" s="18"/>
    </row>
    <row r="323" spans="5:5" x14ac:dyDescent="0.2">
      <c r="E323" s="18"/>
    </row>
    <row r="324" spans="5:5" x14ac:dyDescent="0.2">
      <c r="E324" s="18"/>
    </row>
    <row r="325" spans="5:5" x14ac:dyDescent="0.2">
      <c r="E325" s="18"/>
    </row>
    <row r="326" spans="5:5" x14ac:dyDescent="0.2">
      <c r="E326" s="18"/>
    </row>
    <row r="327" spans="5:5" x14ac:dyDescent="0.2">
      <c r="E327" s="18"/>
    </row>
    <row r="328" spans="5:5" x14ac:dyDescent="0.2">
      <c r="E328" s="18"/>
    </row>
    <row r="329" spans="5:5" x14ac:dyDescent="0.2">
      <c r="E329" s="18"/>
    </row>
    <row r="330" spans="5:5" x14ac:dyDescent="0.2">
      <c r="E330" s="18"/>
    </row>
    <row r="331" spans="5:5" x14ac:dyDescent="0.2">
      <c r="E331" s="18"/>
    </row>
    <row r="332" spans="5:5" x14ac:dyDescent="0.2">
      <c r="E332" s="18"/>
    </row>
    <row r="333" spans="5:5" x14ac:dyDescent="0.2">
      <c r="E333" s="18"/>
    </row>
    <row r="334" spans="5:5" x14ac:dyDescent="0.2">
      <c r="E334" s="18"/>
    </row>
    <row r="335" spans="5:5" x14ac:dyDescent="0.2">
      <c r="E335" s="18"/>
    </row>
    <row r="336" spans="5:5" x14ac:dyDescent="0.2">
      <c r="E336" s="18"/>
    </row>
    <row r="337" spans="5:5" x14ac:dyDescent="0.2">
      <c r="E337" s="18"/>
    </row>
    <row r="338" spans="5:5" x14ac:dyDescent="0.2">
      <c r="E338" s="18"/>
    </row>
    <row r="339" spans="5:5" x14ac:dyDescent="0.2">
      <c r="E339" s="18"/>
    </row>
    <row r="340" spans="5:5" x14ac:dyDescent="0.2">
      <c r="E340" s="18"/>
    </row>
    <row r="341" spans="5:5" x14ac:dyDescent="0.2">
      <c r="E341" s="18"/>
    </row>
    <row r="342" spans="5:5" x14ac:dyDescent="0.2">
      <c r="E342" s="18"/>
    </row>
    <row r="343" spans="5:5" x14ac:dyDescent="0.2">
      <c r="E343" s="18"/>
    </row>
    <row r="344" spans="5:5" x14ac:dyDescent="0.2">
      <c r="E344" s="18"/>
    </row>
    <row r="345" spans="5:5" x14ac:dyDescent="0.2">
      <c r="E345" s="18"/>
    </row>
    <row r="346" spans="5:5" x14ac:dyDescent="0.2">
      <c r="E346" s="18"/>
    </row>
    <row r="347" spans="5:5" x14ac:dyDescent="0.2">
      <c r="E347" s="18"/>
    </row>
    <row r="348" spans="5:5" x14ac:dyDescent="0.2">
      <c r="E348" s="18"/>
    </row>
    <row r="349" spans="5:5" x14ac:dyDescent="0.2">
      <c r="E349" s="18"/>
    </row>
    <row r="350" spans="5:5" x14ac:dyDescent="0.2">
      <c r="E350" s="18"/>
    </row>
    <row r="351" spans="5:5" x14ac:dyDescent="0.2">
      <c r="E351" s="18"/>
    </row>
    <row r="352" spans="5:5" x14ac:dyDescent="0.2">
      <c r="E352" s="18"/>
    </row>
    <row r="353" spans="5:5" x14ac:dyDescent="0.2">
      <c r="E353" s="18"/>
    </row>
    <row r="354" spans="5:5" x14ac:dyDescent="0.2">
      <c r="E354" s="18"/>
    </row>
    <row r="355" spans="5:5" x14ac:dyDescent="0.2">
      <c r="E355" s="18"/>
    </row>
    <row r="356" spans="5:5" x14ac:dyDescent="0.2">
      <c r="E356" s="18"/>
    </row>
    <row r="357" spans="5:5" x14ac:dyDescent="0.2">
      <c r="E357" s="18"/>
    </row>
    <row r="358" spans="5:5" x14ac:dyDescent="0.2">
      <c r="E358" s="18"/>
    </row>
    <row r="359" spans="5:5" x14ac:dyDescent="0.2">
      <c r="E359" s="18"/>
    </row>
    <row r="360" spans="5:5" x14ac:dyDescent="0.2">
      <c r="E360" s="18"/>
    </row>
    <row r="361" spans="5:5" x14ac:dyDescent="0.2">
      <c r="E361" s="18"/>
    </row>
    <row r="362" spans="5:5" x14ac:dyDescent="0.2">
      <c r="E362" s="18"/>
    </row>
    <row r="363" spans="5:5" x14ac:dyDescent="0.2">
      <c r="E363" s="18"/>
    </row>
    <row r="364" spans="5:5" x14ac:dyDescent="0.2">
      <c r="E364" s="18"/>
    </row>
    <row r="365" spans="5:5" x14ac:dyDescent="0.2">
      <c r="E365" s="18"/>
    </row>
    <row r="366" spans="5:5" x14ac:dyDescent="0.2">
      <c r="E366" s="18"/>
    </row>
    <row r="367" spans="5:5" x14ac:dyDescent="0.2">
      <c r="E367" s="18"/>
    </row>
    <row r="368" spans="5:5" x14ac:dyDescent="0.2">
      <c r="E368" s="18"/>
    </row>
    <row r="369" spans="5:5" x14ac:dyDescent="0.2">
      <c r="E369" s="18"/>
    </row>
    <row r="370" spans="5:5" x14ac:dyDescent="0.2">
      <c r="E370" s="18"/>
    </row>
    <row r="371" spans="5:5" x14ac:dyDescent="0.2">
      <c r="E371" s="18"/>
    </row>
    <row r="372" spans="5:5" x14ac:dyDescent="0.2">
      <c r="E372" s="18"/>
    </row>
    <row r="373" spans="5:5" x14ac:dyDescent="0.2">
      <c r="E373" s="18"/>
    </row>
    <row r="374" spans="5:5" x14ac:dyDescent="0.2">
      <c r="E374" s="18"/>
    </row>
    <row r="375" spans="5:5" x14ac:dyDescent="0.2">
      <c r="E375" s="18"/>
    </row>
    <row r="376" spans="5:5" x14ac:dyDescent="0.2">
      <c r="E376" s="18"/>
    </row>
    <row r="377" spans="5:5" x14ac:dyDescent="0.2">
      <c r="E377" s="18"/>
    </row>
    <row r="378" spans="5:5" x14ac:dyDescent="0.2">
      <c r="E378" s="18"/>
    </row>
    <row r="379" spans="5:5" x14ac:dyDescent="0.2">
      <c r="E379" s="18"/>
    </row>
    <row r="380" spans="5:5" x14ac:dyDescent="0.2">
      <c r="E380" s="18"/>
    </row>
    <row r="381" spans="5:5" x14ac:dyDescent="0.2">
      <c r="E381" s="18"/>
    </row>
    <row r="382" spans="5:5" x14ac:dyDescent="0.2">
      <c r="E382" s="18"/>
    </row>
    <row r="383" spans="5:5" x14ac:dyDescent="0.2">
      <c r="E383" s="18"/>
    </row>
    <row r="384" spans="5:5" x14ac:dyDescent="0.2">
      <c r="E384" s="18"/>
    </row>
    <row r="385" spans="5:5" x14ac:dyDescent="0.2">
      <c r="E385" s="18"/>
    </row>
    <row r="386" spans="5:5" x14ac:dyDescent="0.2">
      <c r="E386" s="18"/>
    </row>
    <row r="387" spans="5:5" x14ac:dyDescent="0.2">
      <c r="E387" s="18"/>
    </row>
    <row r="388" spans="5:5" x14ac:dyDescent="0.2">
      <c r="E388" s="18"/>
    </row>
    <row r="389" spans="5:5" x14ac:dyDescent="0.2">
      <c r="E389" s="18"/>
    </row>
    <row r="390" spans="5:5" x14ac:dyDescent="0.2">
      <c r="E390" s="18"/>
    </row>
    <row r="391" spans="5:5" x14ac:dyDescent="0.2">
      <c r="E391" s="18"/>
    </row>
    <row r="392" spans="5:5" x14ac:dyDescent="0.2">
      <c r="E392" s="18"/>
    </row>
    <row r="393" spans="5:5" x14ac:dyDescent="0.2">
      <c r="E393" s="18"/>
    </row>
    <row r="394" spans="5:5" x14ac:dyDescent="0.2">
      <c r="E394" s="18"/>
    </row>
    <row r="395" spans="5:5" x14ac:dyDescent="0.2">
      <c r="E395" s="18"/>
    </row>
    <row r="396" spans="5:5" x14ac:dyDescent="0.2">
      <c r="E396" s="18"/>
    </row>
    <row r="397" spans="5:5" x14ac:dyDescent="0.2">
      <c r="E397" s="18"/>
    </row>
    <row r="398" spans="5:5" x14ac:dyDescent="0.2">
      <c r="E398" s="18"/>
    </row>
    <row r="399" spans="5:5" x14ac:dyDescent="0.2">
      <c r="E399" s="18"/>
    </row>
    <row r="400" spans="5:5" x14ac:dyDescent="0.2">
      <c r="E400" s="18"/>
    </row>
    <row r="401" spans="5:5" x14ac:dyDescent="0.2">
      <c r="E401" s="18"/>
    </row>
    <row r="402" spans="5:5" x14ac:dyDescent="0.2">
      <c r="E402" s="18"/>
    </row>
    <row r="403" spans="5:5" x14ac:dyDescent="0.2">
      <c r="E403" s="18"/>
    </row>
    <row r="404" spans="5:5" x14ac:dyDescent="0.2">
      <c r="E404" s="18"/>
    </row>
    <row r="405" spans="5:5" x14ac:dyDescent="0.2">
      <c r="E405" s="18"/>
    </row>
    <row r="406" spans="5:5" x14ac:dyDescent="0.2">
      <c r="E406" s="18"/>
    </row>
    <row r="407" spans="5:5" x14ac:dyDescent="0.2">
      <c r="E407" s="18"/>
    </row>
    <row r="408" spans="5:5" x14ac:dyDescent="0.2">
      <c r="E408" s="18"/>
    </row>
    <row r="409" spans="5:5" x14ac:dyDescent="0.2">
      <c r="E409" s="18"/>
    </row>
    <row r="410" spans="5:5" x14ac:dyDescent="0.2">
      <c r="E410" s="18"/>
    </row>
    <row r="411" spans="5:5" x14ac:dyDescent="0.2">
      <c r="E411" s="18"/>
    </row>
    <row r="412" spans="5:5" x14ac:dyDescent="0.2">
      <c r="E412" s="18"/>
    </row>
    <row r="413" spans="5:5" x14ac:dyDescent="0.2">
      <c r="E413" s="18"/>
    </row>
    <row r="414" spans="5:5" x14ac:dyDescent="0.2">
      <c r="E414" s="18"/>
    </row>
    <row r="415" spans="5:5" x14ac:dyDescent="0.2">
      <c r="E415" s="18"/>
    </row>
    <row r="416" spans="5:5" x14ac:dyDescent="0.2">
      <c r="E416" s="18"/>
    </row>
    <row r="417" spans="5:5" x14ac:dyDescent="0.2">
      <c r="E417" s="18"/>
    </row>
    <row r="418" spans="5:5" x14ac:dyDescent="0.2">
      <c r="E418" s="18"/>
    </row>
    <row r="419" spans="5:5" x14ac:dyDescent="0.2">
      <c r="E419" s="18"/>
    </row>
    <row r="420" spans="5:5" x14ac:dyDescent="0.2">
      <c r="E420" s="18"/>
    </row>
    <row r="421" spans="5:5" x14ac:dyDescent="0.2">
      <c r="E421" s="18"/>
    </row>
    <row r="422" spans="5:5" x14ac:dyDescent="0.2">
      <c r="E422" s="18"/>
    </row>
    <row r="423" spans="5:5" x14ac:dyDescent="0.2">
      <c r="E423" s="18"/>
    </row>
    <row r="424" spans="5:5" x14ac:dyDescent="0.2">
      <c r="E424" s="18"/>
    </row>
    <row r="425" spans="5:5" x14ac:dyDescent="0.2">
      <c r="E425" s="18"/>
    </row>
    <row r="426" spans="5:5" x14ac:dyDescent="0.2">
      <c r="E426" s="18"/>
    </row>
    <row r="427" spans="5:5" x14ac:dyDescent="0.2">
      <c r="E427" s="18"/>
    </row>
    <row r="428" spans="5:5" x14ac:dyDescent="0.2">
      <c r="E428" s="18"/>
    </row>
    <row r="429" spans="5:5" x14ac:dyDescent="0.2">
      <c r="E429" s="18"/>
    </row>
    <row r="430" spans="5:5" x14ac:dyDescent="0.2">
      <c r="E430" s="18"/>
    </row>
    <row r="431" spans="5:5" x14ac:dyDescent="0.2">
      <c r="E431" s="18"/>
    </row>
    <row r="432" spans="5:5" x14ac:dyDescent="0.2">
      <c r="E432" s="18"/>
    </row>
    <row r="433" spans="5:5" x14ac:dyDescent="0.2">
      <c r="E433" s="18"/>
    </row>
    <row r="434" spans="5:5" x14ac:dyDescent="0.2">
      <c r="E434" s="18"/>
    </row>
  </sheetData>
  <mergeCells count="130">
    <mergeCell ref="B202:C203"/>
    <mergeCell ref="B204:C205"/>
    <mergeCell ref="A169:A175"/>
    <mergeCell ref="B169:E169"/>
    <mergeCell ref="C170:E170"/>
    <mergeCell ref="C171:E171"/>
    <mergeCell ref="B172:E172"/>
    <mergeCell ref="B173:E173"/>
    <mergeCell ref="C174:E174"/>
    <mergeCell ref="C175:E175"/>
    <mergeCell ref="A176:A205"/>
    <mergeCell ref="B176:B183"/>
    <mergeCell ref="C176:C177"/>
    <mergeCell ref="C178:C179"/>
    <mergeCell ref="C180:C181"/>
    <mergeCell ref="C182:C183"/>
    <mergeCell ref="B184:C185"/>
    <mergeCell ref="B186:C187"/>
    <mergeCell ref="B188:C189"/>
    <mergeCell ref="B190:C191"/>
    <mergeCell ref="B192:C193"/>
    <mergeCell ref="B194:B197"/>
    <mergeCell ref="C194:C195"/>
    <mergeCell ref="C196:C197"/>
    <mergeCell ref="B198:C199"/>
    <mergeCell ref="B200:C201"/>
    <mergeCell ref="B163:C164"/>
    <mergeCell ref="B151:C152"/>
    <mergeCell ref="B153:B156"/>
    <mergeCell ref="C153:C154"/>
    <mergeCell ref="C155:C156"/>
    <mergeCell ref="B157:C158"/>
    <mergeCell ref="B159:C160"/>
    <mergeCell ref="A128:A134"/>
    <mergeCell ref="B128:E128"/>
    <mergeCell ref="C129:E129"/>
    <mergeCell ref="C130:E130"/>
    <mergeCell ref="B131:E131"/>
    <mergeCell ref="B132:E132"/>
    <mergeCell ref="C133:E133"/>
    <mergeCell ref="C134:E134"/>
    <mergeCell ref="B161:C162"/>
    <mergeCell ref="A135:A164"/>
    <mergeCell ref="B135:B142"/>
    <mergeCell ref="C135:C136"/>
    <mergeCell ref="C137:C138"/>
    <mergeCell ref="C139:C140"/>
    <mergeCell ref="C141:C142"/>
    <mergeCell ref="B143:C144"/>
    <mergeCell ref="B145:C146"/>
    <mergeCell ref="B147:C148"/>
    <mergeCell ref="B149:C150"/>
    <mergeCell ref="B112:B115"/>
    <mergeCell ref="C112:C113"/>
    <mergeCell ref="C114:C115"/>
    <mergeCell ref="B116:C117"/>
    <mergeCell ref="B118:C119"/>
    <mergeCell ref="A94:A123"/>
    <mergeCell ref="B94:B101"/>
    <mergeCell ref="C94:C95"/>
    <mergeCell ref="C96:C97"/>
    <mergeCell ref="C98:C99"/>
    <mergeCell ref="C100:C101"/>
    <mergeCell ref="B102:C103"/>
    <mergeCell ref="B104:C105"/>
    <mergeCell ref="B106:C107"/>
    <mergeCell ref="B108:C109"/>
    <mergeCell ref="B120:C121"/>
    <mergeCell ref="B122:C123"/>
    <mergeCell ref="A87:A93"/>
    <mergeCell ref="B87:E87"/>
    <mergeCell ref="C88:E88"/>
    <mergeCell ref="C89:E89"/>
    <mergeCell ref="B90:E90"/>
    <mergeCell ref="B91:E91"/>
    <mergeCell ref="C92:E92"/>
    <mergeCell ref="C93:E93"/>
    <mergeCell ref="B110:C111"/>
    <mergeCell ref="B71:B74"/>
    <mergeCell ref="C71:C72"/>
    <mergeCell ref="C73:C74"/>
    <mergeCell ref="B75:C76"/>
    <mergeCell ref="B77:C78"/>
    <mergeCell ref="A53:A82"/>
    <mergeCell ref="B53:B60"/>
    <mergeCell ref="C53:C54"/>
    <mergeCell ref="C55:C56"/>
    <mergeCell ref="C57:C58"/>
    <mergeCell ref="C59:C60"/>
    <mergeCell ref="B61:C62"/>
    <mergeCell ref="B63:C64"/>
    <mergeCell ref="B65:C66"/>
    <mergeCell ref="B67:C68"/>
    <mergeCell ref="B79:C80"/>
    <mergeCell ref="B81:C82"/>
    <mergeCell ref="A46:A52"/>
    <mergeCell ref="B46:E46"/>
    <mergeCell ref="C47:E47"/>
    <mergeCell ref="C48:E48"/>
    <mergeCell ref="B49:E49"/>
    <mergeCell ref="B50:E50"/>
    <mergeCell ref="C51:E51"/>
    <mergeCell ref="C52:E52"/>
    <mergeCell ref="B69:C70"/>
    <mergeCell ref="B29:B32"/>
    <mergeCell ref="C29:C30"/>
    <mergeCell ref="C31:C32"/>
    <mergeCell ref="B33:C34"/>
    <mergeCell ref="B35:C36"/>
    <mergeCell ref="A11:A40"/>
    <mergeCell ref="B11:B18"/>
    <mergeCell ref="C11:C12"/>
    <mergeCell ref="C13:C14"/>
    <mergeCell ref="C15:C16"/>
    <mergeCell ref="C17:C18"/>
    <mergeCell ref="B19:C20"/>
    <mergeCell ref="B21:C22"/>
    <mergeCell ref="B23:C24"/>
    <mergeCell ref="B25:C26"/>
    <mergeCell ref="B37:C38"/>
    <mergeCell ref="B39:C40"/>
    <mergeCell ref="A4:A10"/>
    <mergeCell ref="B4:E4"/>
    <mergeCell ref="C5:E5"/>
    <mergeCell ref="C6:E6"/>
    <mergeCell ref="B7:E7"/>
    <mergeCell ref="B8:E8"/>
    <mergeCell ref="C9:E9"/>
    <mergeCell ref="C10:E10"/>
    <mergeCell ref="B27:C28"/>
  </mergeCells>
  <phoneticPr fontId="18"/>
  <pageMargins left="0.78740157480314965" right="0.78740157480314965" top="0.62992125984251968" bottom="0.39370078740157483" header="0.51181102362204722" footer="0.51181102362204722"/>
  <pageSetup paperSize="9" scale="66" fitToHeight="0" orientation="landscape" horizontalDpi="300" verticalDpi="300" r:id="rId1"/>
  <rowBreaks count="4" manualBreakCount="4">
    <brk id="42" max="21" man="1"/>
    <brk id="84" max="21" man="1"/>
    <brk id="125" max="21" man="1"/>
    <brk id="166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7"/>
  <sheetViews>
    <sheetView showGridLines="0" view="pageBreakPreview" zoomScaleNormal="100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6" width="7.5" style="20" customWidth="1"/>
    <col min="17" max="17" width="8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9" s="31" customFormat="1" ht="14.25" x14ac:dyDescent="0.15">
      <c r="A1" s="21" t="s">
        <v>104</v>
      </c>
      <c r="B1" s="22"/>
    </row>
    <row r="2" spans="1:19" s="31" customFormat="1" ht="14.25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54"/>
      <c r="R2" s="38"/>
      <c r="S2" s="23" t="s">
        <v>72</v>
      </c>
    </row>
    <row r="3" spans="1:19" s="31" customFormat="1" x14ac:dyDescent="0.15">
      <c r="A3" s="50"/>
      <c r="B3" s="50"/>
      <c r="C3" s="24" t="s">
        <v>73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33" t="s">
        <v>10</v>
      </c>
      <c r="J3" s="34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167" t="s">
        <v>19</v>
      </c>
      <c r="S3" s="53" t="s">
        <v>20</v>
      </c>
    </row>
    <row r="4" spans="1:19" s="31" customFormat="1" ht="19.5" customHeight="1" x14ac:dyDescent="0.15">
      <c r="A4" s="41" t="s">
        <v>105</v>
      </c>
      <c r="B4" s="41"/>
      <c r="C4" s="168">
        <v>1416</v>
      </c>
      <c r="D4" s="26">
        <v>108</v>
      </c>
      <c r="E4" s="26">
        <v>45</v>
      </c>
      <c r="F4" s="26">
        <v>109</v>
      </c>
      <c r="G4" s="26">
        <v>79</v>
      </c>
      <c r="H4" s="26">
        <v>111</v>
      </c>
      <c r="I4" s="37">
        <v>68</v>
      </c>
      <c r="J4" s="37">
        <v>74</v>
      </c>
      <c r="K4" s="26">
        <v>63</v>
      </c>
      <c r="L4" s="26">
        <v>49</v>
      </c>
      <c r="M4" s="26">
        <v>119</v>
      </c>
      <c r="N4" s="26">
        <v>93</v>
      </c>
      <c r="O4" s="26">
        <v>87</v>
      </c>
      <c r="P4" s="26">
        <v>96</v>
      </c>
      <c r="Q4" s="26">
        <v>150</v>
      </c>
      <c r="R4" s="26">
        <v>90</v>
      </c>
      <c r="S4" s="26">
        <v>75</v>
      </c>
    </row>
    <row r="5" spans="1:19" s="31" customFormat="1" ht="19.5" customHeight="1" x14ac:dyDescent="0.15">
      <c r="A5" s="41"/>
      <c r="B5" s="27" t="s">
        <v>106</v>
      </c>
      <c r="C5" s="168">
        <v>603</v>
      </c>
      <c r="D5" s="26">
        <v>43</v>
      </c>
      <c r="E5" s="26">
        <v>20</v>
      </c>
      <c r="F5" s="26">
        <v>49</v>
      </c>
      <c r="G5" s="26">
        <v>33</v>
      </c>
      <c r="H5" s="26">
        <v>42</v>
      </c>
      <c r="I5" s="37">
        <v>29</v>
      </c>
      <c r="J5" s="37">
        <v>40</v>
      </c>
      <c r="K5" s="26">
        <v>26</v>
      </c>
      <c r="L5" s="26">
        <v>20</v>
      </c>
      <c r="M5" s="26">
        <v>62</v>
      </c>
      <c r="N5" s="26">
        <v>31</v>
      </c>
      <c r="O5" s="26">
        <v>28</v>
      </c>
      <c r="P5" s="26">
        <v>52</v>
      </c>
      <c r="Q5" s="26">
        <v>69</v>
      </c>
      <c r="R5" s="26">
        <v>33</v>
      </c>
      <c r="S5" s="26">
        <v>26</v>
      </c>
    </row>
    <row r="6" spans="1:19" s="31" customFormat="1" ht="19.5" customHeight="1" x14ac:dyDescent="0.15">
      <c r="A6" s="41"/>
      <c r="B6" s="27" t="s">
        <v>107</v>
      </c>
      <c r="C6" s="168">
        <v>813</v>
      </c>
      <c r="D6" s="26">
        <v>65</v>
      </c>
      <c r="E6" s="26">
        <v>25</v>
      </c>
      <c r="F6" s="26">
        <v>60</v>
      </c>
      <c r="G6" s="26">
        <v>46</v>
      </c>
      <c r="H6" s="26">
        <v>69</v>
      </c>
      <c r="I6" s="37">
        <v>39</v>
      </c>
      <c r="J6" s="37">
        <v>34</v>
      </c>
      <c r="K6" s="26">
        <v>37</v>
      </c>
      <c r="L6" s="26">
        <v>29</v>
      </c>
      <c r="M6" s="26">
        <v>57</v>
      </c>
      <c r="N6" s="26">
        <v>62</v>
      </c>
      <c r="O6" s="26">
        <v>59</v>
      </c>
      <c r="P6" s="26">
        <v>44</v>
      </c>
      <c r="Q6" s="26">
        <v>81</v>
      </c>
      <c r="R6" s="26">
        <v>57</v>
      </c>
      <c r="S6" s="26">
        <v>49</v>
      </c>
    </row>
    <row r="7" spans="1:19" s="31" customFormat="1" ht="19.5" customHeight="1" x14ac:dyDescent="0.15">
      <c r="A7" s="41" t="s">
        <v>108</v>
      </c>
      <c r="B7" s="41"/>
      <c r="C7" s="168">
        <v>959</v>
      </c>
      <c r="D7" s="26">
        <v>81</v>
      </c>
      <c r="E7" s="26">
        <v>38</v>
      </c>
      <c r="F7" s="26">
        <v>87</v>
      </c>
      <c r="G7" s="26">
        <v>54</v>
      </c>
      <c r="H7" s="26">
        <v>79</v>
      </c>
      <c r="I7" s="37">
        <v>44</v>
      </c>
      <c r="J7" s="37">
        <v>57</v>
      </c>
      <c r="K7" s="26">
        <v>44</v>
      </c>
      <c r="L7" s="26">
        <v>26</v>
      </c>
      <c r="M7" s="26">
        <v>94</v>
      </c>
      <c r="N7" s="26">
        <v>50</v>
      </c>
      <c r="O7" s="26">
        <v>36</v>
      </c>
      <c r="P7" s="26">
        <v>71</v>
      </c>
      <c r="Q7" s="26">
        <v>89</v>
      </c>
      <c r="R7" s="26">
        <v>54</v>
      </c>
      <c r="S7" s="26">
        <v>55</v>
      </c>
    </row>
    <row r="8" spans="1:19" s="31" customFormat="1" ht="19.5" customHeight="1" x14ac:dyDescent="0.15">
      <c r="A8" s="41"/>
      <c r="B8" s="41" t="s">
        <v>109</v>
      </c>
      <c r="C8" s="168">
        <v>745</v>
      </c>
      <c r="D8" s="26">
        <v>54</v>
      </c>
      <c r="E8" s="26">
        <v>34</v>
      </c>
      <c r="F8" s="26">
        <v>74</v>
      </c>
      <c r="G8" s="26">
        <v>35</v>
      </c>
      <c r="H8" s="26">
        <v>75</v>
      </c>
      <c r="I8" s="37">
        <v>43</v>
      </c>
      <c r="J8" s="37">
        <v>38</v>
      </c>
      <c r="K8" s="26">
        <v>30</v>
      </c>
      <c r="L8" s="26">
        <v>24</v>
      </c>
      <c r="M8" s="26">
        <v>66</v>
      </c>
      <c r="N8" s="26">
        <v>28</v>
      </c>
      <c r="O8" s="26">
        <v>31</v>
      </c>
      <c r="P8" s="26">
        <v>52</v>
      </c>
      <c r="Q8" s="26">
        <v>80</v>
      </c>
      <c r="R8" s="26">
        <v>30</v>
      </c>
      <c r="S8" s="26">
        <v>51</v>
      </c>
    </row>
    <row r="9" spans="1:19" s="31" customFormat="1" ht="19.5" customHeight="1" thickBot="1" x14ac:dyDescent="0.2">
      <c r="A9" s="38"/>
      <c r="B9" s="38" t="s">
        <v>81</v>
      </c>
      <c r="C9" s="28">
        <v>214</v>
      </c>
      <c r="D9" s="40">
        <v>27</v>
      </c>
      <c r="E9" s="40">
        <v>4</v>
      </c>
      <c r="F9" s="40">
        <v>13</v>
      </c>
      <c r="G9" s="40">
        <v>19</v>
      </c>
      <c r="H9" s="40">
        <v>4</v>
      </c>
      <c r="I9" s="40">
        <v>1</v>
      </c>
      <c r="J9" s="40">
        <v>19</v>
      </c>
      <c r="K9" s="40">
        <v>14</v>
      </c>
      <c r="L9" s="40">
        <v>2</v>
      </c>
      <c r="M9" s="40">
        <v>28</v>
      </c>
      <c r="N9" s="40">
        <v>22</v>
      </c>
      <c r="O9" s="40">
        <v>5</v>
      </c>
      <c r="P9" s="40">
        <v>19</v>
      </c>
      <c r="Q9" s="40">
        <v>9</v>
      </c>
      <c r="R9" s="40">
        <v>24</v>
      </c>
      <c r="S9" s="40">
        <v>4</v>
      </c>
    </row>
    <row r="10" spans="1:19" s="31" customFormat="1" x14ac:dyDescent="0.15">
      <c r="A10" s="41"/>
      <c r="B10" s="41"/>
      <c r="C10" s="41"/>
      <c r="D10" s="41"/>
      <c r="E10" s="41"/>
      <c r="F10" s="41"/>
      <c r="G10" s="41"/>
      <c r="H10" s="41"/>
      <c r="I10" s="29" t="s">
        <v>110</v>
      </c>
      <c r="J10" s="41" t="s">
        <v>111</v>
      </c>
      <c r="L10" s="41"/>
      <c r="M10" s="41"/>
      <c r="N10" s="41"/>
      <c r="O10" s="41"/>
      <c r="P10" s="41"/>
      <c r="Q10" s="41"/>
      <c r="R10" s="41"/>
      <c r="S10" s="41"/>
    </row>
    <row r="11" spans="1:19" s="31" customFormat="1" ht="14.25" x14ac:dyDescent="0.15">
      <c r="A11" s="21"/>
      <c r="B11" s="22"/>
    </row>
    <row r="12" spans="1:19" s="31" customFormat="1" ht="14.25" thickBo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54"/>
      <c r="R12" s="38"/>
      <c r="S12" s="23" t="s">
        <v>102</v>
      </c>
    </row>
    <row r="13" spans="1:19" s="31" customFormat="1" x14ac:dyDescent="0.15">
      <c r="A13" s="50"/>
      <c r="B13" s="50"/>
      <c r="C13" s="24" t="s">
        <v>73</v>
      </c>
      <c r="D13" s="25" t="s">
        <v>5</v>
      </c>
      <c r="E13" s="25" t="s">
        <v>6</v>
      </c>
      <c r="F13" s="25" t="s">
        <v>7</v>
      </c>
      <c r="G13" s="25" t="s">
        <v>8</v>
      </c>
      <c r="H13" s="25" t="s">
        <v>9</v>
      </c>
      <c r="I13" s="33" t="s">
        <v>10</v>
      </c>
      <c r="J13" s="34" t="s">
        <v>11</v>
      </c>
      <c r="K13" s="25" t="s">
        <v>12</v>
      </c>
      <c r="L13" s="25" t="s">
        <v>13</v>
      </c>
      <c r="M13" s="25" t="s">
        <v>14</v>
      </c>
      <c r="N13" s="25" t="s">
        <v>15</v>
      </c>
      <c r="O13" s="25" t="s">
        <v>16</v>
      </c>
      <c r="P13" s="25" t="s">
        <v>17</v>
      </c>
      <c r="Q13" s="25" t="s">
        <v>18</v>
      </c>
      <c r="R13" s="167" t="s">
        <v>19</v>
      </c>
      <c r="S13" s="53" t="s">
        <v>20</v>
      </c>
    </row>
    <row r="14" spans="1:19" s="31" customFormat="1" ht="19.5" customHeight="1" x14ac:dyDescent="0.15">
      <c r="A14" s="41" t="s">
        <v>105</v>
      </c>
      <c r="B14" s="41"/>
      <c r="C14" s="168">
        <f t="shared" ref="C14:C19" si="0">SUM(D14:S14)</f>
        <v>1442</v>
      </c>
      <c r="D14" s="26">
        <v>109</v>
      </c>
      <c r="E14" s="26">
        <v>47</v>
      </c>
      <c r="F14" s="26">
        <v>108</v>
      </c>
      <c r="G14" s="26">
        <v>79</v>
      </c>
      <c r="H14" s="26">
        <v>111</v>
      </c>
      <c r="I14" s="37">
        <v>70</v>
      </c>
      <c r="J14" s="37">
        <v>77</v>
      </c>
      <c r="K14" s="26">
        <v>63</v>
      </c>
      <c r="L14" s="26">
        <v>50</v>
      </c>
      <c r="M14" s="26">
        <v>120</v>
      </c>
      <c r="N14" s="26">
        <v>89</v>
      </c>
      <c r="O14" s="26">
        <v>84</v>
      </c>
      <c r="P14" s="26">
        <v>110</v>
      </c>
      <c r="Q14" s="26">
        <v>150</v>
      </c>
      <c r="R14" s="26">
        <v>89</v>
      </c>
      <c r="S14" s="26">
        <v>86</v>
      </c>
    </row>
    <row r="15" spans="1:19" s="31" customFormat="1" ht="19.5" customHeight="1" x14ac:dyDescent="0.15">
      <c r="A15" s="41"/>
      <c r="B15" s="27" t="s">
        <v>106</v>
      </c>
      <c r="C15" s="168">
        <f t="shared" si="0"/>
        <v>610</v>
      </c>
      <c r="D15" s="26">
        <v>47</v>
      </c>
      <c r="E15" s="26">
        <v>21</v>
      </c>
      <c r="F15" s="26">
        <v>51</v>
      </c>
      <c r="G15" s="26">
        <v>31</v>
      </c>
      <c r="H15" s="26">
        <v>39</v>
      </c>
      <c r="I15" s="37">
        <v>26</v>
      </c>
      <c r="J15" s="37">
        <v>47</v>
      </c>
      <c r="K15" s="26">
        <v>29</v>
      </c>
      <c r="L15" s="26">
        <v>20</v>
      </c>
      <c r="M15" s="26">
        <v>63</v>
      </c>
      <c r="N15" s="26">
        <v>28</v>
      </c>
      <c r="O15" s="26">
        <v>24</v>
      </c>
      <c r="P15" s="26">
        <v>43</v>
      </c>
      <c r="Q15" s="26">
        <v>68</v>
      </c>
      <c r="R15" s="26">
        <v>38</v>
      </c>
      <c r="S15" s="26">
        <v>35</v>
      </c>
    </row>
    <row r="16" spans="1:19" s="31" customFormat="1" ht="19.5" customHeight="1" x14ac:dyDescent="0.15">
      <c r="A16" s="41"/>
      <c r="B16" s="27" t="s">
        <v>107</v>
      </c>
      <c r="C16" s="168">
        <f t="shared" si="0"/>
        <v>832</v>
      </c>
      <c r="D16" s="26">
        <v>62</v>
      </c>
      <c r="E16" s="26">
        <v>26</v>
      </c>
      <c r="F16" s="26">
        <v>57</v>
      </c>
      <c r="G16" s="26">
        <v>48</v>
      </c>
      <c r="H16" s="26">
        <v>72</v>
      </c>
      <c r="I16" s="37">
        <v>44</v>
      </c>
      <c r="J16" s="37">
        <v>30</v>
      </c>
      <c r="K16" s="26">
        <v>34</v>
      </c>
      <c r="L16" s="26">
        <v>30</v>
      </c>
      <c r="M16" s="26">
        <v>57</v>
      </c>
      <c r="N16" s="26">
        <v>61</v>
      </c>
      <c r="O16" s="26">
        <v>60</v>
      </c>
      <c r="P16" s="26">
        <v>67</v>
      </c>
      <c r="Q16" s="26">
        <v>82</v>
      </c>
      <c r="R16" s="26">
        <v>51</v>
      </c>
      <c r="S16" s="26">
        <v>51</v>
      </c>
    </row>
    <row r="17" spans="1:19" s="31" customFormat="1" ht="19.5" customHeight="1" x14ac:dyDescent="0.15">
      <c r="A17" s="41" t="s">
        <v>108</v>
      </c>
      <c r="B17" s="41"/>
      <c r="C17" s="168">
        <f t="shared" si="0"/>
        <v>955</v>
      </c>
      <c r="D17" s="26">
        <v>89</v>
      </c>
      <c r="E17" s="26">
        <v>41</v>
      </c>
      <c r="F17" s="26">
        <v>87</v>
      </c>
      <c r="G17" s="26">
        <v>45</v>
      </c>
      <c r="H17" s="26">
        <v>70</v>
      </c>
      <c r="I17" s="37">
        <v>44</v>
      </c>
      <c r="J17" s="37">
        <v>67</v>
      </c>
      <c r="K17" s="26">
        <v>49</v>
      </c>
      <c r="L17" s="26">
        <v>25</v>
      </c>
      <c r="M17" s="26">
        <v>86</v>
      </c>
      <c r="N17" s="26">
        <v>51</v>
      </c>
      <c r="O17" s="26">
        <v>32</v>
      </c>
      <c r="P17" s="26">
        <v>55</v>
      </c>
      <c r="Q17" s="26">
        <v>90</v>
      </c>
      <c r="R17" s="26">
        <v>61</v>
      </c>
      <c r="S17" s="26">
        <v>63</v>
      </c>
    </row>
    <row r="18" spans="1:19" s="31" customFormat="1" ht="19.5" customHeight="1" x14ac:dyDescent="0.15">
      <c r="A18" s="41"/>
      <c r="B18" s="41" t="s">
        <v>109</v>
      </c>
      <c r="C18" s="168">
        <f t="shared" si="0"/>
        <v>785</v>
      </c>
      <c r="D18" s="26">
        <v>82</v>
      </c>
      <c r="E18" s="26">
        <v>39</v>
      </c>
      <c r="F18" s="26">
        <v>78</v>
      </c>
      <c r="G18" s="26">
        <v>33</v>
      </c>
      <c r="H18" s="26">
        <v>68</v>
      </c>
      <c r="I18" s="37">
        <v>42</v>
      </c>
      <c r="J18" s="37">
        <v>38</v>
      </c>
      <c r="K18" s="26">
        <v>33</v>
      </c>
      <c r="L18" s="26">
        <v>22</v>
      </c>
      <c r="M18" s="26">
        <v>66</v>
      </c>
      <c r="N18" s="26">
        <v>30</v>
      </c>
      <c r="O18" s="26">
        <v>29</v>
      </c>
      <c r="P18" s="26">
        <v>47</v>
      </c>
      <c r="Q18" s="26">
        <v>83</v>
      </c>
      <c r="R18" s="26">
        <v>38</v>
      </c>
      <c r="S18" s="26">
        <v>57</v>
      </c>
    </row>
    <row r="19" spans="1:19" s="31" customFormat="1" ht="19.5" customHeight="1" thickBot="1" x14ac:dyDescent="0.2">
      <c r="A19" s="38"/>
      <c r="B19" s="38" t="s">
        <v>81</v>
      </c>
      <c r="C19" s="28">
        <f t="shared" si="0"/>
        <v>170</v>
      </c>
      <c r="D19" s="40">
        <v>7</v>
      </c>
      <c r="E19" s="40">
        <v>2</v>
      </c>
      <c r="F19" s="40">
        <v>9</v>
      </c>
      <c r="G19" s="40">
        <v>12</v>
      </c>
      <c r="H19" s="40">
        <v>2</v>
      </c>
      <c r="I19" s="40">
        <v>2</v>
      </c>
      <c r="J19" s="40">
        <v>29</v>
      </c>
      <c r="K19" s="40">
        <v>16</v>
      </c>
      <c r="L19" s="40">
        <v>3</v>
      </c>
      <c r="M19" s="40">
        <v>20</v>
      </c>
      <c r="N19" s="40">
        <v>21</v>
      </c>
      <c r="O19" s="40">
        <v>3</v>
      </c>
      <c r="P19" s="40">
        <v>8</v>
      </c>
      <c r="Q19" s="40">
        <v>7</v>
      </c>
      <c r="R19" s="40">
        <v>23</v>
      </c>
      <c r="S19" s="40">
        <v>6</v>
      </c>
    </row>
    <row r="20" spans="1:19" s="31" customFormat="1" x14ac:dyDescent="0.15">
      <c r="A20" s="41"/>
      <c r="B20" s="41"/>
      <c r="C20" s="41"/>
      <c r="D20" s="41"/>
      <c r="E20" s="41"/>
      <c r="F20" s="41"/>
      <c r="G20" s="41"/>
      <c r="H20" s="41"/>
      <c r="I20" s="29" t="s">
        <v>110</v>
      </c>
      <c r="J20" s="41" t="s">
        <v>111</v>
      </c>
      <c r="L20" s="41"/>
      <c r="M20" s="41"/>
      <c r="N20" s="41"/>
      <c r="O20" s="41"/>
      <c r="P20" s="41"/>
      <c r="Q20" s="41"/>
      <c r="R20" s="41"/>
      <c r="S20" s="41"/>
    </row>
    <row r="21" spans="1:19" s="31" customFormat="1" ht="14.25" thickBo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55"/>
      <c r="R21" s="30"/>
      <c r="S21" s="93" t="s">
        <v>103</v>
      </c>
    </row>
    <row r="22" spans="1:19" s="31" customFormat="1" x14ac:dyDescent="0.15">
      <c r="A22" s="32"/>
      <c r="B22" s="169"/>
      <c r="C22" s="170" t="s">
        <v>73</v>
      </c>
      <c r="D22" s="33" t="s">
        <v>5</v>
      </c>
      <c r="E22" s="33" t="s">
        <v>6</v>
      </c>
      <c r="F22" s="33" t="s">
        <v>7</v>
      </c>
      <c r="G22" s="33" t="s">
        <v>8</v>
      </c>
      <c r="H22" s="33" t="s">
        <v>9</v>
      </c>
      <c r="I22" s="33" t="s">
        <v>10</v>
      </c>
      <c r="J22" s="34" t="s">
        <v>11</v>
      </c>
      <c r="K22" s="33" t="s">
        <v>12</v>
      </c>
      <c r="L22" s="33" t="s">
        <v>13</v>
      </c>
      <c r="M22" s="33" t="s">
        <v>14</v>
      </c>
      <c r="N22" s="33" t="s">
        <v>15</v>
      </c>
      <c r="O22" s="33" t="s">
        <v>16</v>
      </c>
      <c r="P22" s="33" t="s">
        <v>17</v>
      </c>
      <c r="Q22" s="33" t="s">
        <v>18</v>
      </c>
      <c r="R22" s="35" t="s">
        <v>19</v>
      </c>
      <c r="S22" s="171" t="s">
        <v>20</v>
      </c>
    </row>
    <row r="23" spans="1:19" s="31" customFormat="1" ht="19.5" customHeight="1" x14ac:dyDescent="0.15">
      <c r="A23" s="30" t="s">
        <v>105</v>
      </c>
      <c r="B23" s="45"/>
      <c r="C23" s="36">
        <f t="shared" ref="C23:C28" si="1">SUM(D23:S23)</f>
        <v>1448</v>
      </c>
      <c r="D23" s="37">
        <v>110</v>
      </c>
      <c r="E23" s="37">
        <v>44</v>
      </c>
      <c r="F23" s="37">
        <v>109</v>
      </c>
      <c r="G23" s="37">
        <v>79</v>
      </c>
      <c r="H23" s="37">
        <v>105</v>
      </c>
      <c r="I23" s="37">
        <v>72</v>
      </c>
      <c r="J23" s="37">
        <v>78</v>
      </c>
      <c r="K23" s="37">
        <v>64</v>
      </c>
      <c r="L23" s="37">
        <v>51</v>
      </c>
      <c r="M23" s="37">
        <v>123</v>
      </c>
      <c r="N23" s="37">
        <v>88</v>
      </c>
      <c r="O23" s="37">
        <v>88</v>
      </c>
      <c r="P23" s="37">
        <v>111</v>
      </c>
      <c r="Q23" s="37">
        <v>151</v>
      </c>
      <c r="R23" s="37">
        <v>90</v>
      </c>
      <c r="S23" s="37">
        <v>85</v>
      </c>
    </row>
    <row r="24" spans="1:19" s="31" customFormat="1" ht="19.5" customHeight="1" x14ac:dyDescent="0.15">
      <c r="A24" s="30"/>
      <c r="B24" s="47" t="s">
        <v>106</v>
      </c>
      <c r="C24" s="36">
        <f t="shared" si="1"/>
        <v>609</v>
      </c>
      <c r="D24" s="37">
        <v>46</v>
      </c>
      <c r="E24" s="37">
        <v>20</v>
      </c>
      <c r="F24" s="37">
        <v>48</v>
      </c>
      <c r="G24" s="37">
        <v>28</v>
      </c>
      <c r="H24" s="37">
        <v>36</v>
      </c>
      <c r="I24" s="37">
        <v>32</v>
      </c>
      <c r="J24" s="37">
        <v>45</v>
      </c>
      <c r="K24" s="37">
        <v>33</v>
      </c>
      <c r="L24" s="37">
        <v>21</v>
      </c>
      <c r="M24" s="37">
        <v>59</v>
      </c>
      <c r="N24" s="37">
        <v>24</v>
      </c>
      <c r="O24" s="37">
        <v>24</v>
      </c>
      <c r="P24" s="37">
        <v>43</v>
      </c>
      <c r="Q24" s="37">
        <v>70</v>
      </c>
      <c r="R24" s="37">
        <v>39</v>
      </c>
      <c r="S24" s="37">
        <v>41</v>
      </c>
    </row>
    <row r="25" spans="1:19" s="31" customFormat="1" ht="19.5" customHeight="1" x14ac:dyDescent="0.15">
      <c r="A25" s="30"/>
      <c r="B25" s="47" t="s">
        <v>107</v>
      </c>
      <c r="C25" s="36">
        <f t="shared" si="1"/>
        <v>839</v>
      </c>
      <c r="D25" s="37">
        <v>64</v>
      </c>
      <c r="E25" s="37">
        <v>24</v>
      </c>
      <c r="F25" s="37">
        <v>61</v>
      </c>
      <c r="G25" s="37">
        <v>51</v>
      </c>
      <c r="H25" s="37">
        <v>69</v>
      </c>
      <c r="I25" s="37">
        <v>40</v>
      </c>
      <c r="J25" s="37">
        <v>33</v>
      </c>
      <c r="K25" s="37">
        <v>31</v>
      </c>
      <c r="L25" s="37">
        <v>30</v>
      </c>
      <c r="M25" s="37">
        <v>64</v>
      </c>
      <c r="N25" s="37">
        <v>64</v>
      </c>
      <c r="O25" s="37">
        <v>64</v>
      </c>
      <c r="P25" s="37">
        <v>68</v>
      </c>
      <c r="Q25" s="37">
        <v>81</v>
      </c>
      <c r="R25" s="37">
        <v>51</v>
      </c>
      <c r="S25" s="37">
        <v>44</v>
      </c>
    </row>
    <row r="26" spans="1:19" s="31" customFormat="1" ht="19.5" customHeight="1" x14ac:dyDescent="0.15">
      <c r="A26" s="30" t="s">
        <v>108</v>
      </c>
      <c r="B26" s="45"/>
      <c r="C26" s="36">
        <f t="shared" si="1"/>
        <v>978</v>
      </c>
      <c r="D26" s="37">
        <v>85</v>
      </c>
      <c r="E26" s="37">
        <v>38</v>
      </c>
      <c r="F26" s="37">
        <v>90</v>
      </c>
      <c r="G26" s="37">
        <v>43</v>
      </c>
      <c r="H26" s="37">
        <v>68</v>
      </c>
      <c r="I26" s="37">
        <v>47</v>
      </c>
      <c r="J26" s="37">
        <v>66</v>
      </c>
      <c r="K26" s="37">
        <v>51</v>
      </c>
      <c r="L26" s="37">
        <v>26</v>
      </c>
      <c r="M26" s="37">
        <v>90</v>
      </c>
      <c r="N26" s="37">
        <v>32</v>
      </c>
      <c r="O26" s="37">
        <v>31</v>
      </c>
      <c r="P26" s="37">
        <v>59</v>
      </c>
      <c r="Q26" s="37">
        <v>107</v>
      </c>
      <c r="R26" s="37">
        <v>67</v>
      </c>
      <c r="S26" s="37">
        <v>78</v>
      </c>
    </row>
    <row r="27" spans="1:19" s="31" customFormat="1" ht="19.5" customHeight="1" x14ac:dyDescent="0.15">
      <c r="A27" s="30"/>
      <c r="B27" s="45" t="s">
        <v>109</v>
      </c>
      <c r="C27" s="36">
        <f t="shared" si="1"/>
        <v>800</v>
      </c>
      <c r="D27" s="37">
        <v>79</v>
      </c>
      <c r="E27" s="37">
        <v>33</v>
      </c>
      <c r="F27" s="37">
        <v>77</v>
      </c>
      <c r="G27" s="37">
        <v>30</v>
      </c>
      <c r="H27" s="37">
        <v>63</v>
      </c>
      <c r="I27" s="37">
        <v>44</v>
      </c>
      <c r="J27" s="37">
        <v>38</v>
      </c>
      <c r="K27" s="37">
        <v>38</v>
      </c>
      <c r="L27" s="37">
        <v>18</v>
      </c>
      <c r="M27" s="37">
        <v>71</v>
      </c>
      <c r="N27" s="37">
        <v>27</v>
      </c>
      <c r="O27" s="37">
        <v>29</v>
      </c>
      <c r="P27" s="37">
        <v>49</v>
      </c>
      <c r="Q27" s="37">
        <v>98</v>
      </c>
      <c r="R27" s="37">
        <v>40</v>
      </c>
      <c r="S27" s="37">
        <v>66</v>
      </c>
    </row>
    <row r="28" spans="1:19" s="31" customFormat="1" ht="19.5" customHeight="1" thickBot="1" x14ac:dyDescent="0.2">
      <c r="A28" s="38"/>
      <c r="B28" s="172" t="s">
        <v>81</v>
      </c>
      <c r="C28" s="39">
        <f t="shared" si="1"/>
        <v>178</v>
      </c>
      <c r="D28" s="40">
        <v>6</v>
      </c>
      <c r="E28" s="40">
        <v>5</v>
      </c>
      <c r="F28" s="40">
        <v>13</v>
      </c>
      <c r="G28" s="40">
        <v>13</v>
      </c>
      <c r="H28" s="40">
        <v>5</v>
      </c>
      <c r="I28" s="40">
        <v>3</v>
      </c>
      <c r="J28" s="40">
        <v>28</v>
      </c>
      <c r="K28" s="40">
        <v>13</v>
      </c>
      <c r="L28" s="40">
        <v>8</v>
      </c>
      <c r="M28" s="40">
        <v>19</v>
      </c>
      <c r="N28" s="40">
        <v>5</v>
      </c>
      <c r="O28" s="40">
        <v>2</v>
      </c>
      <c r="P28" s="40">
        <v>10</v>
      </c>
      <c r="Q28" s="40">
        <v>9</v>
      </c>
      <c r="R28" s="40">
        <v>27</v>
      </c>
      <c r="S28" s="40">
        <v>12</v>
      </c>
    </row>
    <row r="29" spans="1:19" s="31" customFormat="1" x14ac:dyDescent="0.15">
      <c r="A29" s="41"/>
      <c r="B29" s="41"/>
      <c r="C29" s="41"/>
      <c r="D29" s="41"/>
      <c r="E29" s="41"/>
      <c r="F29" s="41"/>
      <c r="G29" s="41"/>
      <c r="H29" s="41"/>
      <c r="I29" s="29" t="s">
        <v>110</v>
      </c>
      <c r="J29" s="41" t="s">
        <v>111</v>
      </c>
      <c r="L29" s="41"/>
      <c r="M29" s="41"/>
      <c r="N29" s="41"/>
      <c r="O29" s="41"/>
      <c r="P29" s="41"/>
      <c r="Q29" s="41"/>
      <c r="R29" s="41"/>
      <c r="S29" s="41"/>
    </row>
    <row r="30" spans="1:19" ht="14.25" thickBo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55"/>
      <c r="R30" s="30"/>
      <c r="S30" s="93" t="s">
        <v>254</v>
      </c>
    </row>
    <row r="31" spans="1:19" x14ac:dyDescent="0.15">
      <c r="A31" s="32"/>
      <c r="B31" s="169"/>
      <c r="C31" s="170" t="s">
        <v>73</v>
      </c>
      <c r="D31" s="33" t="s">
        <v>5</v>
      </c>
      <c r="E31" s="33" t="s">
        <v>6</v>
      </c>
      <c r="F31" s="33" t="s">
        <v>7</v>
      </c>
      <c r="G31" s="33" t="s">
        <v>8</v>
      </c>
      <c r="H31" s="33" t="s">
        <v>9</v>
      </c>
      <c r="I31" s="33" t="s">
        <v>10</v>
      </c>
      <c r="J31" s="34" t="s">
        <v>11</v>
      </c>
      <c r="K31" s="33" t="s">
        <v>12</v>
      </c>
      <c r="L31" s="33" t="s">
        <v>13</v>
      </c>
      <c r="M31" s="33" t="s">
        <v>14</v>
      </c>
      <c r="N31" s="33" t="s">
        <v>15</v>
      </c>
      <c r="O31" s="33" t="s">
        <v>16</v>
      </c>
      <c r="P31" s="33" t="s">
        <v>17</v>
      </c>
      <c r="Q31" s="33" t="s">
        <v>18</v>
      </c>
      <c r="R31" s="35" t="s">
        <v>19</v>
      </c>
      <c r="S31" s="171" t="s">
        <v>20</v>
      </c>
    </row>
    <row r="32" spans="1:19" x14ac:dyDescent="0.15">
      <c r="A32" s="30" t="s">
        <v>105</v>
      </c>
      <c r="B32" s="45"/>
      <c r="C32" s="36">
        <f>SUM(D32:S32)</f>
        <v>1056</v>
      </c>
      <c r="D32" s="37">
        <v>81</v>
      </c>
      <c r="E32" s="37">
        <v>34</v>
      </c>
      <c r="F32" s="37">
        <v>71</v>
      </c>
      <c r="G32" s="37">
        <v>66</v>
      </c>
      <c r="H32" s="37">
        <v>85</v>
      </c>
      <c r="I32" s="37">
        <v>57</v>
      </c>
      <c r="J32" s="37">
        <v>53</v>
      </c>
      <c r="K32" s="37">
        <v>44</v>
      </c>
      <c r="L32" s="37">
        <v>36</v>
      </c>
      <c r="M32" s="37">
        <v>92</v>
      </c>
      <c r="N32" s="37">
        <v>60</v>
      </c>
      <c r="O32" s="37">
        <v>72</v>
      </c>
      <c r="P32" s="37">
        <v>81</v>
      </c>
      <c r="Q32" s="37">
        <v>101</v>
      </c>
      <c r="R32" s="37">
        <v>61</v>
      </c>
      <c r="S32" s="37">
        <v>62</v>
      </c>
    </row>
    <row r="33" spans="1:19" x14ac:dyDescent="0.15">
      <c r="A33" s="30"/>
      <c r="B33" s="47" t="s">
        <v>106</v>
      </c>
      <c r="C33" s="36">
        <f t="shared" ref="C33:C37" si="2">SUM(D33:S33)</f>
        <v>507</v>
      </c>
      <c r="D33" s="37">
        <v>45</v>
      </c>
      <c r="E33" s="37">
        <v>20</v>
      </c>
      <c r="F33" s="37">
        <v>37</v>
      </c>
      <c r="G33" s="37">
        <v>28</v>
      </c>
      <c r="H33" s="37">
        <v>31</v>
      </c>
      <c r="I33" s="37">
        <v>24</v>
      </c>
      <c r="J33" s="37">
        <v>26</v>
      </c>
      <c r="K33" s="37">
        <v>29</v>
      </c>
      <c r="L33" s="37">
        <v>16</v>
      </c>
      <c r="M33" s="37">
        <v>54</v>
      </c>
      <c r="N33" s="37">
        <v>15</v>
      </c>
      <c r="O33" s="37">
        <v>20</v>
      </c>
      <c r="P33" s="37">
        <v>36</v>
      </c>
      <c r="Q33" s="37">
        <v>57</v>
      </c>
      <c r="R33" s="37">
        <v>32</v>
      </c>
      <c r="S33" s="37">
        <v>37</v>
      </c>
    </row>
    <row r="34" spans="1:19" x14ac:dyDescent="0.15">
      <c r="A34" s="30"/>
      <c r="B34" s="47" t="s">
        <v>107</v>
      </c>
      <c r="C34" s="36">
        <f t="shared" si="2"/>
        <v>549</v>
      </c>
      <c r="D34" s="37">
        <v>36</v>
      </c>
      <c r="E34" s="37">
        <v>14</v>
      </c>
      <c r="F34" s="37">
        <v>34</v>
      </c>
      <c r="G34" s="37">
        <v>38</v>
      </c>
      <c r="H34" s="37">
        <v>54</v>
      </c>
      <c r="I34" s="37">
        <v>33</v>
      </c>
      <c r="J34" s="37">
        <v>27</v>
      </c>
      <c r="K34" s="37">
        <v>15</v>
      </c>
      <c r="L34" s="37">
        <v>20</v>
      </c>
      <c r="M34" s="37">
        <v>38</v>
      </c>
      <c r="N34" s="37">
        <v>45</v>
      </c>
      <c r="O34" s="37">
        <v>52</v>
      </c>
      <c r="P34" s="37">
        <v>45</v>
      </c>
      <c r="Q34" s="37">
        <v>44</v>
      </c>
      <c r="R34" s="37">
        <v>29</v>
      </c>
      <c r="S34" s="37">
        <v>25</v>
      </c>
    </row>
    <row r="35" spans="1:19" x14ac:dyDescent="0.15">
      <c r="A35" s="30" t="s">
        <v>108</v>
      </c>
      <c r="B35" s="45"/>
      <c r="C35" s="36">
        <f t="shared" si="2"/>
        <v>864</v>
      </c>
      <c r="D35" s="37">
        <v>88</v>
      </c>
      <c r="E35" s="37">
        <v>40</v>
      </c>
      <c r="F35" s="37">
        <v>69</v>
      </c>
      <c r="G35" s="37">
        <v>42</v>
      </c>
      <c r="H35" s="37">
        <v>61</v>
      </c>
      <c r="I35" s="37">
        <v>37</v>
      </c>
      <c r="J35" s="37">
        <v>39</v>
      </c>
      <c r="K35" s="37">
        <v>47</v>
      </c>
      <c r="L35" s="37">
        <v>24</v>
      </c>
      <c r="M35" s="37">
        <v>82</v>
      </c>
      <c r="N35" s="37">
        <v>23</v>
      </c>
      <c r="O35" s="37">
        <v>28</v>
      </c>
      <c r="P35" s="37">
        <v>59</v>
      </c>
      <c r="Q35" s="37">
        <v>87</v>
      </c>
      <c r="R35" s="37">
        <v>61</v>
      </c>
      <c r="S35" s="37">
        <v>77</v>
      </c>
    </row>
    <row r="36" spans="1:19" x14ac:dyDescent="0.15">
      <c r="A36" s="30"/>
      <c r="B36" s="45" t="s">
        <v>109</v>
      </c>
      <c r="C36" s="36">
        <f t="shared" si="2"/>
        <v>745</v>
      </c>
      <c r="D36" s="37">
        <v>78</v>
      </c>
      <c r="E36" s="37">
        <v>38</v>
      </c>
      <c r="F36" s="37">
        <v>51</v>
      </c>
      <c r="G36" s="37">
        <v>36</v>
      </c>
      <c r="H36" s="37">
        <v>60</v>
      </c>
      <c r="I36" s="37">
        <v>35</v>
      </c>
      <c r="J36" s="37">
        <v>35</v>
      </c>
      <c r="K36" s="37">
        <v>37</v>
      </c>
      <c r="L36" s="37">
        <v>20</v>
      </c>
      <c r="M36" s="37">
        <v>67</v>
      </c>
      <c r="N36" s="37">
        <v>21</v>
      </c>
      <c r="O36" s="37">
        <v>27</v>
      </c>
      <c r="P36" s="37">
        <v>51</v>
      </c>
      <c r="Q36" s="37">
        <v>81</v>
      </c>
      <c r="R36" s="37">
        <v>38</v>
      </c>
      <c r="S36" s="37">
        <v>70</v>
      </c>
    </row>
    <row r="37" spans="1:19" ht="14.25" thickBot="1" x14ac:dyDescent="0.2">
      <c r="A37" s="38"/>
      <c r="B37" s="172" t="s">
        <v>81</v>
      </c>
      <c r="C37" s="39">
        <f t="shared" si="2"/>
        <v>119</v>
      </c>
      <c r="D37" s="40">
        <v>10</v>
      </c>
      <c r="E37" s="40">
        <v>2</v>
      </c>
      <c r="F37" s="40">
        <v>18</v>
      </c>
      <c r="G37" s="40">
        <v>6</v>
      </c>
      <c r="H37" s="40">
        <v>1</v>
      </c>
      <c r="I37" s="40">
        <v>2</v>
      </c>
      <c r="J37" s="40">
        <v>4</v>
      </c>
      <c r="K37" s="40">
        <v>10</v>
      </c>
      <c r="L37" s="40">
        <v>4</v>
      </c>
      <c r="M37" s="40">
        <v>15</v>
      </c>
      <c r="N37" s="40">
        <v>2</v>
      </c>
      <c r="O37" s="40">
        <v>1</v>
      </c>
      <c r="P37" s="40">
        <v>8</v>
      </c>
      <c r="Q37" s="40">
        <v>6</v>
      </c>
      <c r="R37" s="40">
        <v>23</v>
      </c>
      <c r="S37" s="40">
        <v>7</v>
      </c>
    </row>
    <row r="38" spans="1:19" x14ac:dyDescent="0.15">
      <c r="A38" s="41"/>
      <c r="B38" s="41"/>
      <c r="C38" s="41"/>
      <c r="D38" s="41"/>
      <c r="E38" s="41"/>
      <c r="F38" s="41"/>
      <c r="G38" s="41"/>
      <c r="H38" s="41"/>
      <c r="I38" s="29" t="s">
        <v>110</v>
      </c>
      <c r="J38" s="41" t="s">
        <v>111</v>
      </c>
      <c r="K38" s="31"/>
      <c r="L38" s="41"/>
      <c r="M38" s="41"/>
      <c r="N38" s="41"/>
      <c r="O38" s="41"/>
      <c r="P38" s="41"/>
      <c r="Q38" s="41"/>
      <c r="R38" s="41"/>
      <c r="S38" s="41"/>
    </row>
    <row r="39" spans="1:19" s="31" customFormat="1" ht="14.25" thickBot="1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54"/>
      <c r="R39" s="38"/>
      <c r="S39" s="23" t="s">
        <v>268</v>
      </c>
    </row>
    <row r="40" spans="1:19" s="31" customFormat="1" x14ac:dyDescent="0.15">
      <c r="A40" s="50"/>
      <c r="B40" s="50"/>
      <c r="C40" s="24" t="s">
        <v>73</v>
      </c>
      <c r="D40" s="25" t="s">
        <v>5</v>
      </c>
      <c r="E40" s="25" t="s">
        <v>6</v>
      </c>
      <c r="F40" s="25" t="s">
        <v>7</v>
      </c>
      <c r="G40" s="25" t="s">
        <v>8</v>
      </c>
      <c r="H40" s="25" t="s">
        <v>9</v>
      </c>
      <c r="I40" s="419" t="s">
        <v>10</v>
      </c>
      <c r="J40" s="420" t="s">
        <v>11</v>
      </c>
      <c r="K40" s="25" t="s">
        <v>12</v>
      </c>
      <c r="L40" s="25" t="s">
        <v>13</v>
      </c>
      <c r="M40" s="25" t="s">
        <v>14</v>
      </c>
      <c r="N40" s="25" t="s">
        <v>15</v>
      </c>
      <c r="O40" s="25" t="s">
        <v>16</v>
      </c>
      <c r="P40" s="25" t="s">
        <v>17</v>
      </c>
      <c r="Q40" s="25" t="s">
        <v>18</v>
      </c>
      <c r="R40" s="417" t="s">
        <v>19</v>
      </c>
      <c r="S40" s="53" t="s">
        <v>20</v>
      </c>
    </row>
    <row r="41" spans="1:19" s="31" customFormat="1" ht="19.5" customHeight="1" x14ac:dyDescent="0.15">
      <c r="A41" s="41" t="s">
        <v>105</v>
      </c>
      <c r="B41" s="41"/>
      <c r="C41" s="168">
        <f>SUM(D41:S41)</f>
        <v>1047</v>
      </c>
      <c r="D41" s="26">
        <v>84</v>
      </c>
      <c r="E41" s="26">
        <v>33</v>
      </c>
      <c r="F41" s="26">
        <v>73</v>
      </c>
      <c r="G41" s="26">
        <v>64</v>
      </c>
      <c r="H41" s="26">
        <v>77</v>
      </c>
      <c r="I41" s="37">
        <v>53</v>
      </c>
      <c r="J41" s="37">
        <v>47</v>
      </c>
      <c r="K41" s="26">
        <v>47</v>
      </c>
      <c r="L41" s="26">
        <v>35</v>
      </c>
      <c r="M41" s="26">
        <v>94</v>
      </c>
      <c r="N41" s="26">
        <v>64</v>
      </c>
      <c r="O41" s="26">
        <v>66</v>
      </c>
      <c r="P41" s="26">
        <v>83</v>
      </c>
      <c r="Q41" s="26">
        <v>103</v>
      </c>
      <c r="R41" s="26">
        <v>61</v>
      </c>
      <c r="S41" s="26">
        <v>63</v>
      </c>
    </row>
    <row r="42" spans="1:19" s="31" customFormat="1" ht="19.5" customHeight="1" x14ac:dyDescent="0.15">
      <c r="A42" s="41"/>
      <c r="B42" s="27" t="s">
        <v>106</v>
      </c>
      <c r="C42" s="168">
        <f t="shared" ref="C42:C46" si="3">SUM(D42:S42)</f>
        <v>507</v>
      </c>
      <c r="D42" s="26">
        <v>39</v>
      </c>
      <c r="E42" s="26">
        <v>22</v>
      </c>
      <c r="F42" s="26">
        <v>39</v>
      </c>
      <c r="G42" s="26">
        <v>29</v>
      </c>
      <c r="H42" s="26">
        <v>30</v>
      </c>
      <c r="I42" s="37">
        <v>24</v>
      </c>
      <c r="J42" s="37">
        <v>21</v>
      </c>
      <c r="K42" s="26">
        <v>27</v>
      </c>
      <c r="L42" s="26">
        <v>15</v>
      </c>
      <c r="M42" s="26">
        <v>57</v>
      </c>
      <c r="N42" s="26">
        <v>18</v>
      </c>
      <c r="O42" s="26">
        <v>23</v>
      </c>
      <c r="P42" s="26">
        <v>41</v>
      </c>
      <c r="Q42" s="26">
        <v>58</v>
      </c>
      <c r="R42" s="26">
        <v>31</v>
      </c>
      <c r="S42" s="26">
        <v>33</v>
      </c>
    </row>
    <row r="43" spans="1:19" s="31" customFormat="1" ht="19.5" customHeight="1" x14ac:dyDescent="0.15">
      <c r="A43" s="41"/>
      <c r="B43" s="27" t="s">
        <v>107</v>
      </c>
      <c r="C43" s="168">
        <f t="shared" si="3"/>
        <v>540</v>
      </c>
      <c r="D43" s="26">
        <v>45</v>
      </c>
      <c r="E43" s="26">
        <v>11</v>
      </c>
      <c r="F43" s="26">
        <v>34</v>
      </c>
      <c r="G43" s="26">
        <v>35</v>
      </c>
      <c r="H43" s="26">
        <v>47</v>
      </c>
      <c r="I43" s="37">
        <v>29</v>
      </c>
      <c r="J43" s="37">
        <v>26</v>
      </c>
      <c r="K43" s="26">
        <v>20</v>
      </c>
      <c r="L43" s="26">
        <v>20</v>
      </c>
      <c r="M43" s="26">
        <v>37</v>
      </c>
      <c r="N43" s="26">
        <v>46</v>
      </c>
      <c r="O43" s="26">
        <v>43</v>
      </c>
      <c r="P43" s="26">
        <v>42</v>
      </c>
      <c r="Q43" s="26">
        <v>45</v>
      </c>
      <c r="R43" s="26">
        <v>30</v>
      </c>
      <c r="S43" s="26">
        <v>30</v>
      </c>
    </row>
    <row r="44" spans="1:19" s="31" customFormat="1" ht="19.5" customHeight="1" x14ac:dyDescent="0.15">
      <c r="A44" s="41" t="s">
        <v>108</v>
      </c>
      <c r="B44" s="41"/>
      <c r="C44" s="168">
        <f t="shared" si="3"/>
        <v>824</v>
      </c>
      <c r="D44" s="26">
        <v>61</v>
      </c>
      <c r="E44" s="26">
        <v>39</v>
      </c>
      <c r="F44" s="26">
        <v>70</v>
      </c>
      <c r="G44" s="26">
        <v>40</v>
      </c>
      <c r="H44" s="26">
        <v>66</v>
      </c>
      <c r="I44" s="37">
        <v>36</v>
      </c>
      <c r="J44" s="37">
        <v>31</v>
      </c>
      <c r="K44" s="26">
        <v>42</v>
      </c>
      <c r="L44" s="26">
        <v>24</v>
      </c>
      <c r="M44" s="26">
        <v>78</v>
      </c>
      <c r="N44" s="26">
        <v>28</v>
      </c>
      <c r="O44" s="26">
        <v>34</v>
      </c>
      <c r="P44" s="26">
        <v>66</v>
      </c>
      <c r="Q44" s="26">
        <v>90</v>
      </c>
      <c r="R44" s="26">
        <v>52</v>
      </c>
      <c r="S44" s="26">
        <v>67</v>
      </c>
    </row>
    <row r="45" spans="1:19" s="31" customFormat="1" ht="19.5" customHeight="1" x14ac:dyDescent="0.15">
      <c r="A45" s="41"/>
      <c r="B45" s="41" t="s">
        <v>109</v>
      </c>
      <c r="C45" s="168">
        <f t="shared" si="3"/>
        <v>708</v>
      </c>
      <c r="D45" s="26">
        <v>55</v>
      </c>
      <c r="E45" s="26">
        <v>35</v>
      </c>
      <c r="F45" s="26">
        <v>54</v>
      </c>
      <c r="G45" s="26">
        <v>34</v>
      </c>
      <c r="H45" s="26">
        <v>65</v>
      </c>
      <c r="I45" s="37">
        <v>31</v>
      </c>
      <c r="J45" s="37">
        <v>28</v>
      </c>
      <c r="K45" s="26">
        <v>36</v>
      </c>
      <c r="L45" s="26">
        <v>15</v>
      </c>
      <c r="M45" s="26">
        <v>61</v>
      </c>
      <c r="N45" s="26">
        <v>26</v>
      </c>
      <c r="O45" s="26">
        <v>30</v>
      </c>
      <c r="P45" s="26">
        <v>58</v>
      </c>
      <c r="Q45" s="26">
        <v>82</v>
      </c>
      <c r="R45" s="26">
        <v>35</v>
      </c>
      <c r="S45" s="26">
        <v>63</v>
      </c>
    </row>
    <row r="46" spans="1:19" s="31" customFormat="1" ht="19.5" customHeight="1" thickBot="1" x14ac:dyDescent="0.2">
      <c r="A46" s="38"/>
      <c r="B46" s="38" t="s">
        <v>81</v>
      </c>
      <c r="C46" s="28">
        <f t="shared" si="3"/>
        <v>116</v>
      </c>
      <c r="D46" s="40">
        <v>6</v>
      </c>
      <c r="E46" s="40">
        <v>4</v>
      </c>
      <c r="F46" s="40">
        <v>16</v>
      </c>
      <c r="G46" s="40">
        <v>6</v>
      </c>
      <c r="H46" s="40">
        <v>1</v>
      </c>
      <c r="I46" s="40">
        <v>5</v>
      </c>
      <c r="J46" s="40">
        <v>3</v>
      </c>
      <c r="K46" s="40">
        <v>6</v>
      </c>
      <c r="L46" s="40">
        <v>9</v>
      </c>
      <c r="M46" s="40">
        <v>17</v>
      </c>
      <c r="N46" s="40">
        <v>2</v>
      </c>
      <c r="O46" s="40">
        <v>4</v>
      </c>
      <c r="P46" s="40">
        <v>8</v>
      </c>
      <c r="Q46" s="40">
        <v>8</v>
      </c>
      <c r="R46" s="40">
        <v>17</v>
      </c>
      <c r="S46" s="40">
        <v>4</v>
      </c>
    </row>
    <row r="47" spans="1:19" s="31" customFormat="1" x14ac:dyDescent="0.15">
      <c r="A47" s="41"/>
      <c r="B47" s="41"/>
      <c r="C47" s="41"/>
      <c r="D47" s="41"/>
      <c r="E47" s="41"/>
      <c r="F47" s="41"/>
      <c r="G47" s="41"/>
      <c r="H47" s="41"/>
      <c r="I47" s="29" t="s">
        <v>110</v>
      </c>
      <c r="J47" s="41" t="s">
        <v>269</v>
      </c>
      <c r="L47" s="41"/>
      <c r="M47" s="41"/>
      <c r="N47" s="41"/>
      <c r="O47" s="41"/>
      <c r="P47" s="41"/>
      <c r="Q47" s="41"/>
      <c r="R47" s="41"/>
      <c r="S47" s="41"/>
    </row>
  </sheetData>
  <phoneticPr fontId="18"/>
  <pageMargins left="0.78749999999999998" right="0.78749999999999998" top="0.63472222222222197" bottom="0.39374999999999999" header="0.511811023622047" footer="0.511811023622047"/>
  <pageSetup paperSize="9" scale="83" fitToHeight="0" orientation="landscape" horizontalDpi="300" verticalDpi="300" r:id="rId1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67"/>
  <sheetViews>
    <sheetView showGridLines="0" view="pageBreakPreview" zoomScale="75" zoomScaleNormal="75" zoomScalePageLayoutView="75" workbookViewId="0"/>
  </sheetViews>
  <sheetFormatPr defaultColWidth="9" defaultRowHeight="13.5" x14ac:dyDescent="0.15"/>
  <cols>
    <col min="1" max="1" width="6.5" style="20" customWidth="1"/>
    <col min="2" max="2" width="30.375" style="20" customWidth="1"/>
    <col min="3" max="3" width="10.375" style="20" customWidth="1"/>
    <col min="4" max="4" width="8.5" style="20" customWidth="1"/>
    <col min="5" max="5" width="10.375" style="20" customWidth="1"/>
    <col min="6" max="6" width="10.5" style="20" customWidth="1"/>
    <col min="7" max="7" width="8.5" style="20" customWidth="1"/>
    <col min="8" max="8" width="10.625" style="20" customWidth="1"/>
    <col min="9" max="9" width="10.875" style="20" customWidth="1"/>
    <col min="10" max="10" width="10.625" style="20" customWidth="1"/>
    <col min="11" max="11" width="11.875" style="20" customWidth="1"/>
    <col min="12" max="12" width="11.375" style="20" customWidth="1"/>
    <col min="13" max="17" width="11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8" s="31" customFormat="1" ht="17.25" x14ac:dyDescent="0.2">
      <c r="A1" s="348" t="s">
        <v>112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8" s="31" customFormat="1" ht="18" thickBot="1" x14ac:dyDescent="0.2">
      <c r="A2" s="35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2"/>
      <c r="Q2" s="353"/>
      <c r="R2" s="354" t="s">
        <v>72</v>
      </c>
    </row>
    <row r="3" spans="1:18" s="31" customFormat="1" ht="15" customHeight="1" x14ac:dyDescent="0.15">
      <c r="A3" s="355"/>
      <c r="B3" s="355"/>
      <c r="C3" s="173"/>
      <c r="D3" s="460" t="s">
        <v>113</v>
      </c>
      <c r="E3" s="460"/>
      <c r="F3" s="460"/>
      <c r="G3" s="460"/>
      <c r="H3" s="356" t="s">
        <v>114</v>
      </c>
      <c r="I3" s="357" t="s">
        <v>115</v>
      </c>
      <c r="J3" s="358" t="s">
        <v>116</v>
      </c>
      <c r="K3" s="358" t="s">
        <v>117</v>
      </c>
      <c r="L3" s="359" t="s">
        <v>118</v>
      </c>
      <c r="M3" s="360" t="s">
        <v>119</v>
      </c>
      <c r="N3" s="361"/>
      <c r="O3" s="359" t="s">
        <v>120</v>
      </c>
      <c r="P3" s="359" t="s">
        <v>121</v>
      </c>
      <c r="Q3" s="356" t="s">
        <v>122</v>
      </c>
      <c r="R3" s="362"/>
    </row>
    <row r="4" spans="1:18" s="31" customFormat="1" ht="15" customHeight="1" x14ac:dyDescent="0.15">
      <c r="A4" s="355"/>
      <c r="B4" s="355"/>
      <c r="C4" s="363" t="s">
        <v>123</v>
      </c>
      <c r="D4" s="359" t="s">
        <v>124</v>
      </c>
      <c r="E4" s="364" t="s">
        <v>125</v>
      </c>
      <c r="F4" s="365" t="s">
        <v>100</v>
      </c>
      <c r="G4" s="459" t="s">
        <v>88</v>
      </c>
      <c r="H4" s="366"/>
      <c r="I4" s="367"/>
      <c r="J4" s="368"/>
      <c r="K4" s="368"/>
      <c r="L4" s="367"/>
      <c r="M4" s="367"/>
      <c r="N4" s="367"/>
      <c r="O4" s="359" t="s">
        <v>126</v>
      </c>
      <c r="P4" s="367"/>
      <c r="Q4" s="369" t="s">
        <v>127</v>
      </c>
      <c r="R4" s="359" t="s">
        <v>100</v>
      </c>
    </row>
    <row r="5" spans="1:18" s="31" customFormat="1" ht="15" customHeight="1" x14ac:dyDescent="0.15">
      <c r="A5" s="361"/>
      <c r="B5" s="361"/>
      <c r="C5" s="370"/>
      <c r="D5" s="371" t="s">
        <v>128</v>
      </c>
      <c r="E5" s="372" t="s">
        <v>129</v>
      </c>
      <c r="F5" s="373" t="s">
        <v>130</v>
      </c>
      <c r="G5" s="459"/>
      <c r="H5" s="372" t="s">
        <v>131</v>
      </c>
      <c r="I5" s="371" t="s">
        <v>132</v>
      </c>
      <c r="J5" s="374" t="s">
        <v>133</v>
      </c>
      <c r="K5" s="374" t="s">
        <v>133</v>
      </c>
      <c r="L5" s="371" t="s">
        <v>133</v>
      </c>
      <c r="M5" s="371" t="s">
        <v>95</v>
      </c>
      <c r="N5" s="371" t="s">
        <v>96</v>
      </c>
      <c r="O5" s="372" t="s">
        <v>134</v>
      </c>
      <c r="P5" s="371" t="s">
        <v>133</v>
      </c>
      <c r="Q5" s="371" t="s">
        <v>135</v>
      </c>
      <c r="R5" s="360"/>
    </row>
    <row r="6" spans="1:18" s="31" customFormat="1" ht="33.75" customHeight="1" x14ac:dyDescent="0.15">
      <c r="A6" s="461" t="s">
        <v>136</v>
      </c>
      <c r="B6" s="375" t="s">
        <v>137</v>
      </c>
      <c r="C6" s="376">
        <v>1051</v>
      </c>
      <c r="D6" s="377">
        <v>373</v>
      </c>
      <c r="E6" s="377">
        <v>1</v>
      </c>
      <c r="F6" s="377">
        <v>15</v>
      </c>
      <c r="G6" s="377">
        <v>45</v>
      </c>
      <c r="H6" s="377">
        <v>79</v>
      </c>
      <c r="I6" s="378">
        <v>56</v>
      </c>
      <c r="J6" s="378">
        <v>82</v>
      </c>
      <c r="K6" s="377">
        <v>256</v>
      </c>
      <c r="L6" s="377">
        <v>6</v>
      </c>
      <c r="M6" s="377">
        <v>81</v>
      </c>
      <c r="N6" s="377">
        <v>23</v>
      </c>
      <c r="O6" s="377">
        <v>7</v>
      </c>
      <c r="P6" s="377">
        <v>1</v>
      </c>
      <c r="Q6" s="377">
        <v>1</v>
      </c>
      <c r="R6" s="377">
        <v>25</v>
      </c>
    </row>
    <row r="7" spans="1:18" s="31" customFormat="1" ht="33.75" customHeight="1" x14ac:dyDescent="0.15">
      <c r="A7" s="461"/>
      <c r="B7" s="375" t="s">
        <v>138</v>
      </c>
      <c r="C7" s="376">
        <v>576</v>
      </c>
      <c r="D7" s="377">
        <v>117</v>
      </c>
      <c r="E7" s="377">
        <v>1</v>
      </c>
      <c r="F7" s="377">
        <v>11</v>
      </c>
      <c r="G7" s="377">
        <v>19</v>
      </c>
      <c r="H7" s="377">
        <v>79</v>
      </c>
      <c r="I7" s="378">
        <v>56</v>
      </c>
      <c r="J7" s="378">
        <v>80</v>
      </c>
      <c r="K7" s="377">
        <v>133</v>
      </c>
      <c r="L7" s="377">
        <v>5</v>
      </c>
      <c r="M7" s="377">
        <v>38</v>
      </c>
      <c r="N7" s="377">
        <v>16</v>
      </c>
      <c r="O7" s="377">
        <v>2</v>
      </c>
      <c r="P7" s="377">
        <v>1</v>
      </c>
      <c r="Q7" s="377">
        <v>1</v>
      </c>
      <c r="R7" s="377">
        <v>17</v>
      </c>
    </row>
    <row r="8" spans="1:18" s="31" customFormat="1" ht="33.75" customHeight="1" x14ac:dyDescent="0.15">
      <c r="A8" s="461"/>
      <c r="B8" s="375" t="s">
        <v>139</v>
      </c>
      <c r="C8" s="376">
        <v>475</v>
      </c>
      <c r="D8" s="377">
        <v>256</v>
      </c>
      <c r="E8" s="377">
        <v>0</v>
      </c>
      <c r="F8" s="377">
        <v>4</v>
      </c>
      <c r="G8" s="377">
        <v>26</v>
      </c>
      <c r="H8" s="377">
        <v>0</v>
      </c>
      <c r="I8" s="378">
        <v>0</v>
      </c>
      <c r="J8" s="378">
        <v>2</v>
      </c>
      <c r="K8" s="377">
        <v>123</v>
      </c>
      <c r="L8" s="377">
        <v>1</v>
      </c>
      <c r="M8" s="377">
        <v>43</v>
      </c>
      <c r="N8" s="377">
        <v>7</v>
      </c>
      <c r="O8" s="377">
        <v>5</v>
      </c>
      <c r="P8" s="377">
        <v>0</v>
      </c>
      <c r="Q8" s="377">
        <v>0</v>
      </c>
      <c r="R8" s="377">
        <v>8</v>
      </c>
    </row>
    <row r="9" spans="1:18" s="31" customFormat="1" ht="33.75" customHeight="1" x14ac:dyDescent="0.15">
      <c r="A9" s="461"/>
      <c r="B9" s="379" t="s">
        <v>140</v>
      </c>
      <c r="C9" s="380">
        <v>0.54804947668886805</v>
      </c>
      <c r="D9" s="380">
        <v>0.31367292225201099</v>
      </c>
      <c r="E9" s="380">
        <v>1</v>
      </c>
      <c r="F9" s="380">
        <v>0.73333333333333295</v>
      </c>
      <c r="G9" s="380">
        <v>0.422222222222222</v>
      </c>
      <c r="H9" s="380">
        <v>1</v>
      </c>
      <c r="I9" s="381">
        <v>1</v>
      </c>
      <c r="J9" s="381">
        <v>0.97560975609756095</v>
      </c>
      <c r="K9" s="380">
        <v>0.51953125</v>
      </c>
      <c r="L9" s="380">
        <v>0.83333333333333304</v>
      </c>
      <c r="M9" s="380">
        <v>0.469135802469136</v>
      </c>
      <c r="N9" s="380">
        <v>0.69565217391304301</v>
      </c>
      <c r="O9" s="380">
        <v>0.28571428571428598</v>
      </c>
      <c r="P9" s="380">
        <v>1</v>
      </c>
      <c r="Q9" s="380">
        <v>1</v>
      </c>
      <c r="R9" s="380">
        <v>0.68</v>
      </c>
    </row>
    <row r="10" spans="1:18" s="31" customFormat="1" ht="33.75" customHeight="1" thickBot="1" x14ac:dyDescent="0.2">
      <c r="A10" s="458" t="s">
        <v>141</v>
      </c>
      <c r="B10" s="382" t="s">
        <v>137</v>
      </c>
      <c r="C10" s="376">
        <v>1416</v>
      </c>
      <c r="D10" s="377">
        <v>2</v>
      </c>
      <c r="E10" s="377">
        <v>8</v>
      </c>
      <c r="F10" s="377">
        <v>2</v>
      </c>
      <c r="G10" s="377">
        <v>3</v>
      </c>
      <c r="H10" s="377">
        <v>65</v>
      </c>
      <c r="I10" s="378">
        <v>10</v>
      </c>
      <c r="J10" s="378">
        <v>241</v>
      </c>
      <c r="K10" s="377">
        <v>404</v>
      </c>
      <c r="L10" s="377">
        <v>103</v>
      </c>
      <c r="M10" s="377">
        <v>96</v>
      </c>
      <c r="N10" s="377">
        <v>11</v>
      </c>
      <c r="O10" s="377">
        <v>101</v>
      </c>
      <c r="P10" s="377">
        <v>0</v>
      </c>
      <c r="Q10" s="377">
        <v>0</v>
      </c>
      <c r="R10" s="377">
        <v>370</v>
      </c>
    </row>
    <row r="11" spans="1:18" s="31" customFormat="1" ht="33.75" customHeight="1" thickBot="1" x14ac:dyDescent="0.2">
      <c r="A11" s="458"/>
      <c r="B11" s="382" t="s">
        <v>138</v>
      </c>
      <c r="C11" s="376">
        <v>603</v>
      </c>
      <c r="D11" s="377">
        <v>0</v>
      </c>
      <c r="E11" s="377">
        <v>1</v>
      </c>
      <c r="F11" s="377">
        <v>2</v>
      </c>
      <c r="G11" s="377">
        <v>1</v>
      </c>
      <c r="H11" s="377">
        <v>52</v>
      </c>
      <c r="I11" s="378">
        <v>10</v>
      </c>
      <c r="J11" s="378">
        <v>67</v>
      </c>
      <c r="K11" s="377">
        <v>245</v>
      </c>
      <c r="L11" s="377">
        <v>29</v>
      </c>
      <c r="M11" s="377">
        <v>8</v>
      </c>
      <c r="N11" s="377">
        <v>2</v>
      </c>
      <c r="O11" s="377">
        <v>18</v>
      </c>
      <c r="P11" s="377">
        <v>0</v>
      </c>
      <c r="Q11" s="377">
        <v>0</v>
      </c>
      <c r="R11" s="377">
        <v>168</v>
      </c>
    </row>
    <row r="12" spans="1:18" s="31" customFormat="1" ht="33.75" customHeight="1" thickBot="1" x14ac:dyDescent="0.2">
      <c r="A12" s="458"/>
      <c r="B12" s="382" t="s">
        <v>139</v>
      </c>
      <c r="C12" s="376">
        <v>813</v>
      </c>
      <c r="D12" s="377">
        <v>2</v>
      </c>
      <c r="E12" s="377">
        <v>7</v>
      </c>
      <c r="F12" s="377">
        <v>0</v>
      </c>
      <c r="G12" s="377">
        <v>2</v>
      </c>
      <c r="H12" s="377">
        <v>13</v>
      </c>
      <c r="I12" s="378">
        <v>0</v>
      </c>
      <c r="J12" s="378">
        <v>174</v>
      </c>
      <c r="K12" s="377">
        <v>159</v>
      </c>
      <c r="L12" s="377">
        <v>74</v>
      </c>
      <c r="M12" s="377">
        <v>88</v>
      </c>
      <c r="N12" s="377">
        <v>9</v>
      </c>
      <c r="O12" s="377">
        <v>83</v>
      </c>
      <c r="P12" s="377">
        <v>0</v>
      </c>
      <c r="Q12" s="377">
        <v>0</v>
      </c>
      <c r="R12" s="377">
        <v>202</v>
      </c>
    </row>
    <row r="13" spans="1:18" s="31" customFormat="1" ht="33.75" customHeight="1" thickBot="1" x14ac:dyDescent="0.2">
      <c r="A13" s="458"/>
      <c r="B13" s="383" t="s">
        <v>140</v>
      </c>
      <c r="C13" s="384">
        <v>0.42584745762711901</v>
      </c>
      <c r="D13" s="384">
        <v>0</v>
      </c>
      <c r="E13" s="384">
        <v>0.125</v>
      </c>
      <c r="F13" s="384">
        <v>1</v>
      </c>
      <c r="G13" s="384">
        <v>0.33333333333333298</v>
      </c>
      <c r="H13" s="384">
        <v>0.8</v>
      </c>
      <c r="I13" s="384">
        <v>1</v>
      </c>
      <c r="J13" s="384">
        <v>0.27800829875518701</v>
      </c>
      <c r="K13" s="384">
        <v>0.60643564356435598</v>
      </c>
      <c r="L13" s="384">
        <v>0.28155339805825202</v>
      </c>
      <c r="M13" s="384">
        <v>8.3333333333333301E-2</v>
      </c>
      <c r="N13" s="384">
        <v>0.18181818181818199</v>
      </c>
      <c r="O13" s="384">
        <v>0.17821782178217799</v>
      </c>
      <c r="P13" s="385">
        <v>0</v>
      </c>
      <c r="Q13" s="385">
        <v>0</v>
      </c>
      <c r="R13" s="384">
        <v>0.45405405405405402</v>
      </c>
    </row>
    <row r="14" spans="1:18" s="31" customFormat="1" ht="17.25" x14ac:dyDescent="0.2">
      <c r="A14" s="349"/>
      <c r="B14" s="386" t="s">
        <v>281</v>
      </c>
      <c r="C14" s="387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</row>
    <row r="15" spans="1:18" s="31" customFormat="1" ht="17.25" x14ac:dyDescent="0.2">
      <c r="A15" s="348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</row>
    <row r="16" spans="1:18" s="31" customFormat="1" ht="18" thickBo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2"/>
      <c r="Q16" s="353"/>
      <c r="R16" s="354" t="s">
        <v>102</v>
      </c>
    </row>
    <row r="17" spans="1:18" s="31" customFormat="1" ht="15" customHeight="1" x14ac:dyDescent="0.15">
      <c r="A17" s="355"/>
      <c r="B17" s="355"/>
      <c r="C17" s="173"/>
      <c r="D17" s="460" t="s">
        <v>113</v>
      </c>
      <c r="E17" s="460"/>
      <c r="F17" s="460"/>
      <c r="G17" s="460"/>
      <c r="H17" s="356" t="s">
        <v>114</v>
      </c>
      <c r="I17" s="357" t="s">
        <v>115</v>
      </c>
      <c r="J17" s="358" t="s">
        <v>116</v>
      </c>
      <c r="K17" s="358" t="s">
        <v>117</v>
      </c>
      <c r="L17" s="359" t="s">
        <v>118</v>
      </c>
      <c r="M17" s="360" t="s">
        <v>119</v>
      </c>
      <c r="N17" s="361"/>
      <c r="O17" s="359" t="s">
        <v>120</v>
      </c>
      <c r="P17" s="359" t="s">
        <v>121</v>
      </c>
      <c r="Q17" s="356" t="s">
        <v>122</v>
      </c>
      <c r="R17" s="362"/>
    </row>
    <row r="18" spans="1:18" s="31" customFormat="1" ht="15" customHeight="1" x14ac:dyDescent="0.15">
      <c r="A18" s="355"/>
      <c r="B18" s="355"/>
      <c r="C18" s="363" t="s">
        <v>123</v>
      </c>
      <c r="D18" s="359" t="s">
        <v>124</v>
      </c>
      <c r="E18" s="364" t="s">
        <v>125</v>
      </c>
      <c r="F18" s="365" t="s">
        <v>100</v>
      </c>
      <c r="G18" s="459" t="s">
        <v>88</v>
      </c>
      <c r="H18" s="366"/>
      <c r="I18" s="367"/>
      <c r="J18" s="368"/>
      <c r="K18" s="368"/>
      <c r="L18" s="367"/>
      <c r="M18" s="367"/>
      <c r="N18" s="367"/>
      <c r="O18" s="359" t="s">
        <v>126</v>
      </c>
      <c r="P18" s="367"/>
      <c r="Q18" s="369" t="s">
        <v>127</v>
      </c>
      <c r="R18" s="359" t="s">
        <v>100</v>
      </c>
    </row>
    <row r="19" spans="1:18" s="31" customFormat="1" ht="15" customHeight="1" x14ac:dyDescent="0.15">
      <c r="A19" s="361"/>
      <c r="B19" s="361"/>
      <c r="C19" s="370"/>
      <c r="D19" s="371" t="s">
        <v>128</v>
      </c>
      <c r="E19" s="372" t="s">
        <v>129</v>
      </c>
      <c r="F19" s="373" t="s">
        <v>130</v>
      </c>
      <c r="G19" s="459"/>
      <c r="H19" s="372" t="s">
        <v>131</v>
      </c>
      <c r="I19" s="371" t="s">
        <v>132</v>
      </c>
      <c r="J19" s="374" t="s">
        <v>133</v>
      </c>
      <c r="K19" s="374" t="s">
        <v>133</v>
      </c>
      <c r="L19" s="371" t="s">
        <v>133</v>
      </c>
      <c r="M19" s="371" t="s">
        <v>95</v>
      </c>
      <c r="N19" s="371" t="s">
        <v>96</v>
      </c>
      <c r="O19" s="372" t="s">
        <v>134</v>
      </c>
      <c r="P19" s="371" t="s">
        <v>133</v>
      </c>
      <c r="Q19" s="371" t="s">
        <v>135</v>
      </c>
      <c r="R19" s="360"/>
    </row>
    <row r="20" spans="1:18" s="31" customFormat="1" ht="34.5" customHeight="1" x14ac:dyDescent="0.15">
      <c r="A20" s="461" t="s">
        <v>136</v>
      </c>
      <c r="B20" s="375" t="s">
        <v>137</v>
      </c>
      <c r="C20" s="376">
        <v>1053</v>
      </c>
      <c r="D20" s="377">
        <v>372</v>
      </c>
      <c r="E20" s="377">
        <v>2</v>
      </c>
      <c r="F20" s="377">
        <v>15</v>
      </c>
      <c r="G20" s="377">
        <v>46</v>
      </c>
      <c r="H20" s="377">
        <v>80</v>
      </c>
      <c r="I20" s="378">
        <v>56</v>
      </c>
      <c r="J20" s="378">
        <v>81</v>
      </c>
      <c r="K20" s="377">
        <v>262</v>
      </c>
      <c r="L20" s="377">
        <v>7</v>
      </c>
      <c r="M20" s="377">
        <v>81</v>
      </c>
      <c r="N20" s="377">
        <v>19</v>
      </c>
      <c r="O20" s="377">
        <v>7</v>
      </c>
      <c r="P20" s="377">
        <v>1</v>
      </c>
      <c r="Q20" s="377">
        <v>0</v>
      </c>
      <c r="R20" s="377">
        <v>24</v>
      </c>
    </row>
    <row r="21" spans="1:18" s="31" customFormat="1" ht="34.5" customHeight="1" x14ac:dyDescent="0.15">
      <c r="A21" s="461"/>
      <c r="B21" s="375" t="s">
        <v>138</v>
      </c>
      <c r="C21" s="376">
        <v>579</v>
      </c>
      <c r="D21" s="377">
        <v>116</v>
      </c>
      <c r="E21" s="377">
        <v>1</v>
      </c>
      <c r="F21" s="377">
        <v>11</v>
      </c>
      <c r="G21" s="377">
        <v>22</v>
      </c>
      <c r="H21" s="377">
        <v>80</v>
      </c>
      <c r="I21" s="378">
        <v>56</v>
      </c>
      <c r="J21" s="378">
        <v>78</v>
      </c>
      <c r="K21" s="377">
        <v>138</v>
      </c>
      <c r="L21" s="377">
        <v>6</v>
      </c>
      <c r="M21" s="377">
        <v>38</v>
      </c>
      <c r="N21" s="377">
        <v>13</v>
      </c>
      <c r="O21" s="377">
        <v>2</v>
      </c>
      <c r="P21" s="377">
        <v>1</v>
      </c>
      <c r="Q21" s="377">
        <v>0</v>
      </c>
      <c r="R21" s="377">
        <v>17</v>
      </c>
    </row>
    <row r="22" spans="1:18" s="31" customFormat="1" ht="34.5" customHeight="1" x14ac:dyDescent="0.15">
      <c r="A22" s="461"/>
      <c r="B22" s="375" t="s">
        <v>139</v>
      </c>
      <c r="C22" s="376">
        <v>474</v>
      </c>
      <c r="D22" s="377">
        <v>256</v>
      </c>
      <c r="E22" s="377">
        <v>1</v>
      </c>
      <c r="F22" s="377">
        <v>4</v>
      </c>
      <c r="G22" s="377">
        <v>24</v>
      </c>
      <c r="H22" s="377">
        <v>0</v>
      </c>
      <c r="I22" s="378">
        <v>0</v>
      </c>
      <c r="J22" s="378">
        <v>3</v>
      </c>
      <c r="K22" s="377">
        <v>124</v>
      </c>
      <c r="L22" s="377">
        <v>1</v>
      </c>
      <c r="M22" s="377">
        <v>43</v>
      </c>
      <c r="N22" s="377">
        <v>6</v>
      </c>
      <c r="O22" s="377">
        <v>5</v>
      </c>
      <c r="P22" s="377">
        <v>0</v>
      </c>
      <c r="Q22" s="377">
        <v>0</v>
      </c>
      <c r="R22" s="377">
        <v>7</v>
      </c>
    </row>
    <row r="23" spans="1:18" s="31" customFormat="1" ht="34.5" customHeight="1" x14ac:dyDescent="0.15">
      <c r="A23" s="461"/>
      <c r="B23" s="379" t="s">
        <v>140</v>
      </c>
      <c r="C23" s="380">
        <v>0.55000000000000004</v>
      </c>
      <c r="D23" s="380">
        <v>0.312</v>
      </c>
      <c r="E23" s="380">
        <v>0.5</v>
      </c>
      <c r="F23" s="380">
        <v>0.73299999999999998</v>
      </c>
      <c r="G23" s="380">
        <v>0.47799999999999998</v>
      </c>
      <c r="H23" s="380">
        <v>1</v>
      </c>
      <c r="I23" s="381">
        <v>1</v>
      </c>
      <c r="J23" s="381">
        <v>0.96299999999999997</v>
      </c>
      <c r="K23" s="380">
        <v>0.52700000000000002</v>
      </c>
      <c r="L23" s="380">
        <v>0.85699999999999998</v>
      </c>
      <c r="M23" s="380">
        <v>0.46899999999999997</v>
      </c>
      <c r="N23" s="380">
        <v>0.68400000000000005</v>
      </c>
      <c r="O23" s="380">
        <v>0.28599999999999998</v>
      </c>
      <c r="P23" s="380">
        <v>1</v>
      </c>
      <c r="Q23" s="388" t="s">
        <v>142</v>
      </c>
      <c r="R23" s="380">
        <v>0.70799999999999996</v>
      </c>
    </row>
    <row r="24" spans="1:18" s="31" customFormat="1" ht="34.5" customHeight="1" thickBot="1" x14ac:dyDescent="0.2">
      <c r="A24" s="458" t="s">
        <v>141</v>
      </c>
      <c r="B24" s="382" t="s">
        <v>137</v>
      </c>
      <c r="C24" s="376">
        <v>1442</v>
      </c>
      <c r="D24" s="377">
        <v>3</v>
      </c>
      <c r="E24" s="377">
        <v>7</v>
      </c>
      <c r="F24" s="377">
        <v>2</v>
      </c>
      <c r="G24" s="377">
        <v>3</v>
      </c>
      <c r="H24" s="377">
        <v>64</v>
      </c>
      <c r="I24" s="378">
        <v>10</v>
      </c>
      <c r="J24" s="378">
        <v>250</v>
      </c>
      <c r="K24" s="377">
        <v>430</v>
      </c>
      <c r="L24" s="377">
        <v>100</v>
      </c>
      <c r="M24" s="377">
        <v>94</v>
      </c>
      <c r="N24" s="377">
        <v>10</v>
      </c>
      <c r="O24" s="377">
        <v>92</v>
      </c>
      <c r="P24" s="377">
        <v>0</v>
      </c>
      <c r="Q24" s="377">
        <v>0</v>
      </c>
      <c r="R24" s="377">
        <v>377</v>
      </c>
    </row>
    <row r="25" spans="1:18" s="31" customFormat="1" ht="34.5" customHeight="1" thickBot="1" x14ac:dyDescent="0.2">
      <c r="A25" s="458"/>
      <c r="B25" s="382" t="s">
        <v>138</v>
      </c>
      <c r="C25" s="376">
        <v>610</v>
      </c>
      <c r="D25" s="377">
        <v>0</v>
      </c>
      <c r="E25" s="377">
        <v>1</v>
      </c>
      <c r="F25" s="377">
        <v>0</v>
      </c>
      <c r="G25" s="377">
        <v>1</v>
      </c>
      <c r="H25" s="377">
        <v>51</v>
      </c>
      <c r="I25" s="378">
        <v>10</v>
      </c>
      <c r="J25" s="378">
        <v>68</v>
      </c>
      <c r="K25" s="377">
        <v>276</v>
      </c>
      <c r="L25" s="377">
        <v>26</v>
      </c>
      <c r="M25" s="377">
        <v>8</v>
      </c>
      <c r="N25" s="377">
        <v>2</v>
      </c>
      <c r="O25" s="377">
        <v>13</v>
      </c>
      <c r="P25" s="377">
        <v>0</v>
      </c>
      <c r="Q25" s="377">
        <v>0</v>
      </c>
      <c r="R25" s="377">
        <v>154</v>
      </c>
    </row>
    <row r="26" spans="1:18" s="31" customFormat="1" ht="34.5" customHeight="1" thickBot="1" x14ac:dyDescent="0.2">
      <c r="A26" s="458"/>
      <c r="B26" s="382" t="s">
        <v>139</v>
      </c>
      <c r="C26" s="376">
        <v>832</v>
      </c>
      <c r="D26" s="377">
        <v>3</v>
      </c>
      <c r="E26" s="377">
        <v>6</v>
      </c>
      <c r="F26" s="377">
        <v>2</v>
      </c>
      <c r="G26" s="377">
        <v>2</v>
      </c>
      <c r="H26" s="377">
        <v>13</v>
      </c>
      <c r="I26" s="378">
        <v>0</v>
      </c>
      <c r="J26" s="378">
        <v>182</v>
      </c>
      <c r="K26" s="377">
        <v>154</v>
      </c>
      <c r="L26" s="377">
        <v>74</v>
      </c>
      <c r="M26" s="377">
        <v>86</v>
      </c>
      <c r="N26" s="377">
        <v>8</v>
      </c>
      <c r="O26" s="377">
        <v>79</v>
      </c>
      <c r="P26" s="377">
        <v>0</v>
      </c>
      <c r="Q26" s="377">
        <v>0</v>
      </c>
      <c r="R26" s="377">
        <v>223</v>
      </c>
    </row>
    <row r="27" spans="1:18" s="31" customFormat="1" ht="38.25" customHeight="1" thickBot="1" x14ac:dyDescent="0.2">
      <c r="A27" s="458"/>
      <c r="B27" s="383" t="s">
        <v>140</v>
      </c>
      <c r="C27" s="384">
        <v>0.42299999999999999</v>
      </c>
      <c r="D27" s="384">
        <v>0</v>
      </c>
      <c r="E27" s="384">
        <v>0.14299999999999999</v>
      </c>
      <c r="F27" s="384">
        <v>0</v>
      </c>
      <c r="G27" s="384">
        <v>0.33300000000000002</v>
      </c>
      <c r="H27" s="384">
        <v>0.79700000000000004</v>
      </c>
      <c r="I27" s="384">
        <v>1</v>
      </c>
      <c r="J27" s="384">
        <v>0.27200000000000002</v>
      </c>
      <c r="K27" s="384">
        <v>0.64200000000000002</v>
      </c>
      <c r="L27" s="384">
        <v>0.26</v>
      </c>
      <c r="M27" s="384">
        <v>8.5000000000000006E-2</v>
      </c>
      <c r="N27" s="384">
        <v>0.2</v>
      </c>
      <c r="O27" s="384">
        <v>0.14099999999999999</v>
      </c>
      <c r="P27" s="389" t="s">
        <v>142</v>
      </c>
      <c r="Q27" s="389" t="s">
        <v>142</v>
      </c>
      <c r="R27" s="384">
        <v>0.40799999999999997</v>
      </c>
    </row>
    <row r="28" spans="1:18" s="31" customFormat="1" ht="17.25" x14ac:dyDescent="0.2">
      <c r="A28" s="349"/>
      <c r="B28" s="386" t="s">
        <v>282</v>
      </c>
      <c r="C28" s="387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</row>
    <row r="29" spans="1:18" s="31" customFormat="1" ht="18" thickBot="1" x14ac:dyDescent="0.2">
      <c r="A29" s="350"/>
      <c r="B29" s="351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1"/>
      <c r="Q29" s="392"/>
      <c r="R29" s="393" t="s">
        <v>103</v>
      </c>
    </row>
    <row r="30" spans="1:18" s="31" customFormat="1" ht="15" customHeight="1" x14ac:dyDescent="0.15">
      <c r="A30" s="355"/>
      <c r="B30" s="355"/>
      <c r="C30" s="179"/>
      <c r="D30" s="462" t="s">
        <v>113</v>
      </c>
      <c r="E30" s="462"/>
      <c r="F30" s="462"/>
      <c r="G30" s="462"/>
      <c r="H30" s="356" t="s">
        <v>114</v>
      </c>
      <c r="I30" s="356" t="s">
        <v>115</v>
      </c>
      <c r="J30" s="356" t="s">
        <v>116</v>
      </c>
      <c r="K30" s="356" t="s">
        <v>117</v>
      </c>
      <c r="L30" s="356" t="s">
        <v>118</v>
      </c>
      <c r="M30" s="394" t="s">
        <v>119</v>
      </c>
      <c r="N30" s="394"/>
      <c r="O30" s="356" t="s">
        <v>120</v>
      </c>
      <c r="P30" s="356" t="s">
        <v>121</v>
      </c>
      <c r="Q30" s="356" t="s">
        <v>122</v>
      </c>
      <c r="R30" s="395"/>
    </row>
    <row r="31" spans="1:18" s="31" customFormat="1" ht="15" customHeight="1" x14ac:dyDescent="0.15">
      <c r="A31" s="355"/>
      <c r="B31" s="355"/>
      <c r="C31" s="363" t="s">
        <v>123</v>
      </c>
      <c r="D31" s="396" t="s">
        <v>124</v>
      </c>
      <c r="E31" s="364" t="s">
        <v>125</v>
      </c>
      <c r="F31" s="397" t="s">
        <v>100</v>
      </c>
      <c r="G31" s="463" t="s">
        <v>88</v>
      </c>
      <c r="H31" s="366"/>
      <c r="I31" s="366"/>
      <c r="J31" s="366"/>
      <c r="K31" s="366"/>
      <c r="L31" s="366"/>
      <c r="M31" s="390"/>
      <c r="N31" s="398"/>
      <c r="O31" s="369" t="s">
        <v>126</v>
      </c>
      <c r="P31" s="366"/>
      <c r="Q31" s="369" t="s">
        <v>127</v>
      </c>
      <c r="R31" s="399" t="s">
        <v>100</v>
      </c>
    </row>
    <row r="32" spans="1:18" s="31" customFormat="1" ht="15" customHeight="1" x14ac:dyDescent="0.15">
      <c r="A32" s="361"/>
      <c r="B32" s="361"/>
      <c r="C32" s="370"/>
      <c r="D32" s="371" t="s">
        <v>128</v>
      </c>
      <c r="E32" s="372" t="s">
        <v>129</v>
      </c>
      <c r="F32" s="374" t="s">
        <v>130</v>
      </c>
      <c r="G32" s="463"/>
      <c r="H32" s="372" t="s">
        <v>131</v>
      </c>
      <c r="I32" s="372" t="s">
        <v>132</v>
      </c>
      <c r="J32" s="372" t="s">
        <v>133</v>
      </c>
      <c r="K32" s="372" t="s">
        <v>133</v>
      </c>
      <c r="L32" s="372" t="s">
        <v>133</v>
      </c>
      <c r="M32" s="373" t="s">
        <v>95</v>
      </c>
      <c r="N32" s="371" t="s">
        <v>96</v>
      </c>
      <c r="O32" s="372" t="s">
        <v>134</v>
      </c>
      <c r="P32" s="372" t="s">
        <v>133</v>
      </c>
      <c r="Q32" s="372" t="s">
        <v>135</v>
      </c>
      <c r="R32" s="361"/>
    </row>
    <row r="33" spans="1:18" s="31" customFormat="1" ht="37.5" customHeight="1" x14ac:dyDescent="0.15">
      <c r="A33" s="464" t="s">
        <v>136</v>
      </c>
      <c r="B33" s="400" t="s">
        <v>137</v>
      </c>
      <c r="C33" s="376">
        <v>1046</v>
      </c>
      <c r="D33" s="378">
        <v>373</v>
      </c>
      <c r="E33" s="378">
        <v>1</v>
      </c>
      <c r="F33" s="378">
        <v>15</v>
      </c>
      <c r="G33" s="378">
        <v>47</v>
      </c>
      <c r="H33" s="378">
        <v>79</v>
      </c>
      <c r="I33" s="378">
        <v>57</v>
      </c>
      <c r="J33" s="378">
        <v>82</v>
      </c>
      <c r="K33" s="378">
        <v>259</v>
      </c>
      <c r="L33" s="378">
        <v>8</v>
      </c>
      <c r="M33" s="378">
        <v>74</v>
      </c>
      <c r="N33" s="378">
        <v>20</v>
      </c>
      <c r="O33" s="378">
        <v>7</v>
      </c>
      <c r="P33" s="378">
        <v>1</v>
      </c>
      <c r="Q33" s="378">
        <v>0</v>
      </c>
      <c r="R33" s="378">
        <v>23</v>
      </c>
    </row>
    <row r="34" spans="1:18" s="31" customFormat="1" ht="37.5" customHeight="1" x14ac:dyDescent="0.15">
      <c r="A34" s="464"/>
      <c r="B34" s="400" t="s">
        <v>138</v>
      </c>
      <c r="C34" s="376">
        <v>593</v>
      </c>
      <c r="D34" s="378">
        <v>114</v>
      </c>
      <c r="E34" s="378">
        <v>1</v>
      </c>
      <c r="F34" s="378">
        <v>11</v>
      </c>
      <c r="G34" s="378">
        <v>22</v>
      </c>
      <c r="H34" s="378">
        <v>79</v>
      </c>
      <c r="I34" s="378">
        <v>57</v>
      </c>
      <c r="J34" s="378">
        <v>79</v>
      </c>
      <c r="K34" s="378">
        <v>153</v>
      </c>
      <c r="L34" s="378">
        <v>8</v>
      </c>
      <c r="M34" s="378">
        <v>39</v>
      </c>
      <c r="N34" s="378">
        <v>12</v>
      </c>
      <c r="O34" s="378">
        <v>2</v>
      </c>
      <c r="P34" s="378">
        <v>1</v>
      </c>
      <c r="Q34" s="378">
        <v>0</v>
      </c>
      <c r="R34" s="378">
        <v>15</v>
      </c>
    </row>
    <row r="35" spans="1:18" s="31" customFormat="1" ht="37.5" customHeight="1" x14ac:dyDescent="0.15">
      <c r="A35" s="464"/>
      <c r="B35" s="400" t="s">
        <v>139</v>
      </c>
      <c r="C35" s="376">
        <v>453</v>
      </c>
      <c r="D35" s="378">
        <v>259</v>
      </c>
      <c r="E35" s="378">
        <v>0</v>
      </c>
      <c r="F35" s="378">
        <v>4</v>
      </c>
      <c r="G35" s="378">
        <v>25</v>
      </c>
      <c r="H35" s="378">
        <v>0</v>
      </c>
      <c r="I35" s="378">
        <v>0</v>
      </c>
      <c r="J35" s="378">
        <v>3</v>
      </c>
      <c r="K35" s="378">
        <v>106</v>
      </c>
      <c r="L35" s="378">
        <v>0</v>
      </c>
      <c r="M35" s="378">
        <v>35</v>
      </c>
      <c r="N35" s="378">
        <v>8</v>
      </c>
      <c r="O35" s="378">
        <v>5</v>
      </c>
      <c r="P35" s="378">
        <v>0</v>
      </c>
      <c r="Q35" s="378">
        <v>0</v>
      </c>
      <c r="R35" s="378">
        <v>8</v>
      </c>
    </row>
    <row r="36" spans="1:18" s="31" customFormat="1" ht="37.5" customHeight="1" x14ac:dyDescent="0.15">
      <c r="A36" s="464"/>
      <c r="B36" s="401" t="s">
        <v>140</v>
      </c>
      <c r="C36" s="402">
        <v>0.56692160611854703</v>
      </c>
      <c r="D36" s="381">
        <v>0.30563002680965101</v>
      </c>
      <c r="E36" s="381">
        <v>1</v>
      </c>
      <c r="F36" s="381">
        <v>0.73333333333333295</v>
      </c>
      <c r="G36" s="381">
        <v>0.46808510638297901</v>
      </c>
      <c r="H36" s="381">
        <v>1</v>
      </c>
      <c r="I36" s="381">
        <v>1</v>
      </c>
      <c r="J36" s="381">
        <v>0.96341463414634099</v>
      </c>
      <c r="K36" s="381">
        <v>0.590733590733591</v>
      </c>
      <c r="L36" s="381">
        <v>1</v>
      </c>
      <c r="M36" s="381">
        <v>0.52702702702702697</v>
      </c>
      <c r="N36" s="381">
        <v>0.6</v>
      </c>
      <c r="O36" s="381">
        <v>0.28571428571428598</v>
      </c>
      <c r="P36" s="381">
        <v>1</v>
      </c>
      <c r="Q36" s="403" t="s">
        <v>142</v>
      </c>
      <c r="R36" s="381">
        <v>0.65217391304347805</v>
      </c>
    </row>
    <row r="37" spans="1:18" s="31" customFormat="1" ht="37.5" customHeight="1" thickBot="1" x14ac:dyDescent="0.2">
      <c r="A37" s="458" t="s">
        <v>141</v>
      </c>
      <c r="B37" s="400" t="s">
        <v>137</v>
      </c>
      <c r="C37" s="376">
        <v>1448</v>
      </c>
      <c r="D37" s="378">
        <v>3</v>
      </c>
      <c r="E37" s="378">
        <v>7</v>
      </c>
      <c r="F37" s="378">
        <v>1</v>
      </c>
      <c r="G37" s="378">
        <v>2</v>
      </c>
      <c r="H37" s="378">
        <v>64</v>
      </c>
      <c r="I37" s="378">
        <v>9</v>
      </c>
      <c r="J37" s="378">
        <v>247</v>
      </c>
      <c r="K37" s="378">
        <v>452</v>
      </c>
      <c r="L37" s="378">
        <v>97</v>
      </c>
      <c r="M37" s="378">
        <v>84</v>
      </c>
      <c r="N37" s="378">
        <v>10</v>
      </c>
      <c r="O37" s="378">
        <v>92</v>
      </c>
      <c r="P37" s="378">
        <v>0</v>
      </c>
      <c r="Q37" s="378">
        <v>0</v>
      </c>
      <c r="R37" s="378">
        <v>380</v>
      </c>
    </row>
    <row r="38" spans="1:18" s="31" customFormat="1" ht="37.5" customHeight="1" thickBot="1" x14ac:dyDescent="0.2">
      <c r="A38" s="458"/>
      <c r="B38" s="400" t="s">
        <v>138</v>
      </c>
      <c r="C38" s="376">
        <v>609</v>
      </c>
      <c r="D38" s="378">
        <v>0</v>
      </c>
      <c r="E38" s="378">
        <v>0</v>
      </c>
      <c r="F38" s="378">
        <v>0</v>
      </c>
      <c r="G38" s="378">
        <v>1</v>
      </c>
      <c r="H38" s="378">
        <v>49</v>
      </c>
      <c r="I38" s="378">
        <v>8</v>
      </c>
      <c r="J38" s="378">
        <v>70</v>
      </c>
      <c r="K38" s="378">
        <v>287</v>
      </c>
      <c r="L38" s="378">
        <v>28</v>
      </c>
      <c r="M38" s="378">
        <v>9</v>
      </c>
      <c r="N38" s="378">
        <v>1</v>
      </c>
      <c r="O38" s="378">
        <v>12</v>
      </c>
      <c r="P38" s="378">
        <v>0</v>
      </c>
      <c r="Q38" s="378">
        <v>0</v>
      </c>
      <c r="R38" s="378">
        <v>144</v>
      </c>
    </row>
    <row r="39" spans="1:18" s="31" customFormat="1" ht="37.5" customHeight="1" thickBot="1" x14ac:dyDescent="0.2">
      <c r="A39" s="458"/>
      <c r="B39" s="400" t="s">
        <v>139</v>
      </c>
      <c r="C39" s="376">
        <v>839</v>
      </c>
      <c r="D39" s="378">
        <v>3</v>
      </c>
      <c r="E39" s="378">
        <v>7</v>
      </c>
      <c r="F39" s="378">
        <v>1</v>
      </c>
      <c r="G39" s="378">
        <v>1</v>
      </c>
      <c r="H39" s="378">
        <v>15</v>
      </c>
      <c r="I39" s="378">
        <v>1</v>
      </c>
      <c r="J39" s="378">
        <v>177</v>
      </c>
      <c r="K39" s="378">
        <v>165</v>
      </c>
      <c r="L39" s="378">
        <v>69</v>
      </c>
      <c r="M39" s="378">
        <v>75</v>
      </c>
      <c r="N39" s="378">
        <v>9</v>
      </c>
      <c r="O39" s="378">
        <v>80</v>
      </c>
      <c r="P39" s="378">
        <v>0</v>
      </c>
      <c r="Q39" s="378">
        <v>0</v>
      </c>
      <c r="R39" s="378">
        <v>236</v>
      </c>
    </row>
    <row r="40" spans="1:18" s="31" customFormat="1" ht="37.5" customHeight="1" thickBot="1" x14ac:dyDescent="0.2">
      <c r="A40" s="458"/>
      <c r="B40" s="404" t="s">
        <v>140</v>
      </c>
      <c r="C40" s="405">
        <v>0.42058011049723798</v>
      </c>
      <c r="D40" s="384">
        <v>0</v>
      </c>
      <c r="E40" s="384">
        <v>0</v>
      </c>
      <c r="F40" s="384">
        <v>0</v>
      </c>
      <c r="G40" s="384">
        <v>0.5</v>
      </c>
      <c r="H40" s="384">
        <v>0.765625</v>
      </c>
      <c r="I40" s="384">
        <v>0.88888888888888895</v>
      </c>
      <c r="J40" s="384">
        <v>0.28340080971659898</v>
      </c>
      <c r="K40" s="384">
        <v>0.63495575221238898</v>
      </c>
      <c r="L40" s="384">
        <v>0.28865979381443302</v>
      </c>
      <c r="M40" s="384">
        <v>0.107142857142857</v>
      </c>
      <c r="N40" s="384">
        <v>0.1</v>
      </c>
      <c r="O40" s="384">
        <v>0.13043478260869601</v>
      </c>
      <c r="P40" s="389" t="s">
        <v>142</v>
      </c>
      <c r="Q40" s="389" t="s">
        <v>142</v>
      </c>
      <c r="R40" s="384">
        <v>0.37894736842105298</v>
      </c>
    </row>
    <row r="41" spans="1:18" s="31" customFormat="1" ht="17.25" x14ac:dyDescent="0.2">
      <c r="A41" s="349"/>
      <c r="B41" s="386" t="s">
        <v>283</v>
      </c>
      <c r="C41" s="406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</row>
    <row r="42" spans="1:18" ht="18" thickBot="1" x14ac:dyDescent="0.2">
      <c r="A42" s="350"/>
      <c r="B42" s="351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1"/>
      <c r="Q42" s="392"/>
      <c r="R42" s="393" t="s">
        <v>254</v>
      </c>
    </row>
    <row r="43" spans="1:18" ht="21.75" customHeight="1" x14ac:dyDescent="0.15">
      <c r="A43" s="355"/>
      <c r="B43" s="355"/>
      <c r="C43" s="179"/>
      <c r="D43" s="462" t="s">
        <v>113</v>
      </c>
      <c r="E43" s="462"/>
      <c r="F43" s="462"/>
      <c r="G43" s="462"/>
      <c r="H43" s="356" t="s">
        <v>114</v>
      </c>
      <c r="I43" s="356" t="s">
        <v>115</v>
      </c>
      <c r="J43" s="356" t="s">
        <v>116</v>
      </c>
      <c r="K43" s="356" t="s">
        <v>117</v>
      </c>
      <c r="L43" s="356" t="s">
        <v>118</v>
      </c>
      <c r="M43" s="394" t="s">
        <v>119</v>
      </c>
      <c r="N43" s="394"/>
      <c r="O43" s="356" t="s">
        <v>120</v>
      </c>
      <c r="P43" s="356" t="s">
        <v>121</v>
      </c>
      <c r="Q43" s="356" t="s">
        <v>122</v>
      </c>
      <c r="R43" s="395"/>
    </row>
    <row r="44" spans="1:18" ht="21.75" customHeight="1" x14ac:dyDescent="0.15">
      <c r="A44" s="355"/>
      <c r="B44" s="355"/>
      <c r="C44" s="363" t="s">
        <v>123</v>
      </c>
      <c r="D44" s="396" t="s">
        <v>124</v>
      </c>
      <c r="E44" s="364" t="s">
        <v>125</v>
      </c>
      <c r="F44" s="397" t="s">
        <v>100</v>
      </c>
      <c r="G44" s="463" t="s">
        <v>88</v>
      </c>
      <c r="H44" s="366"/>
      <c r="I44" s="366"/>
      <c r="J44" s="366"/>
      <c r="K44" s="366"/>
      <c r="L44" s="366"/>
      <c r="M44" s="390"/>
      <c r="N44" s="398"/>
      <c r="O44" s="369" t="s">
        <v>126</v>
      </c>
      <c r="P44" s="366"/>
      <c r="Q44" s="369" t="s">
        <v>127</v>
      </c>
      <c r="R44" s="399" t="s">
        <v>100</v>
      </c>
    </row>
    <row r="45" spans="1:18" ht="21.75" customHeight="1" x14ac:dyDescent="0.15">
      <c r="A45" s="361"/>
      <c r="B45" s="361"/>
      <c r="C45" s="370"/>
      <c r="D45" s="371" t="s">
        <v>128</v>
      </c>
      <c r="E45" s="372" t="s">
        <v>129</v>
      </c>
      <c r="F45" s="374" t="s">
        <v>130</v>
      </c>
      <c r="G45" s="463"/>
      <c r="H45" s="372" t="s">
        <v>131</v>
      </c>
      <c r="I45" s="372" t="s">
        <v>132</v>
      </c>
      <c r="J45" s="372" t="s">
        <v>133</v>
      </c>
      <c r="K45" s="372" t="s">
        <v>133</v>
      </c>
      <c r="L45" s="372" t="s">
        <v>133</v>
      </c>
      <c r="M45" s="373" t="s">
        <v>95</v>
      </c>
      <c r="N45" s="371" t="s">
        <v>96</v>
      </c>
      <c r="O45" s="372" t="s">
        <v>134</v>
      </c>
      <c r="P45" s="372" t="s">
        <v>133</v>
      </c>
      <c r="Q45" s="372" t="s">
        <v>135</v>
      </c>
      <c r="R45" s="361"/>
    </row>
    <row r="46" spans="1:18" ht="33.75" customHeight="1" x14ac:dyDescent="0.15">
      <c r="A46" s="464" t="s">
        <v>136</v>
      </c>
      <c r="B46" s="400" t="s">
        <v>137</v>
      </c>
      <c r="C46" s="376">
        <f>SUM(D46:R46)</f>
        <v>1029</v>
      </c>
      <c r="D46" s="378">
        <f>D47+D48</f>
        <v>373</v>
      </c>
      <c r="E46" s="378">
        <f t="shared" ref="E46:R46" si="0">E47+E48</f>
        <v>1</v>
      </c>
      <c r="F46" s="378">
        <f t="shared" si="0"/>
        <v>15</v>
      </c>
      <c r="G46" s="378">
        <f t="shared" si="0"/>
        <v>49</v>
      </c>
      <c r="H46" s="378">
        <f t="shared" si="0"/>
        <v>79</v>
      </c>
      <c r="I46" s="378">
        <f t="shared" si="0"/>
        <v>56</v>
      </c>
      <c r="J46" s="378">
        <f t="shared" si="0"/>
        <v>82</v>
      </c>
      <c r="K46" s="378">
        <f t="shared" si="0"/>
        <v>250</v>
      </c>
      <c r="L46" s="378">
        <f t="shared" si="0"/>
        <v>5</v>
      </c>
      <c r="M46" s="378">
        <f t="shared" si="0"/>
        <v>71</v>
      </c>
      <c r="N46" s="378">
        <f t="shared" si="0"/>
        <v>18</v>
      </c>
      <c r="O46" s="378">
        <f t="shared" si="0"/>
        <v>7</v>
      </c>
      <c r="P46" s="378">
        <f t="shared" si="0"/>
        <v>1</v>
      </c>
      <c r="Q46" s="378">
        <f t="shared" si="0"/>
        <v>0</v>
      </c>
      <c r="R46" s="378">
        <f t="shared" si="0"/>
        <v>22</v>
      </c>
    </row>
    <row r="47" spans="1:18" ht="33.75" customHeight="1" x14ac:dyDescent="0.15">
      <c r="A47" s="464"/>
      <c r="B47" s="400" t="s">
        <v>138</v>
      </c>
      <c r="C47" s="376">
        <f>SUM(D47:R47)</f>
        <v>585</v>
      </c>
      <c r="D47" s="378">
        <v>116</v>
      </c>
      <c r="E47" s="378">
        <v>1</v>
      </c>
      <c r="F47" s="378">
        <v>10</v>
      </c>
      <c r="G47" s="378">
        <v>25</v>
      </c>
      <c r="H47" s="378">
        <v>79</v>
      </c>
      <c r="I47" s="378">
        <v>56</v>
      </c>
      <c r="J47" s="378">
        <v>80</v>
      </c>
      <c r="K47" s="378">
        <v>146</v>
      </c>
      <c r="L47" s="378">
        <v>5</v>
      </c>
      <c r="M47" s="378">
        <v>38</v>
      </c>
      <c r="N47" s="378">
        <v>11</v>
      </c>
      <c r="O47" s="378">
        <v>3</v>
      </c>
      <c r="P47" s="378">
        <v>1</v>
      </c>
      <c r="Q47" s="378">
        <v>0</v>
      </c>
      <c r="R47" s="378">
        <v>14</v>
      </c>
    </row>
    <row r="48" spans="1:18" ht="33.75" customHeight="1" x14ac:dyDescent="0.15">
      <c r="A48" s="464"/>
      <c r="B48" s="400" t="s">
        <v>139</v>
      </c>
      <c r="C48" s="376">
        <f>SUM(D48:R48)</f>
        <v>444</v>
      </c>
      <c r="D48" s="378">
        <v>257</v>
      </c>
      <c r="E48" s="378">
        <v>0</v>
      </c>
      <c r="F48" s="378">
        <v>5</v>
      </c>
      <c r="G48" s="378">
        <v>24</v>
      </c>
      <c r="H48" s="378">
        <v>0</v>
      </c>
      <c r="I48" s="378">
        <v>0</v>
      </c>
      <c r="J48" s="378">
        <v>2</v>
      </c>
      <c r="K48" s="378">
        <v>104</v>
      </c>
      <c r="L48" s="378">
        <v>0</v>
      </c>
      <c r="M48" s="378">
        <v>33</v>
      </c>
      <c r="N48" s="378">
        <v>7</v>
      </c>
      <c r="O48" s="378">
        <v>4</v>
      </c>
      <c r="P48" s="378">
        <v>0</v>
      </c>
      <c r="Q48" s="378">
        <v>0</v>
      </c>
      <c r="R48" s="378">
        <v>8</v>
      </c>
    </row>
    <row r="49" spans="1:19" ht="33.75" customHeight="1" x14ac:dyDescent="0.15">
      <c r="A49" s="464"/>
      <c r="B49" s="401" t="s">
        <v>140</v>
      </c>
      <c r="C49" s="407">
        <f>C47/C46</f>
        <v>0.56851311953352768</v>
      </c>
      <c r="D49" s="408">
        <f t="shared" ref="D49:R49" si="1">D47/D46</f>
        <v>0.31099195710455763</v>
      </c>
      <c r="E49" s="408">
        <f t="shared" si="1"/>
        <v>1</v>
      </c>
      <c r="F49" s="408">
        <f t="shared" si="1"/>
        <v>0.66666666666666663</v>
      </c>
      <c r="G49" s="408">
        <f t="shared" si="1"/>
        <v>0.51020408163265307</v>
      </c>
      <c r="H49" s="408">
        <f t="shared" si="1"/>
        <v>1</v>
      </c>
      <c r="I49" s="408">
        <f t="shared" si="1"/>
        <v>1</v>
      </c>
      <c r="J49" s="408">
        <f t="shared" si="1"/>
        <v>0.97560975609756095</v>
      </c>
      <c r="K49" s="408">
        <f t="shared" si="1"/>
        <v>0.58399999999999996</v>
      </c>
      <c r="L49" s="408">
        <f t="shared" si="1"/>
        <v>1</v>
      </c>
      <c r="M49" s="408">
        <f t="shared" si="1"/>
        <v>0.53521126760563376</v>
      </c>
      <c r="N49" s="408">
        <f t="shared" si="1"/>
        <v>0.61111111111111116</v>
      </c>
      <c r="O49" s="408">
        <f>O47/O46</f>
        <v>0.42857142857142855</v>
      </c>
      <c r="P49" s="408">
        <f t="shared" si="1"/>
        <v>1</v>
      </c>
      <c r="Q49" s="409">
        <v>0</v>
      </c>
      <c r="R49" s="408">
        <f t="shared" si="1"/>
        <v>0.63636363636363635</v>
      </c>
    </row>
    <row r="50" spans="1:19" ht="33.75" customHeight="1" thickBot="1" x14ac:dyDescent="0.2">
      <c r="A50" s="458" t="s">
        <v>141</v>
      </c>
      <c r="B50" s="400" t="s">
        <v>137</v>
      </c>
      <c r="C50" s="376">
        <f>SUM(D50:R50)</f>
        <v>1056</v>
      </c>
      <c r="D50" s="378">
        <f>D51+D52</f>
        <v>3</v>
      </c>
      <c r="E50" s="378">
        <f t="shared" ref="E50:R50" si="2">E51+E52</f>
        <v>6</v>
      </c>
      <c r="F50" s="378">
        <f t="shared" si="2"/>
        <v>1</v>
      </c>
      <c r="G50" s="378">
        <f t="shared" si="2"/>
        <v>4</v>
      </c>
      <c r="H50" s="378">
        <f t="shared" si="2"/>
        <v>41</v>
      </c>
      <c r="I50" s="378">
        <f t="shared" si="2"/>
        <v>10</v>
      </c>
      <c r="J50" s="378">
        <f t="shared" si="2"/>
        <v>163</v>
      </c>
      <c r="K50" s="378">
        <f t="shared" si="2"/>
        <v>315</v>
      </c>
      <c r="L50" s="378">
        <f t="shared" si="2"/>
        <v>80</v>
      </c>
      <c r="M50" s="378">
        <f t="shared" si="2"/>
        <v>71</v>
      </c>
      <c r="N50" s="378">
        <f t="shared" si="2"/>
        <v>7</v>
      </c>
      <c r="O50" s="378">
        <f t="shared" si="2"/>
        <v>50</v>
      </c>
      <c r="P50" s="378">
        <f t="shared" si="2"/>
        <v>0</v>
      </c>
      <c r="Q50" s="378">
        <f t="shared" si="2"/>
        <v>0</v>
      </c>
      <c r="R50" s="378">
        <f t="shared" si="2"/>
        <v>305</v>
      </c>
    </row>
    <row r="51" spans="1:19" ht="33.75" customHeight="1" thickBot="1" x14ac:dyDescent="0.2">
      <c r="A51" s="458"/>
      <c r="B51" s="400" t="s">
        <v>138</v>
      </c>
      <c r="C51" s="376">
        <f>SUM(D51:R51)</f>
        <v>507</v>
      </c>
      <c r="D51" s="378">
        <v>0</v>
      </c>
      <c r="E51" s="378">
        <v>0</v>
      </c>
      <c r="F51" s="378">
        <v>0</v>
      </c>
      <c r="G51" s="378">
        <v>1</v>
      </c>
      <c r="H51" s="378">
        <v>40</v>
      </c>
      <c r="I51" s="378">
        <v>9</v>
      </c>
      <c r="J51" s="378">
        <v>68</v>
      </c>
      <c r="K51" s="378">
        <v>230</v>
      </c>
      <c r="L51" s="378">
        <v>25</v>
      </c>
      <c r="M51" s="378">
        <v>12</v>
      </c>
      <c r="N51" s="378">
        <v>0</v>
      </c>
      <c r="O51" s="378">
        <v>3</v>
      </c>
      <c r="P51" s="378">
        <v>0</v>
      </c>
      <c r="Q51" s="378">
        <v>0</v>
      </c>
      <c r="R51" s="378">
        <v>119</v>
      </c>
    </row>
    <row r="52" spans="1:19" ht="33.75" customHeight="1" thickBot="1" x14ac:dyDescent="0.2">
      <c r="A52" s="458"/>
      <c r="B52" s="400" t="s">
        <v>139</v>
      </c>
      <c r="C52" s="376">
        <f>SUM(D52:R52)</f>
        <v>549</v>
      </c>
      <c r="D52" s="378">
        <v>3</v>
      </c>
      <c r="E52" s="378">
        <v>6</v>
      </c>
      <c r="F52" s="378">
        <v>1</v>
      </c>
      <c r="G52" s="378">
        <v>3</v>
      </c>
      <c r="H52" s="378">
        <v>1</v>
      </c>
      <c r="I52" s="378">
        <v>1</v>
      </c>
      <c r="J52" s="378">
        <v>95</v>
      </c>
      <c r="K52" s="378">
        <v>85</v>
      </c>
      <c r="L52" s="378">
        <v>55</v>
      </c>
      <c r="M52" s="378">
        <v>59</v>
      </c>
      <c r="N52" s="378">
        <v>7</v>
      </c>
      <c r="O52" s="378">
        <v>47</v>
      </c>
      <c r="P52" s="378">
        <v>0</v>
      </c>
      <c r="Q52" s="378">
        <v>0</v>
      </c>
      <c r="R52" s="378">
        <v>186</v>
      </c>
    </row>
    <row r="53" spans="1:19" ht="33.75" customHeight="1" thickBot="1" x14ac:dyDescent="0.2">
      <c r="A53" s="458"/>
      <c r="B53" s="404" t="s">
        <v>140</v>
      </c>
      <c r="C53" s="410">
        <f>C51/C50</f>
        <v>0.48011363636363635</v>
      </c>
      <c r="D53" s="411">
        <f t="shared" ref="D53:R53" si="3">D51/D50</f>
        <v>0</v>
      </c>
      <c r="E53" s="411">
        <f t="shared" si="3"/>
        <v>0</v>
      </c>
      <c r="F53" s="411">
        <f t="shared" si="3"/>
        <v>0</v>
      </c>
      <c r="G53" s="411">
        <f t="shared" si="3"/>
        <v>0.25</v>
      </c>
      <c r="H53" s="411">
        <f t="shared" si="3"/>
        <v>0.97560975609756095</v>
      </c>
      <c r="I53" s="411">
        <f t="shared" si="3"/>
        <v>0.9</v>
      </c>
      <c r="J53" s="411">
        <f t="shared" si="3"/>
        <v>0.41717791411042943</v>
      </c>
      <c r="K53" s="411">
        <f t="shared" si="3"/>
        <v>0.73015873015873012</v>
      </c>
      <c r="L53" s="411">
        <f t="shared" si="3"/>
        <v>0.3125</v>
      </c>
      <c r="M53" s="411">
        <f t="shared" si="3"/>
        <v>0.16901408450704225</v>
      </c>
      <c r="N53" s="411">
        <f t="shared" si="3"/>
        <v>0</v>
      </c>
      <c r="O53" s="411">
        <f t="shared" si="3"/>
        <v>0.06</v>
      </c>
      <c r="P53" s="412">
        <v>0</v>
      </c>
      <c r="Q53" s="412">
        <v>0</v>
      </c>
      <c r="R53" s="411">
        <f t="shared" si="3"/>
        <v>0.39016393442622949</v>
      </c>
    </row>
    <row r="54" spans="1:19" ht="21.75" customHeight="1" x14ac:dyDescent="0.2">
      <c r="A54" s="349"/>
      <c r="B54" s="386" t="s">
        <v>282</v>
      </c>
      <c r="C54" s="406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</row>
    <row r="55" spans="1:19" s="31" customFormat="1" ht="33.75" customHeight="1" thickBot="1" x14ac:dyDescent="0.2">
      <c r="A55" s="351"/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2"/>
      <c r="R55" s="431"/>
      <c r="S55" s="354" t="s">
        <v>268</v>
      </c>
    </row>
    <row r="56" spans="1:19" s="31" customFormat="1" ht="33.75" customHeight="1" x14ac:dyDescent="0.15">
      <c r="A56" s="355"/>
      <c r="B56" s="355"/>
      <c r="C56" s="173"/>
      <c r="D56" s="460" t="s">
        <v>113</v>
      </c>
      <c r="E56" s="460"/>
      <c r="F56" s="460"/>
      <c r="G56" s="460"/>
      <c r="H56" s="356" t="s">
        <v>114</v>
      </c>
      <c r="I56" s="357" t="s">
        <v>115</v>
      </c>
      <c r="J56" s="432" t="s">
        <v>270</v>
      </c>
      <c r="K56" s="358" t="s">
        <v>116</v>
      </c>
      <c r="L56" s="358" t="s">
        <v>117</v>
      </c>
      <c r="M56" s="359" t="s">
        <v>118</v>
      </c>
      <c r="N56" s="360" t="s">
        <v>119</v>
      </c>
      <c r="O56" s="361"/>
      <c r="P56" s="359" t="s">
        <v>120</v>
      </c>
      <c r="Q56" s="359" t="s">
        <v>121</v>
      </c>
      <c r="R56" s="356" t="s">
        <v>122</v>
      </c>
      <c r="S56" s="362"/>
    </row>
    <row r="57" spans="1:19" s="31" customFormat="1" ht="33.75" customHeight="1" x14ac:dyDescent="0.15">
      <c r="A57" s="355"/>
      <c r="B57" s="355"/>
      <c r="C57" s="359" t="s">
        <v>123</v>
      </c>
      <c r="D57" s="359" t="s">
        <v>124</v>
      </c>
      <c r="E57" s="364" t="s">
        <v>125</v>
      </c>
      <c r="F57" s="365" t="s">
        <v>100</v>
      </c>
      <c r="G57" s="459" t="s">
        <v>88</v>
      </c>
      <c r="H57" s="366"/>
      <c r="I57" s="367"/>
      <c r="J57" s="433"/>
      <c r="K57" s="368"/>
      <c r="L57" s="368"/>
      <c r="M57" s="367"/>
      <c r="N57" s="367"/>
      <c r="O57" s="367"/>
      <c r="P57" s="359" t="s">
        <v>126</v>
      </c>
      <c r="Q57" s="367"/>
      <c r="R57" s="369" t="s">
        <v>127</v>
      </c>
      <c r="S57" s="359" t="s">
        <v>100</v>
      </c>
    </row>
    <row r="58" spans="1:19" s="31" customFormat="1" ht="33.75" customHeight="1" thickBot="1" x14ac:dyDescent="0.2">
      <c r="A58" s="361"/>
      <c r="B58" s="361"/>
      <c r="C58" s="360"/>
      <c r="D58" s="371" t="s">
        <v>128</v>
      </c>
      <c r="E58" s="415" t="s">
        <v>129</v>
      </c>
      <c r="F58" s="373" t="s">
        <v>130</v>
      </c>
      <c r="G58" s="459"/>
      <c r="H58" s="415" t="s">
        <v>131</v>
      </c>
      <c r="I58" s="371" t="s">
        <v>132</v>
      </c>
      <c r="J58" s="434" t="s">
        <v>271</v>
      </c>
      <c r="K58" s="374" t="s">
        <v>133</v>
      </c>
      <c r="L58" s="374" t="s">
        <v>133</v>
      </c>
      <c r="M58" s="371" t="s">
        <v>133</v>
      </c>
      <c r="N58" s="371" t="s">
        <v>95</v>
      </c>
      <c r="O58" s="371" t="s">
        <v>96</v>
      </c>
      <c r="P58" s="415" t="s">
        <v>134</v>
      </c>
      <c r="Q58" s="371" t="s">
        <v>133</v>
      </c>
      <c r="R58" s="371" t="s">
        <v>135</v>
      </c>
      <c r="S58" s="360"/>
    </row>
    <row r="59" spans="1:19" s="31" customFormat="1" ht="33.75" customHeight="1" x14ac:dyDescent="0.15">
      <c r="A59" s="461" t="s">
        <v>136</v>
      </c>
      <c r="B59" s="375" t="s">
        <v>137</v>
      </c>
      <c r="C59" s="435">
        <f>SUM(D59:S59)</f>
        <v>1028</v>
      </c>
      <c r="D59" s="377">
        <f>SUM(D60:D61)</f>
        <v>373</v>
      </c>
      <c r="E59" s="377">
        <f t="shared" ref="E59:S59" si="4">SUM(E60:E61)</f>
        <v>1</v>
      </c>
      <c r="F59" s="377">
        <f t="shared" si="4"/>
        <v>15</v>
      </c>
      <c r="G59" s="377">
        <f t="shared" si="4"/>
        <v>47</v>
      </c>
      <c r="H59" s="377">
        <f t="shared" si="4"/>
        <v>80</v>
      </c>
      <c r="I59" s="377">
        <f t="shared" si="4"/>
        <v>56</v>
      </c>
      <c r="J59" s="377">
        <f t="shared" si="4"/>
        <v>0</v>
      </c>
      <c r="K59" s="377">
        <f t="shared" si="4"/>
        <v>84</v>
      </c>
      <c r="L59" s="377">
        <f t="shared" si="4"/>
        <v>253</v>
      </c>
      <c r="M59" s="377">
        <f t="shared" si="4"/>
        <v>6</v>
      </c>
      <c r="N59" s="377">
        <f t="shared" si="4"/>
        <v>77</v>
      </c>
      <c r="O59" s="377">
        <f t="shared" si="4"/>
        <v>4</v>
      </c>
      <c r="P59" s="377">
        <f t="shared" si="4"/>
        <v>7</v>
      </c>
      <c r="Q59" s="377">
        <f t="shared" si="4"/>
        <v>1</v>
      </c>
      <c r="R59" s="377">
        <f t="shared" si="4"/>
        <v>0</v>
      </c>
      <c r="S59" s="377">
        <f t="shared" si="4"/>
        <v>24</v>
      </c>
    </row>
    <row r="60" spans="1:19" s="31" customFormat="1" ht="33.75" customHeight="1" x14ac:dyDescent="0.15">
      <c r="A60" s="461"/>
      <c r="B60" s="375" t="s">
        <v>138</v>
      </c>
      <c r="C60" s="435">
        <f>SUM(D60:S60)</f>
        <v>581</v>
      </c>
      <c r="D60" s="377">
        <v>113</v>
      </c>
      <c r="E60" s="377">
        <v>1</v>
      </c>
      <c r="F60" s="377">
        <v>10</v>
      </c>
      <c r="G60" s="377">
        <v>23</v>
      </c>
      <c r="H60" s="377">
        <v>80</v>
      </c>
      <c r="I60" s="378">
        <v>56</v>
      </c>
      <c r="J60" s="378">
        <v>0</v>
      </c>
      <c r="K60" s="378">
        <v>82</v>
      </c>
      <c r="L60" s="377">
        <v>151</v>
      </c>
      <c r="M60" s="377">
        <v>6</v>
      </c>
      <c r="N60" s="377">
        <v>38</v>
      </c>
      <c r="O60" s="377">
        <v>3</v>
      </c>
      <c r="P60" s="377">
        <v>2</v>
      </c>
      <c r="Q60" s="377">
        <v>1</v>
      </c>
      <c r="R60" s="377">
        <v>0</v>
      </c>
      <c r="S60" s="377">
        <v>15</v>
      </c>
    </row>
    <row r="61" spans="1:19" s="31" customFormat="1" ht="33.75" customHeight="1" x14ac:dyDescent="0.15">
      <c r="A61" s="461"/>
      <c r="B61" s="375" t="s">
        <v>139</v>
      </c>
      <c r="C61" s="435">
        <f>SUM(D61:S61)</f>
        <v>447</v>
      </c>
      <c r="D61" s="377">
        <v>260</v>
      </c>
      <c r="E61" s="377">
        <v>0</v>
      </c>
      <c r="F61" s="377">
        <v>5</v>
      </c>
      <c r="G61" s="377">
        <v>24</v>
      </c>
      <c r="H61" s="377">
        <v>0</v>
      </c>
      <c r="I61" s="378">
        <v>0</v>
      </c>
      <c r="J61" s="378">
        <v>0</v>
      </c>
      <c r="K61" s="378">
        <v>2</v>
      </c>
      <c r="L61" s="377">
        <v>102</v>
      </c>
      <c r="M61" s="377">
        <v>0</v>
      </c>
      <c r="N61" s="377">
        <v>39</v>
      </c>
      <c r="O61" s="377">
        <v>1</v>
      </c>
      <c r="P61" s="377">
        <v>5</v>
      </c>
      <c r="Q61" s="377">
        <v>0</v>
      </c>
      <c r="R61" s="377">
        <v>0</v>
      </c>
      <c r="S61" s="377">
        <v>9</v>
      </c>
    </row>
    <row r="62" spans="1:19" s="31" customFormat="1" ht="33.75" customHeight="1" x14ac:dyDescent="0.15">
      <c r="A62" s="461"/>
      <c r="B62" s="379" t="s">
        <v>140</v>
      </c>
      <c r="C62" s="380">
        <f>C60/C59</f>
        <v>0.56517509727626458</v>
      </c>
      <c r="D62" s="380">
        <f t="shared" ref="D62:S62" si="5">D60/D59</f>
        <v>0.30294906166219837</v>
      </c>
      <c r="E62" s="380">
        <f t="shared" si="5"/>
        <v>1</v>
      </c>
      <c r="F62" s="380">
        <f t="shared" si="5"/>
        <v>0.66666666666666663</v>
      </c>
      <c r="G62" s="380">
        <f t="shared" si="5"/>
        <v>0.48936170212765956</v>
      </c>
      <c r="H62" s="380">
        <f t="shared" si="5"/>
        <v>1</v>
      </c>
      <c r="I62" s="380">
        <f t="shared" si="5"/>
        <v>1</v>
      </c>
      <c r="J62" s="436">
        <v>0</v>
      </c>
      <c r="K62" s="380">
        <f t="shared" si="5"/>
        <v>0.97619047619047616</v>
      </c>
      <c r="L62" s="380">
        <f t="shared" si="5"/>
        <v>0.59683794466403162</v>
      </c>
      <c r="M62" s="380">
        <f t="shared" si="5"/>
        <v>1</v>
      </c>
      <c r="N62" s="380">
        <f t="shared" si="5"/>
        <v>0.4935064935064935</v>
      </c>
      <c r="O62" s="380">
        <f t="shared" si="5"/>
        <v>0.75</v>
      </c>
      <c r="P62" s="380">
        <f t="shared" si="5"/>
        <v>0.2857142857142857</v>
      </c>
      <c r="Q62" s="437">
        <f t="shared" si="5"/>
        <v>1</v>
      </c>
      <c r="R62" s="438">
        <v>0</v>
      </c>
      <c r="S62" s="380">
        <f t="shared" si="5"/>
        <v>0.625</v>
      </c>
    </row>
    <row r="63" spans="1:19" s="31" customFormat="1" ht="33.75" customHeight="1" thickBot="1" x14ac:dyDescent="0.2">
      <c r="A63" s="458" t="s">
        <v>141</v>
      </c>
      <c r="B63" s="382" t="s">
        <v>137</v>
      </c>
      <c r="C63" s="435">
        <f>SUM(D63:S63)</f>
        <v>1047</v>
      </c>
      <c r="D63" s="377">
        <f>SUM(D64:D65)</f>
        <v>2</v>
      </c>
      <c r="E63" s="377">
        <f t="shared" ref="E63:S63" si="6">SUM(E64:E65)</f>
        <v>6</v>
      </c>
      <c r="F63" s="377">
        <f t="shared" si="6"/>
        <v>0</v>
      </c>
      <c r="G63" s="377">
        <f t="shared" si="6"/>
        <v>4</v>
      </c>
      <c r="H63" s="377">
        <f t="shared" si="6"/>
        <v>39</v>
      </c>
      <c r="I63" s="377">
        <f t="shared" si="6"/>
        <v>10</v>
      </c>
      <c r="J63" s="377">
        <f t="shared" si="6"/>
        <v>0</v>
      </c>
      <c r="K63" s="377">
        <f t="shared" si="6"/>
        <v>158</v>
      </c>
      <c r="L63" s="377">
        <f t="shared" si="6"/>
        <v>319</v>
      </c>
      <c r="M63" s="377">
        <f t="shared" si="6"/>
        <v>85</v>
      </c>
      <c r="N63" s="377">
        <f t="shared" si="6"/>
        <v>70</v>
      </c>
      <c r="O63" s="377">
        <f t="shared" si="6"/>
        <v>5</v>
      </c>
      <c r="P63" s="377">
        <f t="shared" si="6"/>
        <v>50</v>
      </c>
      <c r="Q63" s="377">
        <f t="shared" si="6"/>
        <v>0</v>
      </c>
      <c r="R63" s="377">
        <f t="shared" si="6"/>
        <v>0</v>
      </c>
      <c r="S63" s="377">
        <f t="shared" si="6"/>
        <v>299</v>
      </c>
    </row>
    <row r="64" spans="1:19" s="31" customFormat="1" ht="33.75" customHeight="1" thickBot="1" x14ac:dyDescent="0.2">
      <c r="A64" s="458"/>
      <c r="B64" s="382" t="s">
        <v>138</v>
      </c>
      <c r="C64" s="435">
        <f>SUM(D64:S64)</f>
        <v>507</v>
      </c>
      <c r="D64" s="377">
        <v>0</v>
      </c>
      <c r="E64" s="377">
        <v>1</v>
      </c>
      <c r="F64" s="377">
        <v>0</v>
      </c>
      <c r="G64" s="377">
        <v>2</v>
      </c>
      <c r="H64" s="377">
        <v>38</v>
      </c>
      <c r="I64" s="378">
        <v>10</v>
      </c>
      <c r="J64" s="378">
        <v>0</v>
      </c>
      <c r="K64" s="378">
        <v>68</v>
      </c>
      <c r="L64" s="377">
        <v>229</v>
      </c>
      <c r="M64" s="377">
        <v>25</v>
      </c>
      <c r="N64" s="377">
        <v>12</v>
      </c>
      <c r="O64" s="377">
        <v>1</v>
      </c>
      <c r="P64" s="377">
        <v>2</v>
      </c>
      <c r="Q64" s="377">
        <v>0</v>
      </c>
      <c r="R64" s="377">
        <v>0</v>
      </c>
      <c r="S64" s="377">
        <v>119</v>
      </c>
    </row>
    <row r="65" spans="1:19" s="31" customFormat="1" ht="33.75" customHeight="1" thickBot="1" x14ac:dyDescent="0.2">
      <c r="A65" s="458"/>
      <c r="B65" s="382" t="s">
        <v>139</v>
      </c>
      <c r="C65" s="435">
        <f>SUM(D65:S65)</f>
        <v>540</v>
      </c>
      <c r="D65" s="377">
        <v>2</v>
      </c>
      <c r="E65" s="377">
        <v>5</v>
      </c>
      <c r="F65" s="377">
        <v>0</v>
      </c>
      <c r="G65" s="377">
        <v>2</v>
      </c>
      <c r="H65" s="377">
        <v>1</v>
      </c>
      <c r="I65" s="378">
        <v>0</v>
      </c>
      <c r="J65" s="378">
        <v>0</v>
      </c>
      <c r="K65" s="378">
        <v>90</v>
      </c>
      <c r="L65" s="377">
        <v>90</v>
      </c>
      <c r="M65" s="377">
        <v>60</v>
      </c>
      <c r="N65" s="377">
        <v>58</v>
      </c>
      <c r="O65" s="377">
        <v>4</v>
      </c>
      <c r="P65" s="377">
        <v>48</v>
      </c>
      <c r="Q65" s="377">
        <v>0</v>
      </c>
      <c r="R65" s="377">
        <v>0</v>
      </c>
      <c r="S65" s="377">
        <v>180</v>
      </c>
    </row>
    <row r="66" spans="1:19" s="31" customFormat="1" ht="33.75" customHeight="1" thickBot="1" x14ac:dyDescent="0.2">
      <c r="A66" s="458"/>
      <c r="B66" s="383" t="s">
        <v>140</v>
      </c>
      <c r="C66" s="384">
        <f>C64/C63</f>
        <v>0.48424068767908307</v>
      </c>
      <c r="D66" s="384">
        <f t="shared" ref="D66:S66" si="7">D64/D63</f>
        <v>0</v>
      </c>
      <c r="E66" s="384">
        <f t="shared" si="7"/>
        <v>0.16666666666666666</v>
      </c>
      <c r="F66" s="439">
        <v>0</v>
      </c>
      <c r="G66" s="384">
        <f t="shared" si="7"/>
        <v>0.5</v>
      </c>
      <c r="H66" s="384">
        <f t="shared" si="7"/>
        <v>0.97435897435897434</v>
      </c>
      <c r="I66" s="384">
        <f t="shared" si="7"/>
        <v>1</v>
      </c>
      <c r="J66" s="439">
        <v>0</v>
      </c>
      <c r="K66" s="384">
        <f t="shared" si="7"/>
        <v>0.43037974683544306</v>
      </c>
      <c r="L66" s="384">
        <f t="shared" si="7"/>
        <v>0.7178683385579937</v>
      </c>
      <c r="M66" s="384">
        <f t="shared" si="7"/>
        <v>0.29411764705882354</v>
      </c>
      <c r="N66" s="384">
        <f t="shared" si="7"/>
        <v>0.17142857142857143</v>
      </c>
      <c r="O66" s="384">
        <f t="shared" si="7"/>
        <v>0.2</v>
      </c>
      <c r="P66" s="384">
        <f t="shared" si="7"/>
        <v>0.04</v>
      </c>
      <c r="Q66" s="440">
        <v>0</v>
      </c>
      <c r="R66" s="440">
        <v>0</v>
      </c>
      <c r="S66" s="384">
        <f t="shared" si="7"/>
        <v>0.39799331103678931</v>
      </c>
    </row>
    <row r="67" spans="1:19" s="31" customFormat="1" ht="25.5" customHeight="1" x14ac:dyDescent="0.2">
      <c r="A67" s="355"/>
      <c r="B67" s="386" t="s">
        <v>283</v>
      </c>
      <c r="C67" s="39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5"/>
    </row>
  </sheetData>
  <mergeCells count="20">
    <mergeCell ref="D56:G56"/>
    <mergeCell ref="G57:G58"/>
    <mergeCell ref="A59:A62"/>
    <mergeCell ref="A63:A66"/>
    <mergeCell ref="D43:G43"/>
    <mergeCell ref="G44:G45"/>
    <mergeCell ref="A46:A49"/>
    <mergeCell ref="A50:A53"/>
    <mergeCell ref="A37:A40"/>
    <mergeCell ref="G18:G19"/>
    <mergeCell ref="D3:G3"/>
    <mergeCell ref="G4:G5"/>
    <mergeCell ref="A6:A9"/>
    <mergeCell ref="A10:A13"/>
    <mergeCell ref="D17:G17"/>
    <mergeCell ref="A20:A23"/>
    <mergeCell ref="A24:A27"/>
    <mergeCell ref="D30:G30"/>
    <mergeCell ref="G31:G32"/>
    <mergeCell ref="A33:A36"/>
  </mergeCells>
  <phoneticPr fontId="18"/>
  <pageMargins left="0.78740157480314965" right="0.78740157480314965" top="0.62992125984251968" bottom="0.39370078740157483" header="0.51181102362204722" footer="0.51181102362204722"/>
  <pageSetup paperSize="9" scale="55" fitToHeight="0" orientation="landscape" horizontalDpi="300" verticalDpi="300" r:id="rId1"/>
  <rowBreaks count="2" manualBreakCount="2">
    <brk id="28" max="16383" man="1"/>
    <brk id="5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46"/>
  <sheetViews>
    <sheetView showGridLines="0" view="pageBreakPreview" zoomScaleNormal="100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6" width="7.5" style="20" customWidth="1"/>
    <col min="17" max="17" width="8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8" s="31" customFormat="1" ht="14.25" x14ac:dyDescent="0.15">
      <c r="A1" s="42" t="s">
        <v>143</v>
      </c>
    </row>
    <row r="2" spans="1:18" s="31" customFormat="1" ht="14.25" thickBot="1" x14ac:dyDescent="0.2">
      <c r="A2" s="4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Q2" s="38"/>
      <c r="R2" s="23" t="s">
        <v>72</v>
      </c>
    </row>
    <row r="3" spans="1:18" s="31" customFormat="1" ht="15" customHeight="1" x14ac:dyDescent="0.15">
      <c r="A3" s="41"/>
      <c r="B3" s="41"/>
      <c r="C3" s="180"/>
      <c r="D3" s="465" t="s">
        <v>113</v>
      </c>
      <c r="E3" s="465"/>
      <c r="F3" s="465"/>
      <c r="G3" s="465"/>
      <c r="H3" s="87" t="s">
        <v>114</v>
      </c>
      <c r="I3" s="88" t="s">
        <v>115</v>
      </c>
      <c r="J3" s="86" t="s">
        <v>116</v>
      </c>
      <c r="K3" s="90" t="s">
        <v>117</v>
      </c>
      <c r="L3" s="90" t="s">
        <v>118</v>
      </c>
      <c r="M3" s="174" t="s">
        <v>119</v>
      </c>
      <c r="N3" s="50"/>
      <c r="O3" s="90" t="s">
        <v>120</v>
      </c>
      <c r="P3" s="87" t="s">
        <v>121</v>
      </c>
      <c r="Q3" s="87" t="s">
        <v>122</v>
      </c>
      <c r="R3" s="175"/>
    </row>
    <row r="4" spans="1:18" s="31" customFormat="1" ht="15" customHeight="1" x14ac:dyDescent="0.15">
      <c r="A4" s="41"/>
      <c r="B4" s="41"/>
      <c r="C4" s="181" t="s">
        <v>123</v>
      </c>
      <c r="D4" s="90" t="s">
        <v>124</v>
      </c>
      <c r="E4" s="49" t="s">
        <v>125</v>
      </c>
      <c r="F4" s="44" t="s">
        <v>100</v>
      </c>
      <c r="G4" s="466" t="s">
        <v>88</v>
      </c>
      <c r="H4" s="176"/>
      <c r="I4" s="177"/>
      <c r="J4" s="45"/>
      <c r="K4" s="177"/>
      <c r="L4" s="177"/>
      <c r="M4" s="177"/>
      <c r="N4" s="177"/>
      <c r="O4" s="90" t="s">
        <v>126</v>
      </c>
      <c r="P4" s="177"/>
      <c r="Q4" s="89" t="s">
        <v>127</v>
      </c>
      <c r="R4" s="90" t="s">
        <v>100</v>
      </c>
    </row>
    <row r="5" spans="1:18" s="31" customFormat="1" ht="15" customHeight="1" x14ac:dyDescent="0.15">
      <c r="A5" s="50"/>
      <c r="B5" s="50"/>
      <c r="C5" s="182"/>
      <c r="D5" s="178" t="s">
        <v>128</v>
      </c>
      <c r="E5" s="51" t="s">
        <v>129</v>
      </c>
      <c r="F5" s="53" t="s">
        <v>130</v>
      </c>
      <c r="G5" s="466"/>
      <c r="H5" s="51" t="s">
        <v>131</v>
      </c>
      <c r="I5" s="178" t="s">
        <v>132</v>
      </c>
      <c r="J5" s="52" t="s">
        <v>133</v>
      </c>
      <c r="K5" s="178" t="s">
        <v>133</v>
      </c>
      <c r="L5" s="178" t="s">
        <v>133</v>
      </c>
      <c r="M5" s="178" t="s">
        <v>95</v>
      </c>
      <c r="N5" s="178" t="s">
        <v>96</v>
      </c>
      <c r="O5" s="51" t="s">
        <v>134</v>
      </c>
      <c r="P5" s="178" t="s">
        <v>133</v>
      </c>
      <c r="Q5" s="178" t="s">
        <v>135</v>
      </c>
      <c r="R5" s="174"/>
    </row>
    <row r="6" spans="1:18" s="31" customFormat="1" ht="21.75" customHeight="1" thickBot="1" x14ac:dyDescent="0.2">
      <c r="A6" s="467" t="s">
        <v>136</v>
      </c>
      <c r="B6" s="58" t="s">
        <v>137</v>
      </c>
      <c r="C6" s="59">
        <v>1051</v>
      </c>
      <c r="D6" s="60">
        <v>373</v>
      </c>
      <c r="E6" s="60">
        <v>1</v>
      </c>
      <c r="F6" s="60">
        <v>15</v>
      </c>
      <c r="G6" s="60">
        <v>45</v>
      </c>
      <c r="H6" s="60">
        <v>79</v>
      </c>
      <c r="I6" s="60">
        <v>56</v>
      </c>
      <c r="J6" s="60">
        <v>82</v>
      </c>
      <c r="K6" s="60">
        <v>256</v>
      </c>
      <c r="L6" s="60">
        <v>6</v>
      </c>
      <c r="M6" s="60">
        <v>81</v>
      </c>
      <c r="N6" s="60">
        <v>23</v>
      </c>
      <c r="O6" s="60">
        <v>7</v>
      </c>
      <c r="P6" s="60">
        <v>1</v>
      </c>
      <c r="Q6" s="60">
        <v>1</v>
      </c>
      <c r="R6" s="60">
        <v>25</v>
      </c>
    </row>
    <row r="7" spans="1:18" s="31" customFormat="1" ht="21.75" customHeight="1" thickBot="1" x14ac:dyDescent="0.2">
      <c r="A7" s="467"/>
      <c r="B7" s="55" t="s">
        <v>144</v>
      </c>
      <c r="C7" s="168">
        <v>585</v>
      </c>
      <c r="D7" s="37">
        <v>239</v>
      </c>
      <c r="E7" s="37">
        <v>0</v>
      </c>
      <c r="F7" s="37">
        <v>8</v>
      </c>
      <c r="G7" s="37">
        <v>25</v>
      </c>
      <c r="H7" s="37">
        <v>21</v>
      </c>
      <c r="I7" s="37">
        <v>8</v>
      </c>
      <c r="J7" s="37">
        <v>20</v>
      </c>
      <c r="K7" s="37">
        <v>245</v>
      </c>
      <c r="L7" s="37">
        <v>4</v>
      </c>
      <c r="M7" s="37">
        <v>2</v>
      </c>
      <c r="N7" s="37">
        <v>0</v>
      </c>
      <c r="O7" s="37">
        <v>2</v>
      </c>
      <c r="P7" s="37">
        <v>1</v>
      </c>
      <c r="Q7" s="37">
        <v>1</v>
      </c>
      <c r="R7" s="37">
        <v>9</v>
      </c>
    </row>
    <row r="8" spans="1:18" s="31" customFormat="1" ht="21.75" customHeight="1" thickBot="1" x14ac:dyDescent="0.2">
      <c r="A8" s="467"/>
      <c r="B8" s="55" t="s">
        <v>145</v>
      </c>
      <c r="C8" s="168">
        <v>466</v>
      </c>
      <c r="D8" s="37">
        <v>134</v>
      </c>
      <c r="E8" s="37">
        <v>1</v>
      </c>
      <c r="F8" s="37">
        <v>7</v>
      </c>
      <c r="G8" s="37">
        <v>20</v>
      </c>
      <c r="H8" s="37">
        <v>58</v>
      </c>
      <c r="I8" s="37">
        <v>48</v>
      </c>
      <c r="J8" s="37">
        <v>62</v>
      </c>
      <c r="K8" s="37">
        <v>11</v>
      </c>
      <c r="L8" s="37">
        <v>2</v>
      </c>
      <c r="M8" s="37">
        <v>79</v>
      </c>
      <c r="N8" s="37">
        <v>23</v>
      </c>
      <c r="O8" s="37">
        <v>5</v>
      </c>
      <c r="P8" s="37">
        <v>0</v>
      </c>
      <c r="Q8" s="37">
        <v>0</v>
      </c>
      <c r="R8" s="37">
        <v>16</v>
      </c>
    </row>
    <row r="9" spans="1:18" s="31" customFormat="1" ht="21.75" customHeight="1" thickBot="1" x14ac:dyDescent="0.2">
      <c r="A9" s="467"/>
      <c r="B9" s="61" t="s">
        <v>146</v>
      </c>
      <c r="C9" s="62">
        <v>0.44338725023786901</v>
      </c>
      <c r="D9" s="62">
        <v>0.35924932975871299</v>
      </c>
      <c r="E9" s="62">
        <v>1</v>
      </c>
      <c r="F9" s="62">
        <v>0.46666666666666701</v>
      </c>
      <c r="G9" s="62">
        <v>0.44444444444444398</v>
      </c>
      <c r="H9" s="62">
        <v>0.734177215189873</v>
      </c>
      <c r="I9" s="62">
        <v>0.85714285714285698</v>
      </c>
      <c r="J9" s="62">
        <v>0.75609756097560998</v>
      </c>
      <c r="K9" s="62">
        <v>4.296875E-2</v>
      </c>
      <c r="L9" s="62">
        <v>0.33333333333333298</v>
      </c>
      <c r="M9" s="62">
        <v>0.97530864197530898</v>
      </c>
      <c r="N9" s="62">
        <v>1</v>
      </c>
      <c r="O9" s="62">
        <v>0.71428571428571397</v>
      </c>
      <c r="P9" s="62">
        <v>0</v>
      </c>
      <c r="Q9" s="62">
        <v>0</v>
      </c>
      <c r="R9" s="62">
        <v>0.64</v>
      </c>
    </row>
    <row r="10" spans="1:18" s="31" customFormat="1" ht="14.25" x14ac:dyDescent="0.15">
      <c r="A10" s="42"/>
    </row>
    <row r="11" spans="1:18" s="31" customFormat="1" ht="14.25" thickBot="1" x14ac:dyDescent="0.2">
      <c r="A11" s="43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Q11" s="38"/>
      <c r="R11" s="23" t="s">
        <v>102</v>
      </c>
    </row>
    <row r="12" spans="1:18" s="31" customFormat="1" ht="15" customHeight="1" x14ac:dyDescent="0.15">
      <c r="A12" s="41"/>
      <c r="B12" s="41"/>
      <c r="C12" s="180"/>
      <c r="D12" s="465" t="s">
        <v>113</v>
      </c>
      <c r="E12" s="465"/>
      <c r="F12" s="465"/>
      <c r="G12" s="465"/>
      <c r="H12" s="87" t="s">
        <v>114</v>
      </c>
      <c r="I12" s="88" t="s">
        <v>115</v>
      </c>
      <c r="J12" s="86" t="s">
        <v>116</v>
      </c>
      <c r="K12" s="90" t="s">
        <v>117</v>
      </c>
      <c r="L12" s="90" t="s">
        <v>118</v>
      </c>
      <c r="M12" s="174" t="s">
        <v>119</v>
      </c>
      <c r="N12" s="50"/>
      <c r="O12" s="90" t="s">
        <v>120</v>
      </c>
      <c r="P12" s="87" t="s">
        <v>121</v>
      </c>
      <c r="Q12" s="87" t="s">
        <v>122</v>
      </c>
      <c r="R12" s="175"/>
    </row>
    <row r="13" spans="1:18" s="31" customFormat="1" ht="15" customHeight="1" x14ac:dyDescent="0.15">
      <c r="A13" s="41"/>
      <c r="B13" s="41"/>
      <c r="C13" s="181" t="s">
        <v>123</v>
      </c>
      <c r="D13" s="90" t="s">
        <v>124</v>
      </c>
      <c r="E13" s="49" t="s">
        <v>125</v>
      </c>
      <c r="F13" s="44" t="s">
        <v>100</v>
      </c>
      <c r="G13" s="466" t="s">
        <v>88</v>
      </c>
      <c r="H13" s="176"/>
      <c r="I13" s="177"/>
      <c r="J13" s="45"/>
      <c r="K13" s="177"/>
      <c r="L13" s="177"/>
      <c r="M13" s="177"/>
      <c r="N13" s="177"/>
      <c r="O13" s="90" t="s">
        <v>126</v>
      </c>
      <c r="P13" s="177"/>
      <c r="Q13" s="89" t="s">
        <v>127</v>
      </c>
      <c r="R13" s="90" t="s">
        <v>100</v>
      </c>
    </row>
    <row r="14" spans="1:18" s="31" customFormat="1" ht="15" customHeight="1" x14ac:dyDescent="0.15">
      <c r="A14" s="50"/>
      <c r="B14" s="50"/>
      <c r="C14" s="182"/>
      <c r="D14" s="178" t="s">
        <v>128</v>
      </c>
      <c r="E14" s="51" t="s">
        <v>129</v>
      </c>
      <c r="F14" s="53" t="s">
        <v>130</v>
      </c>
      <c r="G14" s="466"/>
      <c r="H14" s="51" t="s">
        <v>131</v>
      </c>
      <c r="I14" s="178" t="s">
        <v>132</v>
      </c>
      <c r="J14" s="52" t="s">
        <v>133</v>
      </c>
      <c r="K14" s="178" t="s">
        <v>133</v>
      </c>
      <c r="L14" s="178" t="s">
        <v>133</v>
      </c>
      <c r="M14" s="178" t="s">
        <v>95</v>
      </c>
      <c r="N14" s="178" t="s">
        <v>96</v>
      </c>
      <c r="O14" s="51" t="s">
        <v>134</v>
      </c>
      <c r="P14" s="178" t="s">
        <v>133</v>
      </c>
      <c r="Q14" s="178" t="s">
        <v>135</v>
      </c>
      <c r="R14" s="174"/>
    </row>
    <row r="15" spans="1:18" s="31" customFormat="1" ht="21.75" customHeight="1" thickBot="1" x14ac:dyDescent="0.2">
      <c r="A15" s="467" t="s">
        <v>136</v>
      </c>
      <c r="B15" s="58" t="s">
        <v>137</v>
      </c>
      <c r="C15" s="59">
        <v>1053</v>
      </c>
      <c r="D15" s="60">
        <v>372</v>
      </c>
      <c r="E15" s="60">
        <v>2</v>
      </c>
      <c r="F15" s="60">
        <v>15</v>
      </c>
      <c r="G15" s="60">
        <v>46</v>
      </c>
      <c r="H15" s="60">
        <v>80</v>
      </c>
      <c r="I15" s="60">
        <v>56</v>
      </c>
      <c r="J15" s="60">
        <v>81</v>
      </c>
      <c r="K15" s="60">
        <v>262</v>
      </c>
      <c r="L15" s="60">
        <v>7</v>
      </c>
      <c r="M15" s="60">
        <v>81</v>
      </c>
      <c r="N15" s="60">
        <v>19</v>
      </c>
      <c r="O15" s="60">
        <v>7</v>
      </c>
      <c r="P15" s="60">
        <v>1</v>
      </c>
      <c r="Q15" s="60">
        <v>0</v>
      </c>
      <c r="R15" s="60">
        <v>24</v>
      </c>
    </row>
    <row r="16" spans="1:18" s="31" customFormat="1" ht="21.75" customHeight="1" thickBot="1" x14ac:dyDescent="0.2">
      <c r="A16" s="467"/>
      <c r="B16" s="55" t="s">
        <v>144</v>
      </c>
      <c r="C16" s="168">
        <v>586</v>
      </c>
      <c r="D16" s="37">
        <v>235</v>
      </c>
      <c r="E16" s="37">
        <v>0</v>
      </c>
      <c r="F16" s="37">
        <v>8</v>
      </c>
      <c r="G16" s="37">
        <v>25</v>
      </c>
      <c r="H16" s="37">
        <v>20</v>
      </c>
      <c r="I16" s="37">
        <v>8</v>
      </c>
      <c r="J16" s="37">
        <v>21</v>
      </c>
      <c r="K16" s="37">
        <v>250</v>
      </c>
      <c r="L16" s="37">
        <v>4</v>
      </c>
      <c r="M16" s="37">
        <v>2</v>
      </c>
      <c r="N16" s="37">
        <v>1</v>
      </c>
      <c r="O16" s="37">
        <v>2</v>
      </c>
      <c r="P16" s="37">
        <v>1</v>
      </c>
      <c r="Q16" s="37">
        <v>0</v>
      </c>
      <c r="R16" s="37">
        <v>9</v>
      </c>
    </row>
    <row r="17" spans="1:18" s="31" customFormat="1" ht="21.75" customHeight="1" thickBot="1" x14ac:dyDescent="0.2">
      <c r="A17" s="467"/>
      <c r="B17" s="55" t="s">
        <v>145</v>
      </c>
      <c r="C17" s="168">
        <v>467</v>
      </c>
      <c r="D17" s="37">
        <v>137</v>
      </c>
      <c r="E17" s="37">
        <v>2</v>
      </c>
      <c r="F17" s="37">
        <v>7</v>
      </c>
      <c r="G17" s="37">
        <v>21</v>
      </c>
      <c r="H17" s="37">
        <v>60</v>
      </c>
      <c r="I17" s="37">
        <v>48</v>
      </c>
      <c r="J17" s="37">
        <v>60</v>
      </c>
      <c r="K17" s="37">
        <v>12</v>
      </c>
      <c r="L17" s="37">
        <v>3</v>
      </c>
      <c r="M17" s="37">
        <v>79</v>
      </c>
      <c r="N17" s="37">
        <v>18</v>
      </c>
      <c r="O17" s="37">
        <v>5</v>
      </c>
      <c r="P17" s="37">
        <v>0</v>
      </c>
      <c r="Q17" s="37">
        <v>0</v>
      </c>
      <c r="R17" s="37">
        <v>15</v>
      </c>
    </row>
    <row r="18" spans="1:18" s="31" customFormat="1" ht="21.75" customHeight="1" thickBot="1" x14ac:dyDescent="0.2">
      <c r="A18" s="467"/>
      <c r="B18" s="61" t="s">
        <v>146</v>
      </c>
      <c r="C18" s="62">
        <v>0.443</v>
      </c>
      <c r="D18" s="62">
        <v>0.36799999999999999</v>
      </c>
      <c r="E18" s="62">
        <v>1</v>
      </c>
      <c r="F18" s="62">
        <v>0.46700000000000003</v>
      </c>
      <c r="G18" s="62">
        <v>0.45700000000000002</v>
      </c>
      <c r="H18" s="62">
        <v>0.75</v>
      </c>
      <c r="I18" s="62">
        <v>0.85699999999999998</v>
      </c>
      <c r="J18" s="62">
        <v>0.74099999999999999</v>
      </c>
      <c r="K18" s="62">
        <v>4.5999999999999999E-2</v>
      </c>
      <c r="L18" s="62">
        <v>0.42899999999999999</v>
      </c>
      <c r="M18" s="62">
        <v>0.97499999999999998</v>
      </c>
      <c r="N18" s="62">
        <v>0.94699999999999995</v>
      </c>
      <c r="O18" s="62">
        <v>0.71399999999999997</v>
      </c>
      <c r="P18" s="62">
        <v>0</v>
      </c>
      <c r="Q18" s="63" t="s">
        <v>142</v>
      </c>
      <c r="R18" s="62">
        <v>0.625</v>
      </c>
    </row>
    <row r="19" spans="1:18" s="31" customFormat="1" x14ac:dyDescent="0.15">
      <c r="C19" s="64"/>
    </row>
    <row r="20" spans="1:18" s="31" customFormat="1" ht="14.25" thickBot="1" x14ac:dyDescent="0.2">
      <c r="A20" s="6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Q20" s="30"/>
      <c r="R20" s="93" t="s">
        <v>103</v>
      </c>
    </row>
    <row r="21" spans="1:18" s="31" customFormat="1" ht="15" customHeight="1" x14ac:dyDescent="0.15">
      <c r="A21" s="56"/>
      <c r="B21" s="56"/>
      <c r="C21" s="180"/>
      <c r="D21" s="468" t="s">
        <v>113</v>
      </c>
      <c r="E21" s="468"/>
      <c r="F21" s="468"/>
      <c r="G21" s="468"/>
      <c r="H21" s="57" t="s">
        <v>114</v>
      </c>
      <c r="I21" s="87" t="s">
        <v>115</v>
      </c>
      <c r="J21" s="87" t="s">
        <v>116</v>
      </c>
      <c r="K21" s="87" t="s">
        <v>117</v>
      </c>
      <c r="L21" s="87" t="s">
        <v>118</v>
      </c>
      <c r="M21" s="56" t="s">
        <v>119</v>
      </c>
      <c r="N21" s="56"/>
      <c r="O21" s="87" t="s">
        <v>120</v>
      </c>
      <c r="P21" s="87" t="s">
        <v>121</v>
      </c>
      <c r="Q21" s="87" t="s">
        <v>122</v>
      </c>
      <c r="R21" s="56"/>
    </row>
    <row r="22" spans="1:18" s="31" customFormat="1" ht="15" customHeight="1" x14ac:dyDescent="0.15">
      <c r="A22" s="30"/>
      <c r="B22" s="30"/>
      <c r="C22" s="181" t="s">
        <v>123</v>
      </c>
      <c r="D22" s="49" t="s">
        <v>124</v>
      </c>
      <c r="E22" s="49" t="s">
        <v>125</v>
      </c>
      <c r="F22" s="49" t="s">
        <v>100</v>
      </c>
      <c r="G22" s="466" t="s">
        <v>88</v>
      </c>
      <c r="H22" s="30"/>
      <c r="I22" s="176"/>
      <c r="J22" s="176"/>
      <c r="K22" s="176"/>
      <c r="L22" s="176"/>
      <c r="M22" s="79"/>
      <c r="N22" s="79"/>
      <c r="O22" s="89" t="s">
        <v>126</v>
      </c>
      <c r="P22" s="176"/>
      <c r="Q22" s="89" t="s">
        <v>127</v>
      </c>
      <c r="R22" s="83" t="s">
        <v>100</v>
      </c>
    </row>
    <row r="23" spans="1:18" s="31" customFormat="1" ht="15" customHeight="1" x14ac:dyDescent="0.15">
      <c r="A23" s="50"/>
      <c r="B23" s="50"/>
      <c r="C23" s="182"/>
      <c r="D23" s="51" t="s">
        <v>128</v>
      </c>
      <c r="E23" s="51" t="s">
        <v>129</v>
      </c>
      <c r="F23" s="51" t="s">
        <v>130</v>
      </c>
      <c r="G23" s="466"/>
      <c r="H23" s="53" t="s">
        <v>131</v>
      </c>
      <c r="I23" s="51" t="s">
        <v>132</v>
      </c>
      <c r="J23" s="51" t="s">
        <v>133</v>
      </c>
      <c r="K23" s="51" t="s">
        <v>133</v>
      </c>
      <c r="L23" s="51" t="s">
        <v>133</v>
      </c>
      <c r="M23" s="178" t="s">
        <v>95</v>
      </c>
      <c r="N23" s="178" t="s">
        <v>96</v>
      </c>
      <c r="O23" s="51" t="s">
        <v>134</v>
      </c>
      <c r="P23" s="51" t="s">
        <v>133</v>
      </c>
      <c r="Q23" s="51" t="s">
        <v>135</v>
      </c>
      <c r="R23" s="50"/>
    </row>
    <row r="24" spans="1:18" s="31" customFormat="1" ht="21.75" customHeight="1" thickBot="1" x14ac:dyDescent="0.2">
      <c r="A24" s="467" t="s">
        <v>136</v>
      </c>
      <c r="B24" s="58" t="s">
        <v>137</v>
      </c>
      <c r="C24" s="59">
        <v>1046</v>
      </c>
      <c r="D24" s="60">
        <v>373</v>
      </c>
      <c r="E24" s="60">
        <v>1</v>
      </c>
      <c r="F24" s="60">
        <v>15</v>
      </c>
      <c r="G24" s="60">
        <v>47</v>
      </c>
      <c r="H24" s="60">
        <v>79</v>
      </c>
      <c r="I24" s="60">
        <v>57</v>
      </c>
      <c r="J24" s="60">
        <v>82</v>
      </c>
      <c r="K24" s="60">
        <v>259</v>
      </c>
      <c r="L24" s="60">
        <v>8</v>
      </c>
      <c r="M24" s="60">
        <v>74</v>
      </c>
      <c r="N24" s="60">
        <v>20</v>
      </c>
      <c r="O24" s="60">
        <v>7</v>
      </c>
      <c r="P24" s="60">
        <v>1</v>
      </c>
      <c r="Q24" s="60">
        <v>0</v>
      </c>
      <c r="R24" s="60">
        <v>23</v>
      </c>
    </row>
    <row r="25" spans="1:18" s="31" customFormat="1" ht="21.75" customHeight="1" thickBot="1" x14ac:dyDescent="0.2">
      <c r="A25" s="467"/>
      <c r="B25" s="55" t="s">
        <v>144</v>
      </c>
      <c r="C25" s="168">
        <v>580</v>
      </c>
      <c r="D25" s="37">
        <v>234</v>
      </c>
      <c r="E25" s="37">
        <v>0</v>
      </c>
      <c r="F25" s="37">
        <v>8</v>
      </c>
      <c r="G25" s="37">
        <v>25</v>
      </c>
      <c r="H25" s="37">
        <v>17</v>
      </c>
      <c r="I25" s="37">
        <v>8</v>
      </c>
      <c r="J25" s="37">
        <v>23</v>
      </c>
      <c r="K25" s="37">
        <v>246</v>
      </c>
      <c r="L25" s="37">
        <v>4</v>
      </c>
      <c r="M25" s="37">
        <v>2</v>
      </c>
      <c r="N25" s="37">
        <v>1</v>
      </c>
      <c r="O25" s="37">
        <v>2</v>
      </c>
      <c r="P25" s="37">
        <v>1</v>
      </c>
      <c r="Q25" s="37">
        <v>0</v>
      </c>
      <c r="R25" s="37">
        <v>9</v>
      </c>
    </row>
    <row r="26" spans="1:18" s="31" customFormat="1" ht="21.75" customHeight="1" thickBot="1" x14ac:dyDescent="0.2">
      <c r="A26" s="467"/>
      <c r="B26" s="55" t="s">
        <v>145</v>
      </c>
      <c r="C26" s="168">
        <v>466</v>
      </c>
      <c r="D26" s="37">
        <v>139</v>
      </c>
      <c r="E26" s="37">
        <v>1</v>
      </c>
      <c r="F26" s="37">
        <v>7</v>
      </c>
      <c r="G26" s="37">
        <v>22</v>
      </c>
      <c r="H26" s="37">
        <v>62</v>
      </c>
      <c r="I26" s="37">
        <v>49</v>
      </c>
      <c r="J26" s="37">
        <v>59</v>
      </c>
      <c r="K26" s="37">
        <v>13</v>
      </c>
      <c r="L26" s="37">
        <v>4</v>
      </c>
      <c r="M26" s="37">
        <v>72</v>
      </c>
      <c r="N26" s="37">
        <v>19</v>
      </c>
      <c r="O26" s="37">
        <v>5</v>
      </c>
      <c r="P26" s="37">
        <v>0</v>
      </c>
      <c r="Q26" s="37">
        <v>0</v>
      </c>
      <c r="R26" s="37">
        <v>14</v>
      </c>
    </row>
    <row r="27" spans="1:18" s="31" customFormat="1" ht="21.75" customHeight="1" thickBot="1" x14ac:dyDescent="0.2">
      <c r="A27" s="467"/>
      <c r="B27" s="61" t="s">
        <v>146</v>
      </c>
      <c r="C27" s="62">
        <v>0.44550669216061201</v>
      </c>
      <c r="D27" s="62">
        <v>0.37265415549597902</v>
      </c>
      <c r="E27" s="62">
        <v>1</v>
      </c>
      <c r="F27" s="62">
        <v>0.46666666666666701</v>
      </c>
      <c r="G27" s="62">
        <v>0.46808510638297901</v>
      </c>
      <c r="H27" s="62">
        <v>0.784810126582278</v>
      </c>
      <c r="I27" s="62">
        <v>0.859649122807018</v>
      </c>
      <c r="J27" s="62">
        <v>0.71951219512195097</v>
      </c>
      <c r="K27" s="62">
        <v>5.0193050193050197E-2</v>
      </c>
      <c r="L27" s="62">
        <v>0.5</v>
      </c>
      <c r="M27" s="62">
        <v>0.97297297297297303</v>
      </c>
      <c r="N27" s="62">
        <v>0.95</v>
      </c>
      <c r="O27" s="62">
        <v>0.71428571428571397</v>
      </c>
      <c r="P27" s="62">
        <v>0</v>
      </c>
      <c r="Q27" s="63" t="s">
        <v>142</v>
      </c>
      <c r="R27" s="62">
        <v>0.60869565217391297</v>
      </c>
    </row>
    <row r="28" spans="1:18" s="31" customFormat="1" x14ac:dyDescent="0.15">
      <c r="C28" s="64"/>
    </row>
    <row r="29" spans="1:18" s="31" customFormat="1" ht="14.25" thickBot="1" x14ac:dyDescent="0.2">
      <c r="A29" s="6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Q29" s="30"/>
      <c r="R29" s="93" t="s">
        <v>254</v>
      </c>
    </row>
    <row r="30" spans="1:18" s="31" customFormat="1" ht="15" customHeight="1" x14ac:dyDescent="0.15">
      <c r="A30" s="56"/>
      <c r="B30" s="56"/>
      <c r="C30" s="180"/>
      <c r="D30" s="468" t="s">
        <v>113</v>
      </c>
      <c r="E30" s="468"/>
      <c r="F30" s="468"/>
      <c r="G30" s="468"/>
      <c r="H30" s="57" t="s">
        <v>114</v>
      </c>
      <c r="I30" s="87" t="s">
        <v>115</v>
      </c>
      <c r="J30" s="87" t="s">
        <v>116</v>
      </c>
      <c r="K30" s="87" t="s">
        <v>117</v>
      </c>
      <c r="L30" s="87" t="s">
        <v>118</v>
      </c>
      <c r="M30" s="56" t="s">
        <v>119</v>
      </c>
      <c r="N30" s="56"/>
      <c r="O30" s="87" t="s">
        <v>120</v>
      </c>
      <c r="P30" s="87" t="s">
        <v>121</v>
      </c>
      <c r="Q30" s="87" t="s">
        <v>122</v>
      </c>
      <c r="R30" s="56"/>
    </row>
    <row r="31" spans="1:18" s="31" customFormat="1" ht="15" customHeight="1" x14ac:dyDescent="0.15">
      <c r="A31" s="30"/>
      <c r="B31" s="30"/>
      <c r="C31" s="181" t="s">
        <v>123</v>
      </c>
      <c r="D31" s="49" t="s">
        <v>124</v>
      </c>
      <c r="E31" s="49" t="s">
        <v>125</v>
      </c>
      <c r="F31" s="49" t="s">
        <v>100</v>
      </c>
      <c r="G31" s="466" t="s">
        <v>88</v>
      </c>
      <c r="H31" s="30"/>
      <c r="I31" s="176"/>
      <c r="J31" s="176"/>
      <c r="K31" s="176"/>
      <c r="L31" s="176"/>
      <c r="M31" s="79"/>
      <c r="N31" s="79"/>
      <c r="O31" s="89" t="s">
        <v>126</v>
      </c>
      <c r="P31" s="176"/>
      <c r="Q31" s="89" t="s">
        <v>127</v>
      </c>
      <c r="R31" s="83" t="s">
        <v>100</v>
      </c>
    </row>
    <row r="32" spans="1:18" s="31" customFormat="1" ht="15" customHeight="1" x14ac:dyDescent="0.15">
      <c r="A32" s="50"/>
      <c r="B32" s="50"/>
      <c r="C32" s="182"/>
      <c r="D32" s="51" t="s">
        <v>128</v>
      </c>
      <c r="E32" s="51" t="s">
        <v>129</v>
      </c>
      <c r="F32" s="51" t="s">
        <v>130</v>
      </c>
      <c r="G32" s="466"/>
      <c r="H32" s="53" t="s">
        <v>131</v>
      </c>
      <c r="I32" s="51" t="s">
        <v>132</v>
      </c>
      <c r="J32" s="51" t="s">
        <v>133</v>
      </c>
      <c r="K32" s="51" t="s">
        <v>133</v>
      </c>
      <c r="L32" s="51" t="s">
        <v>133</v>
      </c>
      <c r="M32" s="178" t="s">
        <v>95</v>
      </c>
      <c r="N32" s="178" t="s">
        <v>96</v>
      </c>
      <c r="O32" s="51" t="s">
        <v>134</v>
      </c>
      <c r="P32" s="51" t="s">
        <v>133</v>
      </c>
      <c r="Q32" s="51" t="s">
        <v>135</v>
      </c>
      <c r="R32" s="50"/>
    </row>
    <row r="33" spans="1:19" s="31" customFormat="1" ht="21.75" customHeight="1" thickBot="1" x14ac:dyDescent="0.2">
      <c r="A33" s="467" t="s">
        <v>136</v>
      </c>
      <c r="B33" s="183" t="s">
        <v>137</v>
      </c>
      <c r="C33" s="36">
        <f>SUM(D33:R33)</f>
        <v>1029</v>
      </c>
      <c r="D33" s="37">
        <f>D34+D35</f>
        <v>373</v>
      </c>
      <c r="E33" s="37">
        <f t="shared" ref="E33:R33" si="0">E34+E35</f>
        <v>1</v>
      </c>
      <c r="F33" s="37">
        <f t="shared" si="0"/>
        <v>15</v>
      </c>
      <c r="G33" s="37">
        <f t="shared" si="0"/>
        <v>49</v>
      </c>
      <c r="H33" s="37">
        <f t="shared" si="0"/>
        <v>79</v>
      </c>
      <c r="I33" s="37">
        <f t="shared" si="0"/>
        <v>56</v>
      </c>
      <c r="J33" s="37">
        <f t="shared" si="0"/>
        <v>82</v>
      </c>
      <c r="K33" s="37">
        <f t="shared" si="0"/>
        <v>250</v>
      </c>
      <c r="L33" s="37">
        <f t="shared" si="0"/>
        <v>5</v>
      </c>
      <c r="M33" s="37">
        <f t="shared" si="0"/>
        <v>71</v>
      </c>
      <c r="N33" s="37">
        <f t="shared" si="0"/>
        <v>18</v>
      </c>
      <c r="O33" s="37">
        <f t="shared" si="0"/>
        <v>7</v>
      </c>
      <c r="P33" s="37">
        <f t="shared" si="0"/>
        <v>1</v>
      </c>
      <c r="Q33" s="37">
        <f t="shared" si="0"/>
        <v>0</v>
      </c>
      <c r="R33" s="37">
        <f t="shared" si="0"/>
        <v>22</v>
      </c>
    </row>
    <row r="34" spans="1:19" s="31" customFormat="1" ht="21.75" customHeight="1" thickBot="1" x14ac:dyDescent="0.2">
      <c r="A34" s="467"/>
      <c r="B34" s="46" t="s">
        <v>144</v>
      </c>
      <c r="C34" s="36">
        <f>SUM(D34:R34)</f>
        <v>562</v>
      </c>
      <c r="D34" s="37">
        <v>227</v>
      </c>
      <c r="E34" s="37">
        <v>0</v>
      </c>
      <c r="F34" s="37">
        <v>8</v>
      </c>
      <c r="G34" s="37">
        <v>25</v>
      </c>
      <c r="H34" s="37">
        <v>15</v>
      </c>
      <c r="I34" s="37">
        <v>8</v>
      </c>
      <c r="J34" s="37">
        <v>23</v>
      </c>
      <c r="K34" s="37">
        <v>239</v>
      </c>
      <c r="L34" s="37">
        <v>2</v>
      </c>
      <c r="M34" s="37">
        <v>3</v>
      </c>
      <c r="N34" s="37">
        <v>0</v>
      </c>
      <c r="O34" s="37">
        <v>2</v>
      </c>
      <c r="P34" s="37">
        <v>1</v>
      </c>
      <c r="Q34" s="37">
        <v>0</v>
      </c>
      <c r="R34" s="37">
        <v>9</v>
      </c>
    </row>
    <row r="35" spans="1:19" s="31" customFormat="1" ht="21.75" customHeight="1" thickBot="1" x14ac:dyDescent="0.2">
      <c r="A35" s="467"/>
      <c r="B35" s="46" t="s">
        <v>145</v>
      </c>
      <c r="C35" s="36">
        <f>SUM(D35:R35)</f>
        <v>467</v>
      </c>
      <c r="D35" s="37">
        <v>146</v>
      </c>
      <c r="E35" s="37">
        <v>1</v>
      </c>
      <c r="F35" s="37">
        <v>7</v>
      </c>
      <c r="G35" s="37">
        <v>24</v>
      </c>
      <c r="H35" s="37">
        <v>64</v>
      </c>
      <c r="I35" s="37">
        <v>48</v>
      </c>
      <c r="J35" s="37">
        <v>59</v>
      </c>
      <c r="K35" s="37">
        <v>11</v>
      </c>
      <c r="L35" s="37">
        <v>3</v>
      </c>
      <c r="M35" s="37">
        <v>68</v>
      </c>
      <c r="N35" s="37">
        <v>18</v>
      </c>
      <c r="O35" s="37">
        <v>5</v>
      </c>
      <c r="P35" s="37">
        <v>0</v>
      </c>
      <c r="Q35" s="37">
        <v>0</v>
      </c>
      <c r="R35" s="37">
        <v>13</v>
      </c>
    </row>
    <row r="36" spans="1:19" s="31" customFormat="1" ht="21.75" customHeight="1" thickBot="1" x14ac:dyDescent="0.2">
      <c r="A36" s="467"/>
      <c r="B36" s="61" t="s">
        <v>146</v>
      </c>
      <c r="C36" s="196">
        <f>C35/C33</f>
        <v>0.45383867832847424</v>
      </c>
      <c r="D36" s="196">
        <f t="shared" ref="D36:R36" si="1">D35/D33</f>
        <v>0.39142091152815012</v>
      </c>
      <c r="E36" s="196">
        <f t="shared" si="1"/>
        <v>1</v>
      </c>
      <c r="F36" s="196">
        <f t="shared" si="1"/>
        <v>0.46666666666666667</v>
      </c>
      <c r="G36" s="196">
        <f t="shared" si="1"/>
        <v>0.48979591836734693</v>
      </c>
      <c r="H36" s="196">
        <f t="shared" si="1"/>
        <v>0.810126582278481</v>
      </c>
      <c r="I36" s="196">
        <f t="shared" si="1"/>
        <v>0.8571428571428571</v>
      </c>
      <c r="J36" s="196">
        <f t="shared" si="1"/>
        <v>0.71951219512195119</v>
      </c>
      <c r="K36" s="196">
        <f t="shared" si="1"/>
        <v>4.3999999999999997E-2</v>
      </c>
      <c r="L36" s="196">
        <f t="shared" si="1"/>
        <v>0.6</v>
      </c>
      <c r="M36" s="196">
        <f t="shared" si="1"/>
        <v>0.95774647887323938</v>
      </c>
      <c r="N36" s="196">
        <f t="shared" si="1"/>
        <v>1</v>
      </c>
      <c r="O36" s="196">
        <f t="shared" si="1"/>
        <v>0.7142857142857143</v>
      </c>
      <c r="P36" s="196">
        <f t="shared" si="1"/>
        <v>0</v>
      </c>
      <c r="Q36" s="63" t="s">
        <v>142</v>
      </c>
      <c r="R36" s="196">
        <f t="shared" si="1"/>
        <v>0.59090909090909094</v>
      </c>
    </row>
    <row r="37" spans="1:19" s="31" customFormat="1" x14ac:dyDescent="0.15">
      <c r="C37" s="64"/>
    </row>
    <row r="38" spans="1:19" s="31" customFormat="1" ht="14.25" thickBot="1" x14ac:dyDescent="0.2">
      <c r="A38" s="4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R38" s="38"/>
      <c r="S38" s="23" t="s">
        <v>268</v>
      </c>
    </row>
    <row r="39" spans="1:19" s="31" customFormat="1" ht="15" customHeight="1" x14ac:dyDescent="0.15">
      <c r="A39" s="41"/>
      <c r="B39" s="41"/>
      <c r="C39" s="180"/>
      <c r="D39" s="465" t="s">
        <v>113</v>
      </c>
      <c r="E39" s="465"/>
      <c r="F39" s="465"/>
      <c r="G39" s="465"/>
      <c r="H39" s="418" t="s">
        <v>114</v>
      </c>
      <c r="I39" s="422" t="s">
        <v>115</v>
      </c>
      <c r="J39" s="428" t="s">
        <v>270</v>
      </c>
      <c r="K39" s="421" t="s">
        <v>116</v>
      </c>
      <c r="L39" s="424" t="s">
        <v>117</v>
      </c>
      <c r="M39" s="424" t="s">
        <v>118</v>
      </c>
      <c r="N39" s="174" t="s">
        <v>119</v>
      </c>
      <c r="O39" s="50"/>
      <c r="P39" s="424" t="s">
        <v>120</v>
      </c>
      <c r="Q39" s="418" t="s">
        <v>121</v>
      </c>
      <c r="R39" s="418" t="s">
        <v>122</v>
      </c>
      <c r="S39" s="175"/>
    </row>
    <row r="40" spans="1:19" s="31" customFormat="1" ht="15" customHeight="1" x14ac:dyDescent="0.15">
      <c r="A40" s="41"/>
      <c r="B40" s="41"/>
      <c r="C40" s="181" t="s">
        <v>123</v>
      </c>
      <c r="D40" s="424" t="s">
        <v>124</v>
      </c>
      <c r="E40" s="49" t="s">
        <v>125</v>
      </c>
      <c r="F40" s="44" t="s">
        <v>100</v>
      </c>
      <c r="G40" s="466" t="s">
        <v>88</v>
      </c>
      <c r="H40" s="176"/>
      <c r="I40" s="177"/>
      <c r="J40" s="429"/>
      <c r="K40" s="45"/>
      <c r="L40" s="177"/>
      <c r="M40" s="177"/>
      <c r="N40" s="177"/>
      <c r="O40" s="177"/>
      <c r="P40" s="424" t="s">
        <v>126</v>
      </c>
      <c r="Q40" s="177"/>
      <c r="R40" s="423" t="s">
        <v>127</v>
      </c>
      <c r="S40" s="424" t="s">
        <v>100</v>
      </c>
    </row>
    <row r="41" spans="1:19" s="31" customFormat="1" ht="15" customHeight="1" thickBot="1" x14ac:dyDescent="0.2">
      <c r="A41" s="50"/>
      <c r="B41" s="50"/>
      <c r="C41" s="182"/>
      <c r="D41" s="425" t="s">
        <v>128</v>
      </c>
      <c r="E41" s="416" t="s">
        <v>129</v>
      </c>
      <c r="F41" s="53" t="s">
        <v>130</v>
      </c>
      <c r="G41" s="466"/>
      <c r="H41" s="416" t="s">
        <v>131</v>
      </c>
      <c r="I41" s="425" t="s">
        <v>132</v>
      </c>
      <c r="J41" s="430" t="s">
        <v>271</v>
      </c>
      <c r="K41" s="52" t="s">
        <v>133</v>
      </c>
      <c r="L41" s="425" t="s">
        <v>133</v>
      </c>
      <c r="M41" s="425" t="s">
        <v>133</v>
      </c>
      <c r="N41" s="425" t="s">
        <v>95</v>
      </c>
      <c r="O41" s="425" t="s">
        <v>96</v>
      </c>
      <c r="P41" s="416" t="s">
        <v>134</v>
      </c>
      <c r="Q41" s="425" t="s">
        <v>133</v>
      </c>
      <c r="R41" s="425" t="s">
        <v>135</v>
      </c>
      <c r="S41" s="174"/>
    </row>
    <row r="42" spans="1:19" s="31" customFormat="1" ht="21.75" customHeight="1" thickBot="1" x14ac:dyDescent="0.2">
      <c r="A42" s="467" t="s">
        <v>136</v>
      </c>
      <c r="B42" s="58" t="s">
        <v>137</v>
      </c>
      <c r="C42" s="59">
        <v>1028</v>
      </c>
      <c r="D42" s="60">
        <v>373</v>
      </c>
      <c r="E42" s="60">
        <v>1</v>
      </c>
      <c r="F42" s="60">
        <v>15</v>
      </c>
      <c r="G42" s="60">
        <v>47</v>
      </c>
      <c r="H42" s="60">
        <v>80</v>
      </c>
      <c r="I42" s="60">
        <v>56</v>
      </c>
      <c r="J42" s="60">
        <v>0</v>
      </c>
      <c r="K42" s="60">
        <v>84</v>
      </c>
      <c r="L42" s="60">
        <v>253</v>
      </c>
      <c r="M42" s="60">
        <v>6</v>
      </c>
      <c r="N42" s="60">
        <v>77</v>
      </c>
      <c r="O42" s="60">
        <v>4</v>
      </c>
      <c r="P42" s="60">
        <v>7</v>
      </c>
      <c r="Q42" s="60">
        <v>1</v>
      </c>
      <c r="R42" s="60">
        <v>0</v>
      </c>
      <c r="S42" s="60">
        <v>24</v>
      </c>
    </row>
    <row r="43" spans="1:19" s="31" customFormat="1" ht="21.75" customHeight="1" thickBot="1" x14ac:dyDescent="0.2">
      <c r="A43" s="467"/>
      <c r="B43" s="55" t="s">
        <v>144</v>
      </c>
      <c r="C43" s="168">
        <v>561</v>
      </c>
      <c r="D43" s="37">
        <v>223</v>
      </c>
      <c r="E43" s="37">
        <v>0</v>
      </c>
      <c r="F43" s="37">
        <v>8</v>
      </c>
      <c r="G43" s="37">
        <v>24</v>
      </c>
      <c r="H43" s="37">
        <v>14</v>
      </c>
      <c r="I43" s="37">
        <v>8</v>
      </c>
      <c r="J43" s="37">
        <v>0</v>
      </c>
      <c r="K43" s="37">
        <v>23</v>
      </c>
      <c r="L43" s="37">
        <v>241</v>
      </c>
      <c r="M43" s="37">
        <v>3</v>
      </c>
      <c r="N43" s="37">
        <v>3</v>
      </c>
      <c r="O43" s="37">
        <v>0</v>
      </c>
      <c r="P43" s="37">
        <v>3</v>
      </c>
      <c r="Q43" s="37">
        <v>1</v>
      </c>
      <c r="R43" s="37">
        <v>0</v>
      </c>
      <c r="S43" s="37">
        <v>10</v>
      </c>
    </row>
    <row r="44" spans="1:19" s="31" customFormat="1" ht="21.75" customHeight="1" thickBot="1" x14ac:dyDescent="0.2">
      <c r="A44" s="467"/>
      <c r="B44" s="55" t="s">
        <v>145</v>
      </c>
      <c r="C44" s="168">
        <v>467</v>
      </c>
      <c r="D44" s="37">
        <v>150</v>
      </c>
      <c r="E44" s="37">
        <v>1</v>
      </c>
      <c r="F44" s="37">
        <v>7</v>
      </c>
      <c r="G44" s="37">
        <v>23</v>
      </c>
      <c r="H44" s="37">
        <v>66</v>
      </c>
      <c r="I44" s="37">
        <v>48</v>
      </c>
      <c r="J44" s="37">
        <v>0</v>
      </c>
      <c r="K44" s="37">
        <v>61</v>
      </c>
      <c r="L44" s="37">
        <v>12</v>
      </c>
      <c r="M44" s="37">
        <v>3</v>
      </c>
      <c r="N44" s="37">
        <v>74</v>
      </c>
      <c r="O44" s="37">
        <v>4</v>
      </c>
      <c r="P44" s="37">
        <v>4</v>
      </c>
      <c r="Q44" s="37">
        <v>0</v>
      </c>
      <c r="R44" s="37">
        <v>0</v>
      </c>
      <c r="S44" s="37">
        <v>14</v>
      </c>
    </row>
    <row r="45" spans="1:19" s="31" customFormat="1" ht="21.75" customHeight="1" thickBot="1" x14ac:dyDescent="0.2">
      <c r="A45" s="467"/>
      <c r="B45" s="61" t="s">
        <v>146</v>
      </c>
      <c r="C45" s="441">
        <v>0.45428015564202334</v>
      </c>
      <c r="D45" s="62">
        <v>0.40214477211796246</v>
      </c>
      <c r="E45" s="62">
        <v>1</v>
      </c>
      <c r="F45" s="62">
        <v>0.46666666666666667</v>
      </c>
      <c r="G45" s="62">
        <v>0.48936170212765956</v>
      </c>
      <c r="H45" s="62">
        <v>0.82499999999999996</v>
      </c>
      <c r="I45" s="62">
        <v>0.8571428571428571</v>
      </c>
      <c r="J45" s="39">
        <v>0</v>
      </c>
      <c r="K45" s="62">
        <v>0.72619047619047616</v>
      </c>
      <c r="L45" s="62">
        <v>4.7430830039525688E-2</v>
      </c>
      <c r="M45" s="62">
        <v>0.5</v>
      </c>
      <c r="N45" s="62">
        <v>0.96103896103896103</v>
      </c>
      <c r="O45" s="62">
        <v>1</v>
      </c>
      <c r="P45" s="62">
        <v>0.5714285714285714</v>
      </c>
      <c r="Q45" s="62">
        <v>0</v>
      </c>
      <c r="R45" s="40">
        <v>0</v>
      </c>
      <c r="S45" s="62">
        <v>0.58333333333333337</v>
      </c>
    </row>
    <row r="46" spans="1:19" s="31" customFormat="1" ht="14.25" x14ac:dyDescent="0.15">
      <c r="A46" s="42"/>
    </row>
  </sheetData>
  <mergeCells count="15">
    <mergeCell ref="D39:G39"/>
    <mergeCell ref="G40:G41"/>
    <mergeCell ref="A42:A45"/>
    <mergeCell ref="A33:A36"/>
    <mergeCell ref="D3:G3"/>
    <mergeCell ref="G4:G5"/>
    <mergeCell ref="A6:A9"/>
    <mergeCell ref="D12:G12"/>
    <mergeCell ref="G13:G14"/>
    <mergeCell ref="A15:A18"/>
    <mergeCell ref="D21:G21"/>
    <mergeCell ref="G22:G23"/>
    <mergeCell ref="A24:A27"/>
    <mergeCell ref="D30:G30"/>
    <mergeCell ref="G31:G32"/>
  </mergeCells>
  <phoneticPr fontId="18"/>
  <pageMargins left="0.78749999999999998" right="0.78749999999999998" top="0.63472222222222197" bottom="0.39374999999999999" header="0.511811023622047" footer="0.511811023622047"/>
  <pageSetup paperSize="9" scale="55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59"/>
  <sheetViews>
    <sheetView showGridLines="0" view="pageBreakPreview" zoomScaleNormal="100" workbookViewId="0"/>
  </sheetViews>
  <sheetFormatPr defaultColWidth="12.5" defaultRowHeight="13.5" x14ac:dyDescent="0.15"/>
  <cols>
    <col min="1" max="1" width="16.25" style="31" customWidth="1"/>
    <col min="2" max="2" width="8.75" style="31" customWidth="1"/>
    <col min="3" max="6" width="15" style="31" customWidth="1"/>
    <col min="7" max="256" width="12.5" style="31"/>
    <col min="257" max="257" width="16.25" style="31" customWidth="1"/>
    <col min="258" max="258" width="8.75" style="31" customWidth="1"/>
    <col min="259" max="262" width="15" style="31" customWidth="1"/>
    <col min="263" max="512" width="12.5" style="31"/>
    <col min="513" max="513" width="16.25" style="31" customWidth="1"/>
    <col min="514" max="514" width="8.75" style="31" customWidth="1"/>
    <col min="515" max="518" width="15" style="31" customWidth="1"/>
    <col min="519" max="768" width="12.5" style="31"/>
    <col min="769" max="769" width="16.25" style="31" customWidth="1"/>
    <col min="770" max="770" width="8.75" style="31" customWidth="1"/>
    <col min="771" max="774" width="15" style="31" customWidth="1"/>
    <col min="775" max="1024" width="12.5" style="31"/>
  </cols>
  <sheetData>
    <row r="1" spans="1:6" x14ac:dyDescent="0.15">
      <c r="A1" s="65" t="s">
        <v>147</v>
      </c>
    </row>
    <row r="2" spans="1:6" ht="14.25" thickBot="1" x14ac:dyDescent="0.2">
      <c r="A2" s="30"/>
      <c r="B2" s="30"/>
      <c r="C2" s="30"/>
      <c r="D2" s="30"/>
      <c r="F2" s="93" t="s">
        <v>72</v>
      </c>
    </row>
    <row r="3" spans="1:6" ht="14.25" thickBot="1" x14ac:dyDescent="0.2">
      <c r="A3" s="469" t="s">
        <v>148</v>
      </c>
      <c r="B3" s="470" t="s">
        <v>149</v>
      </c>
      <c r="C3" s="471" t="s">
        <v>150</v>
      </c>
      <c r="D3" s="471"/>
      <c r="E3" s="471"/>
      <c r="F3" s="471"/>
    </row>
    <row r="4" spans="1:6" ht="14.25" thickBot="1" x14ac:dyDescent="0.2">
      <c r="A4" s="469"/>
      <c r="B4" s="470"/>
      <c r="C4" s="184" t="s">
        <v>151</v>
      </c>
      <c r="D4" s="184" t="s">
        <v>152</v>
      </c>
      <c r="E4" s="184" t="s">
        <v>153</v>
      </c>
      <c r="F4" s="184" t="s">
        <v>154</v>
      </c>
    </row>
    <row r="5" spans="1:6" ht="14.25" thickBot="1" x14ac:dyDescent="0.2">
      <c r="A5" s="469"/>
      <c r="B5" s="470"/>
      <c r="C5" s="185" t="s">
        <v>155</v>
      </c>
      <c r="D5" s="185" t="s">
        <v>156</v>
      </c>
      <c r="E5" s="185" t="s">
        <v>157</v>
      </c>
      <c r="F5" s="185" t="s">
        <v>156</v>
      </c>
    </row>
    <row r="6" spans="1:6" x14ac:dyDescent="0.15">
      <c r="A6" s="469"/>
      <c r="B6" s="470"/>
      <c r="C6" s="69"/>
      <c r="D6" s="69" t="s">
        <v>158</v>
      </c>
      <c r="E6" s="69"/>
      <c r="F6" s="69" t="s">
        <v>159</v>
      </c>
    </row>
    <row r="7" spans="1:6" s="31" customFormat="1" x14ac:dyDescent="0.15">
      <c r="A7" s="71" t="s">
        <v>160</v>
      </c>
      <c r="B7" s="72">
        <v>47</v>
      </c>
      <c r="C7" s="73">
        <v>22</v>
      </c>
      <c r="D7" s="73">
        <v>25</v>
      </c>
      <c r="E7" s="73">
        <v>0</v>
      </c>
      <c r="F7" s="73">
        <v>0</v>
      </c>
    </row>
    <row r="8" spans="1:6" s="31" customFormat="1" x14ac:dyDescent="0.15">
      <c r="A8" s="66" t="s">
        <v>89</v>
      </c>
      <c r="B8" s="186">
        <v>27</v>
      </c>
      <c r="C8" s="74">
        <v>8</v>
      </c>
      <c r="D8" s="74">
        <v>19</v>
      </c>
      <c r="E8" s="74">
        <v>0</v>
      </c>
      <c r="F8" s="74">
        <v>0</v>
      </c>
    </row>
    <row r="9" spans="1:6" s="31" customFormat="1" x14ac:dyDescent="0.15">
      <c r="A9" s="66" t="s">
        <v>91</v>
      </c>
      <c r="B9" s="186">
        <v>1</v>
      </c>
      <c r="C9" s="74">
        <v>0</v>
      </c>
      <c r="D9" s="74">
        <v>1</v>
      </c>
      <c r="E9" s="74">
        <v>0</v>
      </c>
      <c r="F9" s="74">
        <v>0</v>
      </c>
    </row>
    <row r="10" spans="1:6" s="31" customFormat="1" x14ac:dyDescent="0.15">
      <c r="A10" s="66" t="s">
        <v>94</v>
      </c>
      <c r="B10" s="186">
        <v>17</v>
      </c>
      <c r="C10" s="74">
        <v>12</v>
      </c>
      <c r="D10" s="74">
        <v>5</v>
      </c>
      <c r="E10" s="74">
        <v>0</v>
      </c>
      <c r="F10" s="74">
        <v>0</v>
      </c>
    </row>
    <row r="11" spans="1:6" s="31" customFormat="1" x14ac:dyDescent="0.15">
      <c r="A11" s="66" t="s">
        <v>98</v>
      </c>
      <c r="B11" s="186">
        <v>1</v>
      </c>
      <c r="C11" s="74">
        <v>1</v>
      </c>
      <c r="D11" s="74">
        <v>0</v>
      </c>
      <c r="E11" s="74">
        <v>0</v>
      </c>
      <c r="F11" s="74">
        <v>0</v>
      </c>
    </row>
    <row r="12" spans="1:6" s="31" customFormat="1" ht="14.25" thickBot="1" x14ac:dyDescent="0.2">
      <c r="A12" s="75" t="s">
        <v>161</v>
      </c>
      <c r="B12" s="76">
        <v>1</v>
      </c>
      <c r="C12" s="77">
        <v>1</v>
      </c>
      <c r="D12" s="77">
        <v>0</v>
      </c>
      <c r="E12" s="77">
        <v>0</v>
      </c>
      <c r="F12" s="77">
        <v>0</v>
      </c>
    </row>
    <row r="13" spans="1:6" x14ac:dyDescent="0.15">
      <c r="A13" s="65"/>
    </row>
    <row r="14" spans="1:6" ht="14.25" thickBot="1" x14ac:dyDescent="0.2">
      <c r="A14" s="30"/>
      <c r="B14" s="30"/>
      <c r="C14" s="30"/>
      <c r="D14" s="30"/>
      <c r="F14" s="93" t="s">
        <v>102</v>
      </c>
    </row>
    <row r="15" spans="1:6" ht="14.25" thickBot="1" x14ac:dyDescent="0.2">
      <c r="A15" s="469" t="s">
        <v>148</v>
      </c>
      <c r="B15" s="470" t="s">
        <v>149</v>
      </c>
      <c r="C15" s="471" t="s">
        <v>150</v>
      </c>
      <c r="D15" s="471"/>
      <c r="E15" s="471"/>
      <c r="F15" s="471"/>
    </row>
    <row r="16" spans="1:6" ht="14.25" thickBot="1" x14ac:dyDescent="0.2">
      <c r="A16" s="469"/>
      <c r="B16" s="470"/>
      <c r="C16" s="184" t="s">
        <v>151</v>
      </c>
      <c r="D16" s="184" t="s">
        <v>152</v>
      </c>
      <c r="E16" s="184" t="s">
        <v>153</v>
      </c>
      <c r="F16" s="184" t="s">
        <v>154</v>
      </c>
    </row>
    <row r="17" spans="1:6" ht="14.25" thickBot="1" x14ac:dyDescent="0.2">
      <c r="A17" s="469"/>
      <c r="B17" s="470"/>
      <c r="C17" s="185" t="s">
        <v>155</v>
      </c>
      <c r="D17" s="185" t="s">
        <v>156</v>
      </c>
      <c r="E17" s="185" t="s">
        <v>157</v>
      </c>
      <c r="F17" s="185" t="s">
        <v>156</v>
      </c>
    </row>
    <row r="18" spans="1:6" x14ac:dyDescent="0.15">
      <c r="A18" s="469"/>
      <c r="B18" s="470"/>
      <c r="C18" s="69"/>
      <c r="D18" s="69" t="s">
        <v>158</v>
      </c>
      <c r="E18" s="69"/>
      <c r="F18" s="69" t="s">
        <v>159</v>
      </c>
    </row>
    <row r="19" spans="1:6" s="31" customFormat="1" x14ac:dyDescent="0.15">
      <c r="A19" s="71" t="s">
        <v>160</v>
      </c>
      <c r="B19" s="72">
        <f t="shared" ref="B19:B24" si="0">SUM(C19:F19)</f>
        <v>43</v>
      </c>
      <c r="C19" s="73">
        <f>SUM(C20:C24)</f>
        <v>17</v>
      </c>
      <c r="D19" s="73">
        <f>SUM(D20:D24)</f>
        <v>26</v>
      </c>
      <c r="E19" s="73">
        <f>SUM(E20:E24)</f>
        <v>0</v>
      </c>
      <c r="F19" s="73">
        <f>SUM(F20:F24)</f>
        <v>0</v>
      </c>
    </row>
    <row r="20" spans="1:6" s="31" customFormat="1" x14ac:dyDescent="0.15">
      <c r="A20" s="66" t="s">
        <v>89</v>
      </c>
      <c r="B20" s="186">
        <f t="shared" si="0"/>
        <v>28</v>
      </c>
      <c r="C20" s="74">
        <v>6</v>
      </c>
      <c r="D20" s="74">
        <v>22</v>
      </c>
      <c r="E20" s="74">
        <v>0</v>
      </c>
      <c r="F20" s="74">
        <v>0</v>
      </c>
    </row>
    <row r="21" spans="1:6" s="31" customFormat="1" x14ac:dyDescent="0.15">
      <c r="A21" s="66" t="s">
        <v>91</v>
      </c>
      <c r="B21" s="186">
        <f t="shared" si="0"/>
        <v>1</v>
      </c>
      <c r="C21" s="74">
        <v>0</v>
      </c>
      <c r="D21" s="74">
        <v>1</v>
      </c>
      <c r="E21" s="74">
        <v>0</v>
      </c>
      <c r="F21" s="74">
        <v>0</v>
      </c>
    </row>
    <row r="22" spans="1:6" s="31" customFormat="1" x14ac:dyDescent="0.15">
      <c r="A22" s="66" t="s">
        <v>94</v>
      </c>
      <c r="B22" s="186">
        <f t="shared" si="0"/>
        <v>12</v>
      </c>
      <c r="C22" s="74">
        <v>9</v>
      </c>
      <c r="D22" s="74">
        <v>3</v>
      </c>
      <c r="E22" s="74">
        <v>0</v>
      </c>
      <c r="F22" s="74">
        <v>0</v>
      </c>
    </row>
    <row r="23" spans="1:6" s="31" customFormat="1" x14ac:dyDescent="0.15">
      <c r="A23" s="66" t="s">
        <v>98</v>
      </c>
      <c r="B23" s="186">
        <f t="shared" si="0"/>
        <v>1</v>
      </c>
      <c r="C23" s="74">
        <v>1</v>
      </c>
      <c r="D23" s="74">
        <v>0</v>
      </c>
      <c r="E23" s="74">
        <v>0</v>
      </c>
      <c r="F23" s="74">
        <v>0</v>
      </c>
    </row>
    <row r="24" spans="1:6" s="31" customFormat="1" ht="14.25" thickBot="1" x14ac:dyDescent="0.2">
      <c r="A24" s="75" t="s">
        <v>161</v>
      </c>
      <c r="B24" s="76">
        <f t="shared" si="0"/>
        <v>1</v>
      </c>
      <c r="C24" s="77">
        <v>1</v>
      </c>
      <c r="D24" s="77">
        <v>0</v>
      </c>
      <c r="E24" s="77">
        <v>0</v>
      </c>
      <c r="F24" s="77">
        <v>0</v>
      </c>
    </row>
    <row r="25" spans="1:6" s="31" customFormat="1" x14ac:dyDescent="0.15"/>
    <row r="26" spans="1:6" s="31" customFormat="1" ht="14.25" thickBot="1" x14ac:dyDescent="0.2">
      <c r="A26" s="30"/>
      <c r="B26" s="30"/>
      <c r="C26" s="30"/>
      <c r="D26" s="30"/>
      <c r="F26" s="93" t="s">
        <v>103</v>
      </c>
    </row>
    <row r="27" spans="1:6" s="31" customFormat="1" ht="14.25" thickBot="1" x14ac:dyDescent="0.2">
      <c r="A27" s="472" t="s">
        <v>148</v>
      </c>
      <c r="B27" s="471" t="s">
        <v>149</v>
      </c>
      <c r="C27" s="471" t="s">
        <v>150</v>
      </c>
      <c r="D27" s="471"/>
      <c r="E27" s="471"/>
      <c r="F27" s="471"/>
    </row>
    <row r="28" spans="1:6" s="31" customFormat="1" ht="14.25" thickBot="1" x14ac:dyDescent="0.2">
      <c r="A28" s="472"/>
      <c r="B28" s="471"/>
      <c r="C28" s="67" t="s">
        <v>151</v>
      </c>
      <c r="D28" s="187" t="s">
        <v>152</v>
      </c>
      <c r="E28" s="187" t="s">
        <v>153</v>
      </c>
      <c r="F28" s="68" t="s">
        <v>154</v>
      </c>
    </row>
    <row r="29" spans="1:6" s="31" customFormat="1" ht="14.25" thickBot="1" x14ac:dyDescent="0.2">
      <c r="A29" s="472"/>
      <c r="B29" s="471"/>
      <c r="C29" s="185" t="s">
        <v>155</v>
      </c>
      <c r="D29" s="188" t="s">
        <v>156</v>
      </c>
      <c r="E29" s="188" t="s">
        <v>157</v>
      </c>
      <c r="F29" s="66" t="s">
        <v>156</v>
      </c>
    </row>
    <row r="30" spans="1:6" s="31" customFormat="1" x14ac:dyDescent="0.15">
      <c r="A30" s="472"/>
      <c r="B30" s="471"/>
      <c r="C30" s="69"/>
      <c r="D30" s="189" t="s">
        <v>158</v>
      </c>
      <c r="E30" s="189"/>
      <c r="F30" s="70" t="s">
        <v>159</v>
      </c>
    </row>
    <row r="31" spans="1:6" s="31" customFormat="1" x14ac:dyDescent="0.15">
      <c r="A31" s="71" t="s">
        <v>160</v>
      </c>
      <c r="B31" s="72">
        <f t="shared" ref="B31:B36" si="1">SUM(C31:F31)</f>
        <v>43</v>
      </c>
      <c r="C31" s="73">
        <f>SUM(C32:C36)</f>
        <v>17</v>
      </c>
      <c r="D31" s="73">
        <f>SUM(D32:D36)</f>
        <v>26</v>
      </c>
      <c r="E31" s="73">
        <f>SUM(E32:E36)</f>
        <v>0</v>
      </c>
      <c r="F31" s="73">
        <f>SUM(F32:F36)</f>
        <v>0</v>
      </c>
    </row>
    <row r="32" spans="1:6" s="31" customFormat="1" x14ac:dyDescent="0.15">
      <c r="A32" s="66" t="s">
        <v>89</v>
      </c>
      <c r="B32" s="186">
        <f t="shared" si="1"/>
        <v>27</v>
      </c>
      <c r="C32" s="74">
        <v>5</v>
      </c>
      <c r="D32" s="74">
        <v>22</v>
      </c>
      <c r="E32" s="74">
        <v>0</v>
      </c>
      <c r="F32" s="74">
        <v>0</v>
      </c>
    </row>
    <row r="33" spans="1:6" s="31" customFormat="1" x14ac:dyDescent="0.15">
      <c r="A33" s="66" t="s">
        <v>91</v>
      </c>
      <c r="B33" s="186">
        <f t="shared" si="1"/>
        <v>1</v>
      </c>
      <c r="C33" s="74">
        <v>1</v>
      </c>
      <c r="D33" s="74">
        <v>0</v>
      </c>
      <c r="E33" s="74">
        <v>0</v>
      </c>
      <c r="F33" s="74">
        <v>0</v>
      </c>
    </row>
    <row r="34" spans="1:6" s="31" customFormat="1" x14ac:dyDescent="0.15">
      <c r="A34" s="66" t="s">
        <v>94</v>
      </c>
      <c r="B34" s="186">
        <f t="shared" si="1"/>
        <v>13</v>
      </c>
      <c r="C34" s="74">
        <v>9</v>
      </c>
      <c r="D34" s="74">
        <v>4</v>
      </c>
      <c r="E34" s="74">
        <v>0</v>
      </c>
      <c r="F34" s="74">
        <v>0</v>
      </c>
    </row>
    <row r="35" spans="1:6" s="31" customFormat="1" x14ac:dyDescent="0.15">
      <c r="A35" s="66" t="s">
        <v>98</v>
      </c>
      <c r="B35" s="186">
        <f t="shared" si="1"/>
        <v>1</v>
      </c>
      <c r="C35" s="74">
        <v>1</v>
      </c>
      <c r="D35" s="74">
        <v>0</v>
      </c>
      <c r="E35" s="74">
        <v>0</v>
      </c>
      <c r="F35" s="74">
        <v>0</v>
      </c>
    </row>
    <row r="36" spans="1:6" s="31" customFormat="1" ht="14.25" thickBot="1" x14ac:dyDescent="0.2">
      <c r="A36" s="75" t="s">
        <v>161</v>
      </c>
      <c r="B36" s="76">
        <f t="shared" si="1"/>
        <v>1</v>
      </c>
      <c r="C36" s="77">
        <v>1</v>
      </c>
      <c r="D36" s="77">
        <v>0</v>
      </c>
      <c r="E36" s="77">
        <v>0</v>
      </c>
      <c r="F36" s="77">
        <v>0</v>
      </c>
    </row>
    <row r="37" spans="1:6" s="31" customFormat="1" x14ac:dyDescent="0.15"/>
    <row r="38" spans="1:6" s="31" customFormat="1" ht="14.25" thickBot="1" x14ac:dyDescent="0.2">
      <c r="A38" s="30"/>
      <c r="B38" s="30"/>
      <c r="C38" s="30"/>
      <c r="D38" s="30"/>
      <c r="F38" s="93" t="s">
        <v>254</v>
      </c>
    </row>
    <row r="39" spans="1:6" s="31" customFormat="1" ht="14.25" thickBot="1" x14ac:dyDescent="0.2">
      <c r="A39" s="472" t="s">
        <v>148</v>
      </c>
      <c r="B39" s="471" t="s">
        <v>149</v>
      </c>
      <c r="C39" s="471" t="s">
        <v>150</v>
      </c>
      <c r="D39" s="471"/>
      <c r="E39" s="471"/>
      <c r="F39" s="471"/>
    </row>
    <row r="40" spans="1:6" s="31" customFormat="1" ht="14.25" thickBot="1" x14ac:dyDescent="0.2">
      <c r="A40" s="472"/>
      <c r="B40" s="471"/>
      <c r="C40" s="67" t="s">
        <v>151</v>
      </c>
      <c r="D40" s="187" t="s">
        <v>152</v>
      </c>
      <c r="E40" s="187" t="s">
        <v>153</v>
      </c>
      <c r="F40" s="68" t="s">
        <v>154</v>
      </c>
    </row>
    <row r="41" spans="1:6" s="31" customFormat="1" ht="14.25" thickBot="1" x14ac:dyDescent="0.2">
      <c r="A41" s="472"/>
      <c r="B41" s="471"/>
      <c r="C41" s="185" t="s">
        <v>155</v>
      </c>
      <c r="D41" s="188" t="s">
        <v>156</v>
      </c>
      <c r="E41" s="188" t="s">
        <v>157</v>
      </c>
      <c r="F41" s="66" t="s">
        <v>156</v>
      </c>
    </row>
    <row r="42" spans="1:6" x14ac:dyDescent="0.15">
      <c r="A42" s="472"/>
      <c r="B42" s="471"/>
      <c r="C42" s="69"/>
      <c r="D42" s="189" t="s">
        <v>158</v>
      </c>
      <c r="E42" s="189"/>
      <c r="F42" s="70" t="s">
        <v>159</v>
      </c>
    </row>
    <row r="43" spans="1:6" x14ac:dyDescent="0.15">
      <c r="A43" s="71" t="s">
        <v>160</v>
      </c>
      <c r="B43" s="72">
        <f>SUM(C43:F43)</f>
        <v>42</v>
      </c>
      <c r="C43" s="73">
        <f>SUM(C44:C48)</f>
        <v>16</v>
      </c>
      <c r="D43" s="73">
        <f>SUM(D44:D48)</f>
        <v>26</v>
      </c>
      <c r="E43" s="73">
        <f>SUM(E44:E48)</f>
        <v>0</v>
      </c>
      <c r="F43" s="73">
        <f>SUM(F44:F48)</f>
        <v>0</v>
      </c>
    </row>
    <row r="44" spans="1:6" x14ac:dyDescent="0.15">
      <c r="A44" s="66" t="s">
        <v>89</v>
      </c>
      <c r="B44" s="186">
        <f t="shared" ref="B44:B48" si="2">SUM(C44:F44)</f>
        <v>27</v>
      </c>
      <c r="C44" s="74">
        <v>4</v>
      </c>
      <c r="D44" s="74">
        <v>23</v>
      </c>
      <c r="E44" s="74">
        <v>0</v>
      </c>
      <c r="F44" s="74">
        <v>0</v>
      </c>
    </row>
    <row r="45" spans="1:6" x14ac:dyDescent="0.15">
      <c r="A45" s="66" t="s">
        <v>91</v>
      </c>
      <c r="B45" s="186">
        <f t="shared" si="2"/>
        <v>1</v>
      </c>
      <c r="C45" s="74">
        <v>0</v>
      </c>
      <c r="D45" s="74">
        <v>1</v>
      </c>
      <c r="E45" s="74">
        <v>0</v>
      </c>
      <c r="F45" s="74">
        <v>0</v>
      </c>
    </row>
    <row r="46" spans="1:6" x14ac:dyDescent="0.15">
      <c r="A46" s="66" t="s">
        <v>94</v>
      </c>
      <c r="B46" s="186">
        <f t="shared" si="2"/>
        <v>12</v>
      </c>
      <c r="C46" s="74">
        <v>10</v>
      </c>
      <c r="D46" s="74">
        <v>2</v>
      </c>
      <c r="E46" s="74">
        <v>0</v>
      </c>
      <c r="F46" s="74">
        <v>0</v>
      </c>
    </row>
    <row r="47" spans="1:6" x14ac:dyDescent="0.15">
      <c r="A47" s="66" t="s">
        <v>98</v>
      </c>
      <c r="B47" s="186">
        <f t="shared" si="2"/>
        <v>1</v>
      </c>
      <c r="C47" s="74">
        <v>1</v>
      </c>
      <c r="D47" s="74">
        <v>0</v>
      </c>
      <c r="E47" s="74">
        <v>0</v>
      </c>
      <c r="F47" s="74">
        <v>0</v>
      </c>
    </row>
    <row r="48" spans="1:6" ht="14.25" thickBot="1" x14ac:dyDescent="0.2">
      <c r="A48" s="75" t="s">
        <v>161</v>
      </c>
      <c r="B48" s="76">
        <f t="shared" si="2"/>
        <v>1</v>
      </c>
      <c r="C48" s="77">
        <v>1</v>
      </c>
      <c r="D48" s="77">
        <v>0</v>
      </c>
      <c r="E48" s="77">
        <v>0</v>
      </c>
      <c r="F48" s="77">
        <v>0</v>
      </c>
    </row>
    <row r="50" spans="1:6" ht="14.25" thickBot="1" x14ac:dyDescent="0.2">
      <c r="A50" s="30"/>
      <c r="B50" s="30"/>
      <c r="C50" s="30"/>
      <c r="D50" s="30"/>
      <c r="F50" s="93" t="s">
        <v>268</v>
      </c>
    </row>
    <row r="51" spans="1:6" ht="14.25" thickBot="1" x14ac:dyDescent="0.2">
      <c r="A51" s="469" t="s">
        <v>148</v>
      </c>
      <c r="B51" s="470" t="s">
        <v>149</v>
      </c>
      <c r="C51" s="471" t="s">
        <v>150</v>
      </c>
      <c r="D51" s="471"/>
      <c r="E51" s="471"/>
      <c r="F51" s="471"/>
    </row>
    <row r="52" spans="1:6" ht="14.25" thickBot="1" x14ac:dyDescent="0.2">
      <c r="A52" s="469"/>
      <c r="B52" s="470"/>
      <c r="C52" s="184" t="s">
        <v>151</v>
      </c>
      <c r="D52" s="184" t="s">
        <v>152</v>
      </c>
      <c r="E52" s="184" t="s">
        <v>153</v>
      </c>
      <c r="F52" s="184" t="s">
        <v>154</v>
      </c>
    </row>
    <row r="53" spans="1:6" ht="14.25" thickBot="1" x14ac:dyDescent="0.2">
      <c r="A53" s="469"/>
      <c r="B53" s="470"/>
      <c r="C53" s="185" t="s">
        <v>155</v>
      </c>
      <c r="D53" s="185" t="s">
        <v>156</v>
      </c>
      <c r="E53" s="185" t="s">
        <v>157</v>
      </c>
      <c r="F53" s="185" t="s">
        <v>156</v>
      </c>
    </row>
    <row r="54" spans="1:6" x14ac:dyDescent="0.15">
      <c r="A54" s="469"/>
      <c r="B54" s="470"/>
      <c r="C54" s="69"/>
      <c r="D54" s="69" t="s">
        <v>158</v>
      </c>
      <c r="E54" s="69"/>
      <c r="F54" s="69" t="s">
        <v>159</v>
      </c>
    </row>
    <row r="55" spans="1:6" s="31" customFormat="1" x14ac:dyDescent="0.15">
      <c r="A55" s="71" t="s">
        <v>160</v>
      </c>
      <c r="B55" s="72">
        <v>37</v>
      </c>
      <c r="C55" s="73">
        <v>16</v>
      </c>
      <c r="D55" s="73">
        <v>21</v>
      </c>
      <c r="E55" s="73">
        <v>0</v>
      </c>
      <c r="F55" s="73">
        <v>0</v>
      </c>
    </row>
    <row r="56" spans="1:6" s="31" customFormat="1" x14ac:dyDescent="0.15">
      <c r="A56" s="66" t="s">
        <v>89</v>
      </c>
      <c r="B56" s="186">
        <v>26</v>
      </c>
      <c r="C56" s="74">
        <v>6</v>
      </c>
      <c r="D56" s="74">
        <v>20</v>
      </c>
      <c r="E56" s="74">
        <v>0</v>
      </c>
      <c r="F56" s="74">
        <v>0</v>
      </c>
    </row>
    <row r="57" spans="1:6" s="31" customFormat="1" x14ac:dyDescent="0.15">
      <c r="A57" s="66" t="s">
        <v>94</v>
      </c>
      <c r="B57" s="186">
        <v>9</v>
      </c>
      <c r="C57" s="74">
        <v>8</v>
      </c>
      <c r="D57" s="74">
        <v>1</v>
      </c>
      <c r="E57" s="74">
        <v>0</v>
      </c>
      <c r="F57" s="74">
        <v>0</v>
      </c>
    </row>
    <row r="58" spans="1:6" s="31" customFormat="1" x14ac:dyDescent="0.15">
      <c r="A58" s="66" t="s">
        <v>98</v>
      </c>
      <c r="B58" s="186">
        <v>1</v>
      </c>
      <c r="C58" s="74">
        <v>1</v>
      </c>
      <c r="D58" s="74">
        <v>0</v>
      </c>
      <c r="E58" s="74">
        <v>0</v>
      </c>
      <c r="F58" s="74">
        <v>0</v>
      </c>
    </row>
    <row r="59" spans="1:6" s="31" customFormat="1" ht="14.25" thickBot="1" x14ac:dyDescent="0.2">
      <c r="A59" s="75" t="s">
        <v>161</v>
      </c>
      <c r="B59" s="76">
        <v>1</v>
      </c>
      <c r="C59" s="77">
        <v>1</v>
      </c>
      <c r="D59" s="77">
        <v>0</v>
      </c>
      <c r="E59" s="77">
        <v>0</v>
      </c>
      <c r="F59" s="77">
        <v>0</v>
      </c>
    </row>
  </sheetData>
  <mergeCells count="15">
    <mergeCell ref="A51:A54"/>
    <mergeCell ref="B51:B54"/>
    <mergeCell ref="C51:F51"/>
    <mergeCell ref="A27:A30"/>
    <mergeCell ref="B27:B30"/>
    <mergeCell ref="C27:F27"/>
    <mergeCell ref="A39:A42"/>
    <mergeCell ref="B39:B42"/>
    <mergeCell ref="C39:F39"/>
    <mergeCell ref="A3:A6"/>
    <mergeCell ref="B3:B6"/>
    <mergeCell ref="C3:F3"/>
    <mergeCell ref="A15:A18"/>
    <mergeCell ref="B15:B18"/>
    <mergeCell ref="C15:F15"/>
  </mergeCells>
  <phoneticPr fontId="18"/>
  <pageMargins left="0.78749999999999998" right="0.78749999999999998" top="0.63472222222222197" bottom="0.39374999999999999" header="0.511811023622047" footer="0.511811023622047"/>
  <pageSetup paperSize="9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05"/>
  <sheetViews>
    <sheetView showGridLines="0" view="pageBreakPreview" zoomScaleNormal="100" zoomScaleSheetLayoutView="100" zoomScalePageLayoutView="75" workbookViewId="0"/>
  </sheetViews>
  <sheetFormatPr defaultColWidth="12.5" defaultRowHeight="13.5" x14ac:dyDescent="0.15"/>
  <cols>
    <col min="1" max="1" width="11" style="31" customWidth="1"/>
    <col min="2" max="2" width="32.875" style="31" customWidth="1"/>
    <col min="3" max="4" width="5.75" style="31" customWidth="1"/>
    <col min="5" max="5" width="6.25" style="31" customWidth="1"/>
    <col min="6" max="7" width="5.75" style="31" customWidth="1"/>
    <col min="8" max="8" width="6.25" style="31" customWidth="1"/>
    <col min="9" max="10" width="5.75" style="31" customWidth="1"/>
    <col min="11" max="11" width="6.25" style="31" customWidth="1"/>
    <col min="12" max="256" width="12.5" style="31"/>
    <col min="257" max="257" width="7.5" style="31" customWidth="1"/>
    <col min="258" max="258" width="31.75" style="31" customWidth="1"/>
    <col min="259" max="260" width="5.75" style="31" customWidth="1"/>
    <col min="261" max="261" width="6.25" style="31" customWidth="1"/>
    <col min="262" max="263" width="5.75" style="31" customWidth="1"/>
    <col min="264" max="264" width="6.25" style="31" customWidth="1"/>
    <col min="265" max="266" width="5.75" style="31" customWidth="1"/>
    <col min="267" max="267" width="6.25" style="31" customWidth="1"/>
    <col min="268" max="512" width="12.5" style="31"/>
    <col min="513" max="513" width="7.5" style="31" customWidth="1"/>
    <col min="514" max="514" width="31.75" style="31" customWidth="1"/>
    <col min="515" max="516" width="5.75" style="31" customWidth="1"/>
    <col min="517" max="517" width="6.25" style="31" customWidth="1"/>
    <col min="518" max="519" width="5.75" style="31" customWidth="1"/>
    <col min="520" max="520" width="6.25" style="31" customWidth="1"/>
    <col min="521" max="522" width="5.75" style="31" customWidth="1"/>
    <col min="523" max="523" width="6.25" style="31" customWidth="1"/>
    <col min="524" max="768" width="12.5" style="31"/>
    <col min="769" max="769" width="7.5" style="31" customWidth="1"/>
    <col min="770" max="770" width="31.75" style="31" customWidth="1"/>
    <col min="771" max="772" width="5.75" style="31" customWidth="1"/>
    <col min="773" max="773" width="6.25" style="31" customWidth="1"/>
    <col min="774" max="775" width="5.75" style="31" customWidth="1"/>
    <col min="776" max="776" width="6.25" style="31" customWidth="1"/>
    <col min="777" max="778" width="5.75" style="31" customWidth="1"/>
    <col min="779" max="779" width="6.25" style="31" customWidth="1"/>
    <col min="780" max="1024" width="12.5" style="31"/>
  </cols>
  <sheetData>
    <row r="1" spans="1:11" ht="14.25" x14ac:dyDescent="0.15">
      <c r="A1" s="42" t="s">
        <v>162</v>
      </c>
      <c r="H1" s="78"/>
    </row>
    <row r="2" spans="1:11" ht="14.25" thickBot="1" x14ac:dyDescent="0.2">
      <c r="A2" s="38"/>
      <c r="B2" s="38"/>
      <c r="C2" s="38"/>
      <c r="D2" s="38"/>
      <c r="E2" s="38"/>
      <c r="F2" s="38" t="s">
        <v>163</v>
      </c>
      <c r="G2" s="38"/>
      <c r="H2" s="38"/>
      <c r="I2" s="38"/>
      <c r="J2" s="473" t="s">
        <v>164</v>
      </c>
      <c r="K2" s="473"/>
    </row>
    <row r="3" spans="1:11" ht="15" customHeight="1" thickBot="1" x14ac:dyDescent="0.2">
      <c r="A3" s="41"/>
      <c r="B3" s="177"/>
      <c r="C3" s="470" t="s">
        <v>165</v>
      </c>
      <c r="D3" s="470"/>
      <c r="E3" s="470"/>
      <c r="F3" s="468" t="s">
        <v>166</v>
      </c>
      <c r="G3" s="468"/>
      <c r="H3" s="468"/>
      <c r="I3" s="474" t="s">
        <v>167</v>
      </c>
      <c r="J3" s="474"/>
      <c r="K3" s="474"/>
    </row>
    <row r="4" spans="1:11" ht="15" customHeight="1" x14ac:dyDescent="0.15">
      <c r="A4" s="41"/>
      <c r="B4" s="177"/>
      <c r="C4" s="470"/>
      <c r="D4" s="470"/>
      <c r="E4" s="470"/>
      <c r="F4" s="465" t="s">
        <v>168</v>
      </c>
      <c r="G4" s="465"/>
      <c r="H4" s="465"/>
      <c r="I4" s="475" t="s">
        <v>169</v>
      </c>
      <c r="J4" s="475"/>
      <c r="K4" s="475"/>
    </row>
    <row r="5" spans="1:11" ht="9.75" customHeight="1" x14ac:dyDescent="0.15">
      <c r="A5" s="41"/>
      <c r="B5" s="177"/>
      <c r="C5" s="477" t="s">
        <v>170</v>
      </c>
      <c r="D5" s="477" t="s">
        <v>171</v>
      </c>
      <c r="E5" s="477" t="s">
        <v>172</v>
      </c>
      <c r="F5" s="476" t="s">
        <v>173</v>
      </c>
      <c r="G5" s="476" t="s">
        <v>174</v>
      </c>
      <c r="H5" s="476" t="s">
        <v>172</v>
      </c>
      <c r="I5" s="476" t="s">
        <v>170</v>
      </c>
      <c r="J5" s="476" t="s">
        <v>171</v>
      </c>
      <c r="K5" s="478" t="s">
        <v>172</v>
      </c>
    </row>
    <row r="6" spans="1:11" ht="9.75" customHeight="1" x14ac:dyDescent="0.15">
      <c r="A6" s="41"/>
      <c r="B6" s="177"/>
      <c r="C6" s="477"/>
      <c r="D6" s="477"/>
      <c r="E6" s="477"/>
      <c r="F6" s="477"/>
      <c r="G6" s="477"/>
      <c r="H6" s="477"/>
      <c r="I6" s="477"/>
      <c r="J6" s="477"/>
      <c r="K6" s="478"/>
    </row>
    <row r="7" spans="1:11" ht="9.75" customHeight="1" x14ac:dyDescent="0.15">
      <c r="A7" s="44" t="s">
        <v>175</v>
      </c>
      <c r="B7" s="90" t="s">
        <v>176</v>
      </c>
      <c r="C7" s="477"/>
      <c r="D7" s="477"/>
      <c r="E7" s="477"/>
      <c r="F7" s="477"/>
      <c r="G7" s="477"/>
      <c r="H7" s="477"/>
      <c r="I7" s="477"/>
      <c r="J7" s="477"/>
      <c r="K7" s="478"/>
    </row>
    <row r="8" spans="1:11" ht="9.75" customHeight="1" x14ac:dyDescent="0.15">
      <c r="A8" s="41"/>
      <c r="B8" s="177"/>
      <c r="C8" s="477"/>
      <c r="D8" s="477"/>
      <c r="E8" s="477"/>
      <c r="F8" s="477"/>
      <c r="G8" s="477"/>
      <c r="H8" s="477"/>
      <c r="I8" s="477"/>
      <c r="J8" s="477"/>
      <c r="K8" s="478"/>
    </row>
    <row r="9" spans="1:11" ht="9.75" customHeight="1" x14ac:dyDescent="0.15">
      <c r="A9" s="41"/>
      <c r="B9" s="177"/>
      <c r="C9" s="477"/>
      <c r="D9" s="477"/>
      <c r="E9" s="477"/>
      <c r="F9" s="477"/>
      <c r="G9" s="477"/>
      <c r="H9" s="477"/>
      <c r="I9" s="477"/>
      <c r="J9" s="477"/>
      <c r="K9" s="478"/>
    </row>
    <row r="10" spans="1:11" ht="9.75" customHeight="1" x14ac:dyDescent="0.15">
      <c r="A10" s="41"/>
      <c r="B10" s="177"/>
      <c r="C10" s="477"/>
      <c r="D10" s="477"/>
      <c r="E10" s="477"/>
      <c r="F10" s="477"/>
      <c r="G10" s="477"/>
      <c r="H10" s="477"/>
      <c r="I10" s="477"/>
      <c r="J10" s="477"/>
      <c r="K10" s="478"/>
    </row>
    <row r="11" spans="1:11" ht="9.75" customHeight="1" x14ac:dyDescent="0.15">
      <c r="A11" s="50"/>
      <c r="B11" s="174"/>
      <c r="C11" s="477"/>
      <c r="D11" s="477"/>
      <c r="E11" s="477"/>
      <c r="F11" s="476"/>
      <c r="G11" s="476"/>
      <c r="H11" s="476"/>
      <c r="I11" s="476"/>
      <c r="J11" s="476"/>
      <c r="K11" s="478"/>
    </row>
    <row r="12" spans="1:11" ht="14.25" customHeight="1" x14ac:dyDescent="0.15">
      <c r="A12" s="48" t="s">
        <v>177</v>
      </c>
      <c r="B12" s="79"/>
      <c r="C12" s="80">
        <v>163</v>
      </c>
      <c r="D12" s="81">
        <v>85</v>
      </c>
      <c r="E12" s="82">
        <v>52.147239263803698</v>
      </c>
      <c r="F12" s="81">
        <v>70</v>
      </c>
      <c r="G12" s="81">
        <v>42</v>
      </c>
      <c r="H12" s="82">
        <v>60</v>
      </c>
      <c r="I12" s="81">
        <v>131</v>
      </c>
      <c r="J12" s="81">
        <v>77</v>
      </c>
      <c r="K12" s="82">
        <v>58.778625954198503</v>
      </c>
    </row>
    <row r="13" spans="1:11" ht="12" customHeight="1" x14ac:dyDescent="0.15">
      <c r="A13" s="30"/>
      <c r="B13" s="177"/>
      <c r="C13" s="190" t="s">
        <v>23</v>
      </c>
      <c r="D13" s="93" t="s">
        <v>23</v>
      </c>
      <c r="E13" s="93" t="s">
        <v>178</v>
      </c>
      <c r="F13" s="93" t="s">
        <v>179</v>
      </c>
      <c r="G13" s="93" t="s">
        <v>179</v>
      </c>
      <c r="H13" s="93" t="s">
        <v>178</v>
      </c>
      <c r="I13" s="93" t="s">
        <v>23</v>
      </c>
      <c r="J13" s="93" t="s">
        <v>23</v>
      </c>
      <c r="K13" s="93" t="s">
        <v>178</v>
      </c>
    </row>
    <row r="14" spans="1:11" ht="12" customHeight="1" x14ac:dyDescent="0.15">
      <c r="A14" s="83"/>
      <c r="B14" s="177" t="s">
        <v>180</v>
      </c>
      <c r="C14" s="191">
        <v>32</v>
      </c>
      <c r="D14" s="91">
        <v>15</v>
      </c>
      <c r="E14" s="92">
        <v>46.875</v>
      </c>
      <c r="F14" s="91">
        <v>15</v>
      </c>
      <c r="G14" s="91">
        <v>10</v>
      </c>
      <c r="H14" s="92">
        <v>66.6666666666667</v>
      </c>
      <c r="I14" s="91">
        <v>29</v>
      </c>
      <c r="J14" s="91">
        <v>18</v>
      </c>
      <c r="K14" s="92">
        <v>62.068965517241402</v>
      </c>
    </row>
    <row r="15" spans="1:11" ht="12" customHeight="1" x14ac:dyDescent="0.15">
      <c r="A15" s="83"/>
      <c r="B15" s="177" t="s">
        <v>181</v>
      </c>
      <c r="C15" s="191">
        <v>66</v>
      </c>
      <c r="D15" s="91">
        <v>50</v>
      </c>
      <c r="E15" s="92">
        <v>75.757575757575793</v>
      </c>
      <c r="F15" s="91">
        <v>23</v>
      </c>
      <c r="G15" s="91">
        <v>18</v>
      </c>
      <c r="H15" s="92">
        <v>78.260869565217405</v>
      </c>
      <c r="I15" s="91">
        <v>43</v>
      </c>
      <c r="J15" s="91">
        <v>33</v>
      </c>
      <c r="K15" s="92">
        <v>76.744186046511601</v>
      </c>
    </row>
    <row r="16" spans="1:11" ht="12" customHeight="1" x14ac:dyDescent="0.15">
      <c r="A16" s="83"/>
      <c r="B16" s="177" t="s">
        <v>182</v>
      </c>
      <c r="C16" s="191">
        <v>5</v>
      </c>
      <c r="D16" s="91">
        <v>1</v>
      </c>
      <c r="E16" s="92">
        <v>20</v>
      </c>
      <c r="F16" s="91">
        <v>4</v>
      </c>
      <c r="G16" s="91">
        <v>1</v>
      </c>
      <c r="H16" s="92">
        <v>25</v>
      </c>
      <c r="I16" s="91">
        <v>4</v>
      </c>
      <c r="J16" s="91">
        <v>0</v>
      </c>
      <c r="K16" s="92">
        <v>0</v>
      </c>
    </row>
    <row r="17" spans="1:11" ht="12" customHeight="1" x14ac:dyDescent="0.15">
      <c r="A17" s="83"/>
      <c r="B17" s="177" t="s">
        <v>183</v>
      </c>
      <c r="C17" s="191">
        <v>33</v>
      </c>
      <c r="D17" s="91">
        <v>9</v>
      </c>
      <c r="E17" s="92">
        <v>27.272727272727298</v>
      </c>
      <c r="F17" s="91">
        <v>13</v>
      </c>
      <c r="G17" s="91">
        <v>4</v>
      </c>
      <c r="H17" s="92">
        <v>30.769230769230798</v>
      </c>
      <c r="I17" s="91">
        <v>29</v>
      </c>
      <c r="J17" s="91">
        <v>10</v>
      </c>
      <c r="K17" s="92">
        <v>34.482758620689701</v>
      </c>
    </row>
    <row r="18" spans="1:11" ht="12" customHeight="1" x14ac:dyDescent="0.15">
      <c r="A18" s="83"/>
      <c r="B18" s="177" t="s">
        <v>184</v>
      </c>
      <c r="C18" s="191">
        <v>22</v>
      </c>
      <c r="D18" s="91">
        <v>8</v>
      </c>
      <c r="E18" s="92">
        <v>36.363636363636402</v>
      </c>
      <c r="F18" s="91">
        <v>12</v>
      </c>
      <c r="G18" s="91">
        <v>7</v>
      </c>
      <c r="H18" s="92">
        <v>58.3333333333333</v>
      </c>
      <c r="I18" s="91">
        <v>21</v>
      </c>
      <c r="J18" s="91">
        <v>12</v>
      </c>
      <c r="K18" s="92">
        <v>57.142857142857103</v>
      </c>
    </row>
    <row r="19" spans="1:11" ht="12" customHeight="1" thickBot="1" x14ac:dyDescent="0.2">
      <c r="A19" s="94"/>
      <c r="B19" s="84" t="s">
        <v>185</v>
      </c>
      <c r="C19" s="85">
        <v>5</v>
      </c>
      <c r="D19" s="96">
        <v>2</v>
      </c>
      <c r="E19" s="97">
        <v>40</v>
      </c>
      <c r="F19" s="96">
        <v>3</v>
      </c>
      <c r="G19" s="96">
        <v>2</v>
      </c>
      <c r="H19" s="97">
        <v>66.6666666666667</v>
      </c>
      <c r="I19" s="96">
        <v>5</v>
      </c>
      <c r="J19" s="96">
        <v>4</v>
      </c>
      <c r="K19" s="97">
        <v>80</v>
      </c>
    </row>
    <row r="20" spans="1:11" ht="12" customHeight="1" x14ac:dyDescent="0.15">
      <c r="A20" s="30"/>
      <c r="B20" s="30"/>
      <c r="C20" s="91"/>
      <c r="D20" s="98"/>
      <c r="E20" s="92"/>
      <c r="F20" s="91"/>
      <c r="G20" s="91"/>
      <c r="H20" s="92"/>
      <c r="I20" s="91"/>
      <c r="J20" s="91"/>
      <c r="K20" s="92"/>
    </row>
    <row r="21" spans="1:11" s="31" customFormat="1" x14ac:dyDescent="0.15">
      <c r="A21" s="99" t="s">
        <v>186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15">
      <c r="A22" s="41" t="s">
        <v>187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4.25" x14ac:dyDescent="0.15">
      <c r="A23" s="42"/>
      <c r="H23" s="78"/>
    </row>
    <row r="24" spans="1:11" ht="14.25" thickBot="1" x14ac:dyDescent="0.2">
      <c r="A24" s="38"/>
      <c r="B24" s="38"/>
      <c r="C24" s="38"/>
      <c r="D24" s="38"/>
      <c r="E24" s="38"/>
      <c r="F24" s="38" t="s">
        <v>163</v>
      </c>
      <c r="G24" s="38"/>
      <c r="H24" s="38"/>
      <c r="I24" s="38"/>
      <c r="J24" s="473" t="s">
        <v>188</v>
      </c>
      <c r="K24" s="473"/>
    </row>
    <row r="25" spans="1:11" ht="15" customHeight="1" thickBot="1" x14ac:dyDescent="0.2">
      <c r="A25" s="41"/>
      <c r="B25" s="177"/>
      <c r="C25" s="470" t="s">
        <v>165</v>
      </c>
      <c r="D25" s="470"/>
      <c r="E25" s="470"/>
      <c r="F25" s="468" t="s">
        <v>166</v>
      </c>
      <c r="G25" s="468"/>
      <c r="H25" s="468"/>
      <c r="I25" s="474" t="s">
        <v>167</v>
      </c>
      <c r="J25" s="474"/>
      <c r="K25" s="474"/>
    </row>
    <row r="26" spans="1:11" ht="15" customHeight="1" x14ac:dyDescent="0.15">
      <c r="A26" s="41"/>
      <c r="B26" s="177"/>
      <c r="C26" s="470"/>
      <c r="D26" s="470"/>
      <c r="E26" s="470"/>
      <c r="F26" s="465" t="s">
        <v>168</v>
      </c>
      <c r="G26" s="465"/>
      <c r="H26" s="465"/>
      <c r="I26" s="475" t="s">
        <v>169</v>
      </c>
      <c r="J26" s="475"/>
      <c r="K26" s="475"/>
    </row>
    <row r="27" spans="1:11" ht="9.75" customHeight="1" x14ac:dyDescent="0.15">
      <c r="A27" s="41"/>
      <c r="B27" s="177"/>
      <c r="C27" s="477" t="s">
        <v>170</v>
      </c>
      <c r="D27" s="477" t="s">
        <v>171</v>
      </c>
      <c r="E27" s="477" t="s">
        <v>172</v>
      </c>
      <c r="F27" s="476" t="s">
        <v>173</v>
      </c>
      <c r="G27" s="476" t="s">
        <v>174</v>
      </c>
      <c r="H27" s="476" t="s">
        <v>172</v>
      </c>
      <c r="I27" s="476" t="s">
        <v>170</v>
      </c>
      <c r="J27" s="476" t="s">
        <v>171</v>
      </c>
      <c r="K27" s="478" t="s">
        <v>172</v>
      </c>
    </row>
    <row r="28" spans="1:11" ht="9.75" customHeight="1" x14ac:dyDescent="0.15">
      <c r="A28" s="41"/>
      <c r="B28" s="177"/>
      <c r="C28" s="477"/>
      <c r="D28" s="477"/>
      <c r="E28" s="477"/>
      <c r="F28" s="477"/>
      <c r="G28" s="477"/>
      <c r="H28" s="477"/>
      <c r="I28" s="477"/>
      <c r="J28" s="477"/>
      <c r="K28" s="478"/>
    </row>
    <row r="29" spans="1:11" ht="9.75" customHeight="1" x14ac:dyDescent="0.15">
      <c r="A29" s="44" t="s">
        <v>175</v>
      </c>
      <c r="B29" s="90" t="s">
        <v>176</v>
      </c>
      <c r="C29" s="477"/>
      <c r="D29" s="477"/>
      <c r="E29" s="477"/>
      <c r="F29" s="477"/>
      <c r="G29" s="477"/>
      <c r="H29" s="477"/>
      <c r="I29" s="477"/>
      <c r="J29" s="477"/>
      <c r="K29" s="478"/>
    </row>
    <row r="30" spans="1:11" ht="9.75" customHeight="1" x14ac:dyDescent="0.15">
      <c r="A30" s="41"/>
      <c r="B30" s="177"/>
      <c r="C30" s="477"/>
      <c r="D30" s="477"/>
      <c r="E30" s="477"/>
      <c r="F30" s="477"/>
      <c r="G30" s="477"/>
      <c r="H30" s="477"/>
      <c r="I30" s="477"/>
      <c r="J30" s="477"/>
      <c r="K30" s="478"/>
    </row>
    <row r="31" spans="1:11" ht="9.75" customHeight="1" x14ac:dyDescent="0.15">
      <c r="A31" s="41"/>
      <c r="B31" s="177"/>
      <c r="C31" s="477"/>
      <c r="D31" s="477"/>
      <c r="E31" s="477"/>
      <c r="F31" s="477"/>
      <c r="G31" s="477"/>
      <c r="H31" s="477"/>
      <c r="I31" s="477"/>
      <c r="J31" s="477"/>
      <c r="K31" s="478"/>
    </row>
    <row r="32" spans="1:11" ht="9.75" customHeight="1" x14ac:dyDescent="0.15">
      <c r="A32" s="41"/>
      <c r="B32" s="177"/>
      <c r="C32" s="477"/>
      <c r="D32" s="477"/>
      <c r="E32" s="477"/>
      <c r="F32" s="477"/>
      <c r="G32" s="477"/>
      <c r="H32" s="477"/>
      <c r="I32" s="477"/>
      <c r="J32" s="477"/>
      <c r="K32" s="478"/>
    </row>
    <row r="33" spans="1:11" ht="9.75" customHeight="1" x14ac:dyDescent="0.15">
      <c r="A33" s="50"/>
      <c r="B33" s="174"/>
      <c r="C33" s="477"/>
      <c r="D33" s="477"/>
      <c r="E33" s="477"/>
      <c r="F33" s="476"/>
      <c r="G33" s="476"/>
      <c r="H33" s="476"/>
      <c r="I33" s="476"/>
      <c r="J33" s="476"/>
      <c r="K33" s="478"/>
    </row>
    <row r="34" spans="1:11" ht="14.25" customHeight="1" x14ac:dyDescent="0.15">
      <c r="A34" s="48" t="s">
        <v>177</v>
      </c>
      <c r="B34" s="79"/>
      <c r="C34" s="80"/>
      <c r="D34" s="81"/>
      <c r="E34" s="82"/>
      <c r="F34" s="81"/>
      <c r="G34" s="81"/>
      <c r="H34" s="82"/>
      <c r="I34" s="81"/>
      <c r="J34" s="81"/>
      <c r="K34" s="82"/>
    </row>
    <row r="35" spans="1:11" ht="12" customHeight="1" x14ac:dyDescent="0.15">
      <c r="A35" s="30"/>
      <c r="B35" s="177"/>
      <c r="C35" s="190" t="s">
        <v>23</v>
      </c>
      <c r="D35" s="93" t="s">
        <v>23</v>
      </c>
      <c r="E35" s="93" t="s">
        <v>178</v>
      </c>
      <c r="F35" s="93" t="s">
        <v>179</v>
      </c>
      <c r="G35" s="93" t="s">
        <v>179</v>
      </c>
      <c r="H35" s="93" t="s">
        <v>178</v>
      </c>
      <c r="I35" s="93" t="s">
        <v>23</v>
      </c>
      <c r="J35" s="93" t="s">
        <v>23</v>
      </c>
      <c r="K35" s="93" t="s">
        <v>178</v>
      </c>
    </row>
    <row r="36" spans="1:11" ht="12" customHeight="1" x14ac:dyDescent="0.15">
      <c r="A36" s="83"/>
      <c r="B36" s="177" t="s">
        <v>189</v>
      </c>
      <c r="C36" s="191"/>
      <c r="D36" s="91"/>
      <c r="E36" s="92"/>
      <c r="F36" s="91"/>
      <c r="G36" s="91"/>
      <c r="H36" s="92"/>
      <c r="I36" s="91"/>
      <c r="J36" s="91"/>
      <c r="K36" s="92"/>
    </row>
    <row r="37" spans="1:11" ht="12" customHeight="1" x14ac:dyDescent="0.15">
      <c r="A37" s="83"/>
      <c r="B37" s="177"/>
      <c r="C37" s="191"/>
      <c r="D37" s="91"/>
      <c r="E37" s="92"/>
      <c r="F37" s="91"/>
      <c r="G37" s="91"/>
      <c r="H37" s="92"/>
      <c r="I37" s="91"/>
      <c r="J37" s="91"/>
      <c r="K37" s="92"/>
    </row>
    <row r="38" spans="1:11" ht="12" customHeight="1" x14ac:dyDescent="0.15">
      <c r="A38" s="83"/>
      <c r="B38" s="177"/>
      <c r="C38" s="191"/>
      <c r="D38" s="91"/>
      <c r="E38" s="92"/>
      <c r="F38" s="91"/>
      <c r="G38" s="91"/>
      <c r="H38" s="92"/>
      <c r="I38" s="91"/>
      <c r="J38" s="91"/>
      <c r="K38" s="92"/>
    </row>
    <row r="39" spans="1:11" ht="12" customHeight="1" x14ac:dyDescent="0.15">
      <c r="A39" s="83"/>
      <c r="B39" s="177"/>
      <c r="C39" s="191"/>
      <c r="D39" s="91"/>
      <c r="E39" s="92"/>
      <c r="F39" s="91"/>
      <c r="G39" s="91"/>
      <c r="H39" s="92"/>
      <c r="I39" s="91"/>
      <c r="J39" s="91"/>
      <c r="K39" s="92"/>
    </row>
    <row r="40" spans="1:11" ht="12" customHeight="1" x14ac:dyDescent="0.15">
      <c r="A40" s="83"/>
      <c r="B40" s="177"/>
      <c r="C40" s="191"/>
      <c r="D40" s="91"/>
      <c r="E40" s="92"/>
      <c r="F40" s="91"/>
      <c r="G40" s="91"/>
      <c r="H40" s="92"/>
      <c r="I40" s="91"/>
      <c r="J40" s="91"/>
      <c r="K40" s="92"/>
    </row>
    <row r="41" spans="1:11" ht="12" customHeight="1" thickBot="1" x14ac:dyDescent="0.2">
      <c r="A41" s="94"/>
      <c r="B41" s="84"/>
      <c r="C41" s="85"/>
      <c r="D41" s="96"/>
      <c r="E41" s="97"/>
      <c r="F41" s="96"/>
      <c r="G41" s="96"/>
      <c r="H41" s="97"/>
      <c r="I41" s="96"/>
      <c r="J41" s="96"/>
      <c r="K41" s="97"/>
    </row>
    <row r="42" spans="1:11" ht="12" customHeight="1" x14ac:dyDescent="0.15">
      <c r="A42" s="30"/>
      <c r="B42" s="30"/>
      <c r="C42" s="91"/>
      <c r="D42" s="98"/>
      <c r="E42" s="92"/>
      <c r="F42" s="91"/>
      <c r="G42" s="91"/>
      <c r="H42" s="92"/>
      <c r="I42" s="91"/>
      <c r="J42" s="91"/>
      <c r="K42" s="92"/>
    </row>
    <row r="43" spans="1:1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s="31" customFormat="1" ht="14.25" thickBot="1" x14ac:dyDescent="0.2">
      <c r="A44" s="30"/>
      <c r="B44" s="30"/>
      <c r="C44" s="30"/>
      <c r="D44" s="30"/>
      <c r="E44" s="30"/>
      <c r="F44" s="30" t="s">
        <v>163</v>
      </c>
      <c r="G44" s="30"/>
      <c r="H44" s="30"/>
      <c r="I44" s="30"/>
      <c r="J44" s="479" t="s">
        <v>190</v>
      </c>
      <c r="K44" s="479"/>
    </row>
    <row r="45" spans="1:11" s="31" customFormat="1" ht="15" customHeight="1" thickBot="1" x14ac:dyDescent="0.2">
      <c r="A45" s="56"/>
      <c r="B45" s="192"/>
      <c r="C45" s="480" t="s">
        <v>165</v>
      </c>
      <c r="D45" s="480"/>
      <c r="E45" s="480"/>
      <c r="F45" s="468" t="s">
        <v>166</v>
      </c>
      <c r="G45" s="468"/>
      <c r="H45" s="468"/>
      <c r="I45" s="474" t="s">
        <v>167</v>
      </c>
      <c r="J45" s="474"/>
      <c r="K45" s="474"/>
    </row>
    <row r="46" spans="1:11" s="31" customFormat="1" ht="15" customHeight="1" x14ac:dyDescent="0.15">
      <c r="A46" s="30"/>
      <c r="B46" s="176"/>
      <c r="C46" s="480"/>
      <c r="D46" s="480"/>
      <c r="E46" s="480"/>
      <c r="F46" s="481" t="s">
        <v>168</v>
      </c>
      <c r="G46" s="481"/>
      <c r="H46" s="481"/>
      <c r="I46" s="482" t="s">
        <v>169</v>
      </c>
      <c r="J46" s="482"/>
      <c r="K46" s="482"/>
    </row>
    <row r="47" spans="1:11" s="31" customFormat="1" ht="9.75" customHeight="1" x14ac:dyDescent="0.15">
      <c r="A47" s="30"/>
      <c r="B47" s="176"/>
      <c r="C47" s="476" t="s">
        <v>170</v>
      </c>
      <c r="D47" s="476" t="s">
        <v>171</v>
      </c>
      <c r="E47" s="476" t="s">
        <v>172</v>
      </c>
      <c r="F47" s="476" t="s">
        <v>173</v>
      </c>
      <c r="G47" s="476" t="s">
        <v>174</v>
      </c>
      <c r="H47" s="476" t="s">
        <v>172</v>
      </c>
      <c r="I47" s="476" t="s">
        <v>170</v>
      </c>
      <c r="J47" s="476" t="s">
        <v>171</v>
      </c>
      <c r="K47" s="483" t="s">
        <v>172</v>
      </c>
    </row>
    <row r="48" spans="1:11" s="31" customFormat="1" ht="9.75" customHeight="1" x14ac:dyDescent="0.15">
      <c r="A48" s="30"/>
      <c r="B48" s="176"/>
      <c r="C48" s="476"/>
      <c r="D48" s="476"/>
      <c r="E48" s="476"/>
      <c r="F48" s="476"/>
      <c r="G48" s="476"/>
      <c r="H48" s="476"/>
      <c r="I48" s="476"/>
      <c r="J48" s="476"/>
      <c r="K48" s="483"/>
    </row>
    <row r="49" spans="1:11" s="31" customFormat="1" ht="9.75" customHeight="1" x14ac:dyDescent="0.15">
      <c r="A49" s="83" t="s">
        <v>175</v>
      </c>
      <c r="B49" s="89" t="s">
        <v>176</v>
      </c>
      <c r="C49" s="476"/>
      <c r="D49" s="476"/>
      <c r="E49" s="476"/>
      <c r="F49" s="476"/>
      <c r="G49" s="476"/>
      <c r="H49" s="476"/>
      <c r="I49" s="476"/>
      <c r="J49" s="476"/>
      <c r="K49" s="483"/>
    </row>
    <row r="50" spans="1:11" s="31" customFormat="1" ht="9.75" customHeight="1" x14ac:dyDescent="0.15">
      <c r="A50" s="30"/>
      <c r="B50" s="176"/>
      <c r="C50" s="476"/>
      <c r="D50" s="476"/>
      <c r="E50" s="476"/>
      <c r="F50" s="476"/>
      <c r="G50" s="476"/>
      <c r="H50" s="476"/>
      <c r="I50" s="476"/>
      <c r="J50" s="476"/>
      <c r="K50" s="483"/>
    </row>
    <row r="51" spans="1:11" s="31" customFormat="1" ht="9.75" customHeight="1" x14ac:dyDescent="0.15">
      <c r="A51" s="30"/>
      <c r="B51" s="176"/>
      <c r="C51" s="476"/>
      <c r="D51" s="476"/>
      <c r="E51" s="476"/>
      <c r="F51" s="476"/>
      <c r="G51" s="476"/>
      <c r="H51" s="476"/>
      <c r="I51" s="476"/>
      <c r="J51" s="476"/>
      <c r="K51" s="483"/>
    </row>
    <row r="52" spans="1:11" s="31" customFormat="1" ht="9.75" customHeight="1" x14ac:dyDescent="0.15">
      <c r="A52" s="30"/>
      <c r="B52" s="176"/>
      <c r="C52" s="476"/>
      <c r="D52" s="476"/>
      <c r="E52" s="476"/>
      <c r="F52" s="476"/>
      <c r="G52" s="476"/>
      <c r="H52" s="476"/>
      <c r="I52" s="476"/>
      <c r="J52" s="476"/>
      <c r="K52" s="483"/>
    </row>
    <row r="53" spans="1:11" s="31" customFormat="1" ht="9.75" customHeight="1" x14ac:dyDescent="0.15">
      <c r="A53" s="50"/>
      <c r="B53" s="193"/>
      <c r="C53" s="476"/>
      <c r="D53" s="476"/>
      <c r="E53" s="476"/>
      <c r="F53" s="476"/>
      <c r="G53" s="476"/>
      <c r="H53" s="476"/>
      <c r="I53" s="476"/>
      <c r="J53" s="476"/>
      <c r="K53" s="483"/>
    </row>
    <row r="54" spans="1:11" s="31" customFormat="1" ht="14.25" customHeight="1" x14ac:dyDescent="0.15">
      <c r="A54" s="30" t="s">
        <v>177</v>
      </c>
      <c r="B54" s="176"/>
      <c r="C54" s="91"/>
      <c r="D54" s="91"/>
      <c r="E54" s="92"/>
      <c r="F54" s="91"/>
      <c r="G54" s="91"/>
      <c r="H54" s="92"/>
      <c r="I54" s="91"/>
      <c r="J54" s="91"/>
      <c r="K54" s="92"/>
    </row>
    <row r="55" spans="1:11" s="31" customFormat="1" ht="12" customHeight="1" x14ac:dyDescent="0.15">
      <c r="A55" s="30"/>
      <c r="B55" s="176"/>
      <c r="C55" s="93" t="s">
        <v>23</v>
      </c>
      <c r="D55" s="93" t="s">
        <v>23</v>
      </c>
      <c r="E55" s="93" t="s">
        <v>178</v>
      </c>
      <c r="F55" s="93" t="s">
        <v>179</v>
      </c>
      <c r="G55" s="93" t="s">
        <v>179</v>
      </c>
      <c r="H55" s="93" t="s">
        <v>178</v>
      </c>
      <c r="I55" s="93" t="s">
        <v>23</v>
      </c>
      <c r="J55" s="93" t="s">
        <v>23</v>
      </c>
      <c r="K55" s="93" t="s">
        <v>178</v>
      </c>
    </row>
    <row r="56" spans="1:11" s="31" customFormat="1" ht="12" customHeight="1" x14ac:dyDescent="0.15">
      <c r="A56" s="83"/>
      <c r="B56" s="176" t="s">
        <v>189</v>
      </c>
      <c r="C56" s="91"/>
      <c r="D56" s="91"/>
      <c r="E56" s="92"/>
      <c r="F56" s="91"/>
      <c r="G56" s="91"/>
      <c r="H56" s="92"/>
      <c r="I56" s="91"/>
      <c r="J56" s="91"/>
      <c r="K56" s="92"/>
    </row>
    <row r="57" spans="1:11" s="31" customFormat="1" ht="12" customHeight="1" x14ac:dyDescent="0.15">
      <c r="A57" s="83"/>
      <c r="B57" s="176"/>
      <c r="C57" s="91"/>
      <c r="D57" s="91"/>
      <c r="E57" s="92"/>
      <c r="F57" s="91"/>
      <c r="G57" s="91"/>
      <c r="H57" s="92"/>
      <c r="I57" s="91"/>
      <c r="J57" s="91"/>
      <c r="K57" s="92"/>
    </row>
    <row r="58" spans="1:11" s="31" customFormat="1" ht="12" customHeight="1" x14ac:dyDescent="0.15">
      <c r="A58" s="83"/>
      <c r="B58" s="176"/>
      <c r="C58" s="91"/>
      <c r="D58" s="91"/>
      <c r="E58" s="92"/>
      <c r="F58" s="91"/>
      <c r="G58" s="91"/>
      <c r="H58" s="92"/>
      <c r="I58" s="91"/>
      <c r="J58" s="91"/>
      <c r="K58" s="92"/>
    </row>
    <row r="59" spans="1:11" s="31" customFormat="1" ht="12" customHeight="1" x14ac:dyDescent="0.15">
      <c r="A59" s="83"/>
      <c r="B59" s="176"/>
      <c r="C59" s="91"/>
      <c r="D59" s="91"/>
      <c r="E59" s="92"/>
      <c r="F59" s="91"/>
      <c r="G59" s="91"/>
      <c r="H59" s="92"/>
      <c r="I59" s="91"/>
      <c r="J59" s="91"/>
      <c r="K59" s="92"/>
    </row>
    <row r="60" spans="1:11" s="31" customFormat="1" ht="12" customHeight="1" x14ac:dyDescent="0.15">
      <c r="A60" s="83"/>
      <c r="B60" s="176"/>
      <c r="C60" s="91"/>
      <c r="D60" s="91"/>
      <c r="E60" s="92"/>
      <c r="F60" s="91"/>
      <c r="G60" s="91"/>
      <c r="H60" s="92"/>
      <c r="I60" s="91"/>
      <c r="J60" s="91"/>
      <c r="K60" s="92"/>
    </row>
    <row r="61" spans="1:11" s="31" customFormat="1" ht="12" customHeight="1" thickBot="1" x14ac:dyDescent="0.2">
      <c r="A61" s="94"/>
      <c r="B61" s="95"/>
      <c r="C61" s="96"/>
      <c r="D61" s="96"/>
      <c r="E61" s="97"/>
      <c r="F61" s="96"/>
      <c r="G61" s="96"/>
      <c r="H61" s="97"/>
      <c r="I61" s="96"/>
      <c r="J61" s="96"/>
      <c r="K61" s="97"/>
    </row>
    <row r="62" spans="1:11" s="31" customFormat="1" ht="12" customHeight="1" x14ac:dyDescent="0.15">
      <c r="A62" s="30"/>
      <c r="B62" s="30"/>
      <c r="C62" s="91"/>
      <c r="D62" s="98"/>
      <c r="E62" s="92"/>
      <c r="F62" s="91"/>
      <c r="G62" s="91"/>
      <c r="H62" s="92"/>
      <c r="I62" s="91"/>
      <c r="J62" s="91"/>
      <c r="K62" s="92"/>
    </row>
    <row r="63" spans="1:11" s="31" customFormat="1" x14ac:dyDescent="0.15">
      <c r="A63" s="99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4.25" thickBot="1" x14ac:dyDescent="0.2">
      <c r="A64" s="30"/>
      <c r="B64" s="30"/>
      <c r="C64" s="30"/>
      <c r="D64" s="30"/>
      <c r="E64" s="30"/>
      <c r="F64" s="30" t="s">
        <v>163</v>
      </c>
      <c r="G64" s="30"/>
      <c r="H64" s="30"/>
      <c r="I64" s="30"/>
      <c r="J64" s="479" t="s">
        <v>255</v>
      </c>
      <c r="K64" s="479"/>
    </row>
    <row r="65" spans="1:11" ht="14.25" thickBot="1" x14ac:dyDescent="0.2">
      <c r="A65" s="56"/>
      <c r="B65" s="192"/>
      <c r="C65" s="480" t="s">
        <v>165</v>
      </c>
      <c r="D65" s="480"/>
      <c r="E65" s="480"/>
      <c r="F65" s="468" t="s">
        <v>166</v>
      </c>
      <c r="G65" s="468"/>
      <c r="H65" s="468"/>
      <c r="I65" s="474" t="s">
        <v>167</v>
      </c>
      <c r="J65" s="474"/>
      <c r="K65" s="474"/>
    </row>
    <row r="66" spans="1:11" x14ac:dyDescent="0.15">
      <c r="A66" s="30"/>
      <c r="B66" s="176"/>
      <c r="C66" s="480"/>
      <c r="D66" s="480"/>
      <c r="E66" s="480"/>
      <c r="F66" s="481" t="s">
        <v>168</v>
      </c>
      <c r="G66" s="481"/>
      <c r="H66" s="481"/>
      <c r="I66" s="482" t="s">
        <v>169</v>
      </c>
      <c r="J66" s="482"/>
      <c r="K66" s="482"/>
    </row>
    <row r="67" spans="1:11" x14ac:dyDescent="0.15">
      <c r="A67" s="30"/>
      <c r="B67" s="176"/>
      <c r="C67" s="476" t="s">
        <v>170</v>
      </c>
      <c r="D67" s="476" t="s">
        <v>171</v>
      </c>
      <c r="E67" s="476" t="s">
        <v>172</v>
      </c>
      <c r="F67" s="476" t="s">
        <v>173</v>
      </c>
      <c r="G67" s="476" t="s">
        <v>174</v>
      </c>
      <c r="H67" s="476" t="s">
        <v>172</v>
      </c>
      <c r="I67" s="476" t="s">
        <v>170</v>
      </c>
      <c r="J67" s="476" t="s">
        <v>171</v>
      </c>
      <c r="K67" s="483" t="s">
        <v>172</v>
      </c>
    </row>
    <row r="68" spans="1:11" x14ac:dyDescent="0.15">
      <c r="A68" s="30"/>
      <c r="B68" s="176"/>
      <c r="C68" s="476"/>
      <c r="D68" s="476"/>
      <c r="E68" s="476"/>
      <c r="F68" s="476"/>
      <c r="G68" s="476"/>
      <c r="H68" s="476"/>
      <c r="I68" s="476"/>
      <c r="J68" s="476"/>
      <c r="K68" s="483"/>
    </row>
    <row r="69" spans="1:11" x14ac:dyDescent="0.15">
      <c r="A69" s="83" t="s">
        <v>175</v>
      </c>
      <c r="B69" s="89" t="s">
        <v>176</v>
      </c>
      <c r="C69" s="476"/>
      <c r="D69" s="476"/>
      <c r="E69" s="476"/>
      <c r="F69" s="476"/>
      <c r="G69" s="476"/>
      <c r="H69" s="476"/>
      <c r="I69" s="476"/>
      <c r="J69" s="476"/>
      <c r="K69" s="483"/>
    </row>
    <row r="70" spans="1:11" x14ac:dyDescent="0.15">
      <c r="A70" s="30"/>
      <c r="B70" s="176"/>
      <c r="C70" s="476"/>
      <c r="D70" s="476"/>
      <c r="E70" s="476"/>
      <c r="F70" s="476"/>
      <c r="G70" s="476"/>
      <c r="H70" s="476"/>
      <c r="I70" s="476"/>
      <c r="J70" s="476"/>
      <c r="K70" s="483"/>
    </row>
    <row r="71" spans="1:11" x14ac:dyDescent="0.15">
      <c r="A71" s="30"/>
      <c r="B71" s="176"/>
      <c r="C71" s="476"/>
      <c r="D71" s="476"/>
      <c r="E71" s="476"/>
      <c r="F71" s="476"/>
      <c r="G71" s="476"/>
      <c r="H71" s="476"/>
      <c r="I71" s="476"/>
      <c r="J71" s="476"/>
      <c r="K71" s="483"/>
    </row>
    <row r="72" spans="1:11" x14ac:dyDescent="0.15">
      <c r="A72" s="30"/>
      <c r="B72" s="176"/>
      <c r="C72" s="476"/>
      <c r="D72" s="476"/>
      <c r="E72" s="476"/>
      <c r="F72" s="476"/>
      <c r="G72" s="476"/>
      <c r="H72" s="476"/>
      <c r="I72" s="476"/>
      <c r="J72" s="476"/>
      <c r="K72" s="483"/>
    </row>
    <row r="73" spans="1:11" x14ac:dyDescent="0.15">
      <c r="A73" s="50"/>
      <c r="B73" s="193"/>
      <c r="C73" s="476"/>
      <c r="D73" s="476"/>
      <c r="E73" s="476"/>
      <c r="F73" s="476"/>
      <c r="G73" s="476"/>
      <c r="H73" s="476"/>
      <c r="I73" s="476"/>
      <c r="J73" s="476"/>
      <c r="K73" s="483"/>
    </row>
    <row r="74" spans="1:11" x14ac:dyDescent="0.15">
      <c r="A74" s="30" t="s">
        <v>177</v>
      </c>
      <c r="B74" s="176"/>
      <c r="C74" s="91">
        <f>SUM(C76:C81)</f>
        <v>230</v>
      </c>
      <c r="D74" s="91">
        <f>SUM(D76:D81)</f>
        <v>49</v>
      </c>
      <c r="E74" s="194">
        <f>D74/C74</f>
        <v>0.21304347826086956</v>
      </c>
      <c r="F74" s="91">
        <f>SUM(F76:F81)</f>
        <v>120</v>
      </c>
      <c r="G74" s="91">
        <f>SUM(G76:G81)</f>
        <v>29</v>
      </c>
      <c r="H74" s="194">
        <f>G74/F74</f>
        <v>0.24166666666666667</v>
      </c>
      <c r="I74" s="91">
        <f>SUM(I76:I81)</f>
        <v>212</v>
      </c>
      <c r="J74" s="91">
        <f>SUM(J76:J81)</f>
        <v>62</v>
      </c>
      <c r="K74" s="194">
        <f>J74/I74</f>
        <v>0.29245283018867924</v>
      </c>
    </row>
    <row r="75" spans="1:11" x14ac:dyDescent="0.15">
      <c r="A75" s="30"/>
      <c r="B75" s="176"/>
      <c r="C75" s="93" t="s">
        <v>23</v>
      </c>
      <c r="D75" s="93" t="s">
        <v>23</v>
      </c>
      <c r="E75" s="93" t="s">
        <v>178</v>
      </c>
      <c r="F75" s="93" t="s">
        <v>179</v>
      </c>
      <c r="G75" s="93" t="s">
        <v>179</v>
      </c>
      <c r="H75" s="93" t="s">
        <v>178</v>
      </c>
      <c r="I75" s="93" t="s">
        <v>23</v>
      </c>
      <c r="J75" s="93" t="s">
        <v>23</v>
      </c>
      <c r="K75" s="93" t="s">
        <v>178</v>
      </c>
    </row>
    <row r="76" spans="1:11" x14ac:dyDescent="0.15">
      <c r="A76" s="83"/>
      <c r="B76" s="176" t="s">
        <v>256</v>
      </c>
      <c r="C76" s="91">
        <v>33</v>
      </c>
      <c r="D76" s="91">
        <v>8</v>
      </c>
      <c r="E76" s="194">
        <f>D76/C76</f>
        <v>0.24242424242424243</v>
      </c>
      <c r="F76" s="91">
        <v>24</v>
      </c>
      <c r="G76" s="91">
        <v>5</v>
      </c>
      <c r="H76" s="194">
        <f t="shared" ref="H76:H81" si="0">G76/F76</f>
        <v>0.20833333333333334</v>
      </c>
      <c r="I76" s="91">
        <v>32</v>
      </c>
      <c r="J76" s="91">
        <v>11</v>
      </c>
      <c r="K76" s="194">
        <f>J76/I76</f>
        <v>0.34375</v>
      </c>
    </row>
    <row r="77" spans="1:11" x14ac:dyDescent="0.15">
      <c r="A77" s="83"/>
      <c r="B77" s="176" t="s">
        <v>257</v>
      </c>
      <c r="C77" s="91">
        <v>58</v>
      </c>
      <c r="D77" s="91">
        <v>12</v>
      </c>
      <c r="E77" s="194">
        <f t="shared" ref="E77:E81" si="1">D77/C77</f>
        <v>0.20689655172413793</v>
      </c>
      <c r="F77" s="91">
        <v>20</v>
      </c>
      <c r="G77" s="91">
        <v>6</v>
      </c>
      <c r="H77" s="194">
        <f t="shared" si="0"/>
        <v>0.3</v>
      </c>
      <c r="I77" s="91">
        <v>45</v>
      </c>
      <c r="J77" s="91">
        <v>12</v>
      </c>
      <c r="K77" s="194">
        <f t="shared" ref="K77:K81" si="2">J77/I77</f>
        <v>0.26666666666666666</v>
      </c>
    </row>
    <row r="78" spans="1:11" x14ac:dyDescent="0.15">
      <c r="A78" s="83"/>
      <c r="B78" s="176" t="s">
        <v>258</v>
      </c>
      <c r="C78" s="91">
        <v>21</v>
      </c>
      <c r="D78" s="91">
        <v>7</v>
      </c>
      <c r="E78" s="194">
        <f t="shared" si="1"/>
        <v>0.33333333333333331</v>
      </c>
      <c r="F78" s="91">
        <v>16</v>
      </c>
      <c r="G78" s="91">
        <v>2</v>
      </c>
      <c r="H78" s="194">
        <f t="shared" si="0"/>
        <v>0.125</v>
      </c>
      <c r="I78" s="91">
        <v>21</v>
      </c>
      <c r="J78" s="91">
        <v>6</v>
      </c>
      <c r="K78" s="194">
        <f>J78/I78</f>
        <v>0.2857142857142857</v>
      </c>
    </row>
    <row r="79" spans="1:11" x14ac:dyDescent="0.15">
      <c r="A79" s="83"/>
      <c r="B79" s="176" t="s">
        <v>259</v>
      </c>
      <c r="C79" s="91">
        <v>30</v>
      </c>
      <c r="D79" s="91">
        <v>7</v>
      </c>
      <c r="E79" s="194">
        <f t="shared" si="1"/>
        <v>0.23333333333333334</v>
      </c>
      <c r="F79" s="91">
        <v>18</v>
      </c>
      <c r="G79" s="91">
        <v>4</v>
      </c>
      <c r="H79" s="194">
        <f t="shared" si="0"/>
        <v>0.22222222222222221</v>
      </c>
      <c r="I79" s="91">
        <v>26</v>
      </c>
      <c r="J79" s="91">
        <v>7</v>
      </c>
      <c r="K79" s="194">
        <f t="shared" si="2"/>
        <v>0.26923076923076922</v>
      </c>
    </row>
    <row r="80" spans="1:11" x14ac:dyDescent="0.15">
      <c r="A80" s="83"/>
      <c r="B80" s="176" t="s">
        <v>260</v>
      </c>
      <c r="C80" s="91">
        <v>46</v>
      </c>
      <c r="D80" s="91">
        <v>12</v>
      </c>
      <c r="E80" s="194">
        <f t="shared" si="1"/>
        <v>0.2608695652173913</v>
      </c>
      <c r="F80" s="91">
        <v>20</v>
      </c>
      <c r="G80" s="91">
        <v>7</v>
      </c>
      <c r="H80" s="194">
        <f t="shared" si="0"/>
        <v>0.35</v>
      </c>
      <c r="I80" s="91">
        <v>46</v>
      </c>
      <c r="J80" s="91">
        <v>13</v>
      </c>
      <c r="K80" s="194">
        <f t="shared" si="2"/>
        <v>0.28260869565217389</v>
      </c>
    </row>
    <row r="81" spans="1:11" ht="14.25" thickBot="1" x14ac:dyDescent="0.2">
      <c r="A81" s="94"/>
      <c r="B81" s="95" t="s">
        <v>261</v>
      </c>
      <c r="C81" s="96">
        <v>42</v>
      </c>
      <c r="D81" s="96">
        <v>3</v>
      </c>
      <c r="E81" s="195">
        <f t="shared" si="1"/>
        <v>7.1428571428571425E-2</v>
      </c>
      <c r="F81" s="96">
        <v>22</v>
      </c>
      <c r="G81" s="96">
        <v>5</v>
      </c>
      <c r="H81" s="195">
        <f t="shared" si="0"/>
        <v>0.22727272727272727</v>
      </c>
      <c r="I81" s="96">
        <v>42</v>
      </c>
      <c r="J81" s="96">
        <v>13</v>
      </c>
      <c r="K81" s="195">
        <f t="shared" si="2"/>
        <v>0.30952380952380953</v>
      </c>
    </row>
    <row r="82" spans="1:11" x14ac:dyDescent="0.15">
      <c r="A82" s="30"/>
      <c r="B82" s="30"/>
      <c r="C82" s="91"/>
      <c r="D82" s="98"/>
      <c r="E82" s="92"/>
      <c r="F82" s="91"/>
      <c r="G82" s="91"/>
      <c r="H82" s="92"/>
      <c r="I82" s="91"/>
      <c r="J82" s="91"/>
      <c r="K82" s="92"/>
    </row>
    <row r="83" spans="1:11" s="31" customFormat="1" x14ac:dyDescent="0.15">
      <c r="A83" s="99" t="s">
        <v>262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x14ac:dyDescent="0.15">
      <c r="A84" s="41" t="s">
        <v>187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4.25" thickBot="1" x14ac:dyDescent="0.2">
      <c r="A85" s="38"/>
      <c r="B85" s="38"/>
      <c r="C85" s="38"/>
      <c r="D85" s="38"/>
      <c r="E85" s="38"/>
      <c r="F85" s="38" t="s">
        <v>163</v>
      </c>
      <c r="G85" s="38"/>
      <c r="H85" s="38"/>
      <c r="I85" s="38"/>
      <c r="J85" s="473" t="s">
        <v>272</v>
      </c>
      <c r="K85" s="473"/>
    </row>
    <row r="86" spans="1:11" ht="15" customHeight="1" thickBot="1" x14ac:dyDescent="0.2">
      <c r="A86" s="41"/>
      <c r="B86" s="177"/>
      <c r="C86" s="470" t="s">
        <v>165</v>
      </c>
      <c r="D86" s="470"/>
      <c r="E86" s="470"/>
      <c r="F86" s="468" t="s">
        <v>166</v>
      </c>
      <c r="G86" s="468"/>
      <c r="H86" s="468"/>
      <c r="I86" s="474" t="s">
        <v>167</v>
      </c>
      <c r="J86" s="474"/>
      <c r="K86" s="474"/>
    </row>
    <row r="87" spans="1:11" ht="15" customHeight="1" x14ac:dyDescent="0.15">
      <c r="A87" s="41"/>
      <c r="B87" s="177"/>
      <c r="C87" s="470"/>
      <c r="D87" s="470"/>
      <c r="E87" s="470"/>
      <c r="F87" s="465" t="s">
        <v>168</v>
      </c>
      <c r="G87" s="465"/>
      <c r="H87" s="465"/>
      <c r="I87" s="475" t="s">
        <v>169</v>
      </c>
      <c r="J87" s="475"/>
      <c r="K87" s="475"/>
    </row>
    <row r="88" spans="1:11" ht="9.75" customHeight="1" x14ac:dyDescent="0.15">
      <c r="A88" s="41"/>
      <c r="B88" s="177"/>
      <c r="C88" s="477" t="s">
        <v>170</v>
      </c>
      <c r="D88" s="477" t="s">
        <v>171</v>
      </c>
      <c r="E88" s="477" t="s">
        <v>172</v>
      </c>
      <c r="F88" s="476" t="s">
        <v>173</v>
      </c>
      <c r="G88" s="476" t="s">
        <v>174</v>
      </c>
      <c r="H88" s="476" t="s">
        <v>172</v>
      </c>
      <c r="I88" s="476" t="s">
        <v>170</v>
      </c>
      <c r="J88" s="476" t="s">
        <v>171</v>
      </c>
      <c r="K88" s="478" t="s">
        <v>172</v>
      </c>
    </row>
    <row r="89" spans="1:11" ht="9.75" customHeight="1" x14ac:dyDescent="0.15">
      <c r="A89" s="41"/>
      <c r="B89" s="177"/>
      <c r="C89" s="477"/>
      <c r="D89" s="477"/>
      <c r="E89" s="477"/>
      <c r="F89" s="477"/>
      <c r="G89" s="477"/>
      <c r="H89" s="477"/>
      <c r="I89" s="477"/>
      <c r="J89" s="477"/>
      <c r="K89" s="478"/>
    </row>
    <row r="90" spans="1:11" ht="9.75" customHeight="1" x14ac:dyDescent="0.15">
      <c r="A90" s="44" t="s">
        <v>175</v>
      </c>
      <c r="B90" s="424" t="s">
        <v>176</v>
      </c>
      <c r="C90" s="477"/>
      <c r="D90" s="477"/>
      <c r="E90" s="477"/>
      <c r="F90" s="477"/>
      <c r="G90" s="477"/>
      <c r="H90" s="477"/>
      <c r="I90" s="477"/>
      <c r="J90" s="477"/>
      <c r="K90" s="478"/>
    </row>
    <row r="91" spans="1:11" ht="9.75" customHeight="1" x14ac:dyDescent="0.15">
      <c r="A91" s="41"/>
      <c r="B91" s="177"/>
      <c r="C91" s="477"/>
      <c r="D91" s="477"/>
      <c r="E91" s="477"/>
      <c r="F91" s="477"/>
      <c r="G91" s="477"/>
      <c r="H91" s="477"/>
      <c r="I91" s="477"/>
      <c r="J91" s="477"/>
      <c r="K91" s="478"/>
    </row>
    <row r="92" spans="1:11" ht="9.75" customHeight="1" x14ac:dyDescent="0.15">
      <c r="A92" s="41"/>
      <c r="B92" s="177"/>
      <c r="C92" s="477"/>
      <c r="D92" s="477"/>
      <c r="E92" s="477"/>
      <c r="F92" s="477"/>
      <c r="G92" s="477"/>
      <c r="H92" s="477"/>
      <c r="I92" s="477"/>
      <c r="J92" s="477"/>
      <c r="K92" s="478"/>
    </row>
    <row r="93" spans="1:11" ht="9.75" customHeight="1" x14ac:dyDescent="0.15">
      <c r="A93" s="41"/>
      <c r="B93" s="177"/>
      <c r="C93" s="477"/>
      <c r="D93" s="477"/>
      <c r="E93" s="477"/>
      <c r="F93" s="477"/>
      <c r="G93" s="477"/>
      <c r="H93" s="477"/>
      <c r="I93" s="477"/>
      <c r="J93" s="477"/>
      <c r="K93" s="478"/>
    </row>
    <row r="94" spans="1:11" ht="9.75" customHeight="1" x14ac:dyDescent="0.15">
      <c r="A94" s="50"/>
      <c r="B94" s="174"/>
      <c r="C94" s="477"/>
      <c r="D94" s="477"/>
      <c r="E94" s="477"/>
      <c r="F94" s="476"/>
      <c r="G94" s="476"/>
      <c r="H94" s="476"/>
      <c r="I94" s="476"/>
      <c r="J94" s="476"/>
      <c r="K94" s="478"/>
    </row>
    <row r="95" spans="1:11" ht="14.25" customHeight="1" x14ac:dyDescent="0.15">
      <c r="A95" s="48" t="s">
        <v>177</v>
      </c>
      <c r="B95" s="79"/>
      <c r="C95" s="80">
        <v>225</v>
      </c>
      <c r="D95" s="81">
        <v>44</v>
      </c>
      <c r="E95" s="82">
        <v>19.600000000000001</v>
      </c>
      <c r="F95" s="81">
        <v>123</v>
      </c>
      <c r="G95" s="81">
        <v>29</v>
      </c>
      <c r="H95" s="82">
        <v>23.6</v>
      </c>
      <c r="I95" s="81">
        <v>203</v>
      </c>
      <c r="J95" s="81">
        <v>53</v>
      </c>
      <c r="K95" s="82">
        <v>26.1</v>
      </c>
    </row>
    <row r="96" spans="1:11" ht="12" customHeight="1" x14ac:dyDescent="0.15">
      <c r="A96" s="30"/>
      <c r="B96" s="177"/>
      <c r="C96" s="190" t="s">
        <v>23</v>
      </c>
      <c r="D96" s="93" t="s">
        <v>23</v>
      </c>
      <c r="E96" s="93" t="s">
        <v>178</v>
      </c>
      <c r="F96" s="93" t="s">
        <v>179</v>
      </c>
      <c r="G96" s="93" t="s">
        <v>179</v>
      </c>
      <c r="H96" s="93" t="s">
        <v>178</v>
      </c>
      <c r="I96" s="93" t="s">
        <v>23</v>
      </c>
      <c r="J96" s="93" t="s">
        <v>23</v>
      </c>
      <c r="K96" s="93" t="s">
        <v>178</v>
      </c>
    </row>
    <row r="97" spans="1:11" ht="12" customHeight="1" x14ac:dyDescent="0.15">
      <c r="A97" s="83"/>
      <c r="B97" s="177" t="s">
        <v>273</v>
      </c>
      <c r="C97" s="191">
        <v>20</v>
      </c>
      <c r="D97" s="91">
        <v>0</v>
      </c>
      <c r="E97" s="92">
        <v>0</v>
      </c>
      <c r="F97" s="91">
        <v>20</v>
      </c>
      <c r="G97" s="91">
        <v>0</v>
      </c>
      <c r="H97" s="92">
        <v>0</v>
      </c>
      <c r="I97" s="91">
        <v>20</v>
      </c>
      <c r="J97" s="91">
        <v>2</v>
      </c>
      <c r="K97" s="92">
        <v>10</v>
      </c>
    </row>
    <row r="98" spans="1:11" ht="12" customHeight="1" x14ac:dyDescent="0.15">
      <c r="A98" s="83"/>
      <c r="B98" s="177" t="s">
        <v>274</v>
      </c>
      <c r="C98" s="191">
        <v>37</v>
      </c>
      <c r="D98" s="91">
        <v>13</v>
      </c>
      <c r="E98" s="92">
        <v>35.1</v>
      </c>
      <c r="F98" s="91">
        <v>18</v>
      </c>
      <c r="G98" s="91">
        <v>6</v>
      </c>
      <c r="H98" s="92">
        <v>33.299999999999997</v>
      </c>
      <c r="I98" s="91">
        <v>35</v>
      </c>
      <c r="J98" s="91">
        <v>11</v>
      </c>
      <c r="K98" s="92">
        <v>31.4</v>
      </c>
    </row>
    <row r="99" spans="1:11" ht="12" customHeight="1" x14ac:dyDescent="0.15">
      <c r="A99" s="83"/>
      <c r="B99" s="177" t="s">
        <v>275</v>
      </c>
      <c r="C99" s="191">
        <v>22</v>
      </c>
      <c r="D99" s="91">
        <v>1</v>
      </c>
      <c r="E99" s="92">
        <v>4.5</v>
      </c>
      <c r="F99" s="91">
        <v>22</v>
      </c>
      <c r="G99" s="91">
        <v>1</v>
      </c>
      <c r="H99" s="92">
        <v>4.5</v>
      </c>
      <c r="I99" s="91">
        <v>22</v>
      </c>
      <c r="J99" s="91">
        <v>3</v>
      </c>
      <c r="K99" s="92">
        <v>13.6</v>
      </c>
    </row>
    <row r="100" spans="1:11" ht="12" customHeight="1" x14ac:dyDescent="0.15">
      <c r="A100" s="83"/>
      <c r="B100" s="177" t="s">
        <v>276</v>
      </c>
      <c r="C100" s="191">
        <v>32</v>
      </c>
      <c r="D100" s="91">
        <v>8</v>
      </c>
      <c r="E100" s="92">
        <v>25</v>
      </c>
      <c r="F100" s="91">
        <v>16</v>
      </c>
      <c r="G100" s="91">
        <v>6</v>
      </c>
      <c r="H100" s="92">
        <v>37.5</v>
      </c>
      <c r="I100" s="91">
        <v>31</v>
      </c>
      <c r="J100" s="91">
        <v>10</v>
      </c>
      <c r="K100" s="92">
        <v>32.299999999999997</v>
      </c>
    </row>
    <row r="101" spans="1:11" ht="12" customHeight="1" x14ac:dyDescent="0.15">
      <c r="A101" s="83"/>
      <c r="B101" s="177" t="s">
        <v>277</v>
      </c>
      <c r="C101" s="191">
        <v>44</v>
      </c>
      <c r="D101" s="91">
        <v>9</v>
      </c>
      <c r="E101" s="92">
        <v>20.5</v>
      </c>
      <c r="F101" s="91">
        <v>24</v>
      </c>
      <c r="G101" s="91">
        <v>7</v>
      </c>
      <c r="H101" s="92">
        <v>29.2</v>
      </c>
      <c r="I101" s="91">
        <v>43</v>
      </c>
      <c r="J101" s="91">
        <v>9</v>
      </c>
      <c r="K101" s="92">
        <v>20.9</v>
      </c>
    </row>
    <row r="102" spans="1:11" ht="12" customHeight="1" thickBot="1" x14ac:dyDescent="0.2">
      <c r="A102" s="94"/>
      <c r="B102" s="84" t="s">
        <v>278</v>
      </c>
      <c r="C102" s="85">
        <v>70</v>
      </c>
      <c r="D102" s="96">
        <v>13</v>
      </c>
      <c r="E102" s="97">
        <v>18.600000000000001</v>
      </c>
      <c r="F102" s="96">
        <v>23</v>
      </c>
      <c r="G102" s="96">
        <v>9</v>
      </c>
      <c r="H102" s="97">
        <v>39.1</v>
      </c>
      <c r="I102" s="96">
        <v>52</v>
      </c>
      <c r="J102" s="96">
        <v>18</v>
      </c>
      <c r="K102" s="97">
        <v>34.6</v>
      </c>
    </row>
    <row r="103" spans="1:11" ht="12" customHeight="1" x14ac:dyDescent="0.15">
      <c r="A103" s="30"/>
      <c r="B103" s="30"/>
      <c r="C103" s="91"/>
      <c r="D103" s="98"/>
      <c r="E103" s="92"/>
      <c r="F103" s="91"/>
      <c r="G103" s="91"/>
      <c r="H103" s="92"/>
      <c r="I103" s="91"/>
      <c r="J103" s="91"/>
      <c r="K103" s="92"/>
    </row>
    <row r="104" spans="1:11" s="31" customFormat="1" x14ac:dyDescent="0.15">
      <c r="A104" s="99" t="s">
        <v>279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x14ac:dyDescent="0.15">
      <c r="A105" s="41" t="s">
        <v>187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</sheetData>
  <mergeCells count="75">
    <mergeCell ref="H88:H94"/>
    <mergeCell ref="I88:I94"/>
    <mergeCell ref="J88:J94"/>
    <mergeCell ref="K88:K94"/>
    <mergeCell ref="C88:C94"/>
    <mergeCell ref="D88:D94"/>
    <mergeCell ref="E88:E94"/>
    <mergeCell ref="F88:F94"/>
    <mergeCell ref="G88:G94"/>
    <mergeCell ref="J85:K85"/>
    <mergeCell ref="C86:E87"/>
    <mergeCell ref="F86:H86"/>
    <mergeCell ref="I86:K86"/>
    <mergeCell ref="F87:H87"/>
    <mergeCell ref="I87:K87"/>
    <mergeCell ref="I67:I73"/>
    <mergeCell ref="J67:J73"/>
    <mergeCell ref="K67:K73"/>
    <mergeCell ref="C67:C73"/>
    <mergeCell ref="D67:D73"/>
    <mergeCell ref="E67:E73"/>
    <mergeCell ref="F67:F73"/>
    <mergeCell ref="G67:G73"/>
    <mergeCell ref="H67:H73"/>
    <mergeCell ref="I47:I53"/>
    <mergeCell ref="J47:J53"/>
    <mergeCell ref="K47:K53"/>
    <mergeCell ref="J64:K64"/>
    <mergeCell ref="C65:E66"/>
    <mergeCell ref="F65:H65"/>
    <mergeCell ref="I65:K65"/>
    <mergeCell ref="F66:H66"/>
    <mergeCell ref="I66:K66"/>
    <mergeCell ref="C47:C53"/>
    <mergeCell ref="D47:D53"/>
    <mergeCell ref="E47:E53"/>
    <mergeCell ref="F47:F53"/>
    <mergeCell ref="G47:G53"/>
    <mergeCell ref="H47:H53"/>
    <mergeCell ref="I27:I33"/>
    <mergeCell ref="J27:J33"/>
    <mergeCell ref="K27:K33"/>
    <mergeCell ref="J44:K44"/>
    <mergeCell ref="C45:E46"/>
    <mergeCell ref="F45:H45"/>
    <mergeCell ref="I45:K45"/>
    <mergeCell ref="F46:H46"/>
    <mergeCell ref="I46:K46"/>
    <mergeCell ref="C27:C33"/>
    <mergeCell ref="D27:D33"/>
    <mergeCell ref="E27:E33"/>
    <mergeCell ref="F27:F33"/>
    <mergeCell ref="G27:G33"/>
    <mergeCell ref="H27:H33"/>
    <mergeCell ref="I5:I11"/>
    <mergeCell ref="J5:J11"/>
    <mergeCell ref="K5:K11"/>
    <mergeCell ref="J24:K24"/>
    <mergeCell ref="C25:E26"/>
    <mergeCell ref="F25:H25"/>
    <mergeCell ref="I25:K25"/>
    <mergeCell ref="F26:H26"/>
    <mergeCell ref="I26:K26"/>
    <mergeCell ref="C5:C11"/>
    <mergeCell ref="D5:D11"/>
    <mergeCell ref="E5:E11"/>
    <mergeCell ref="F5:F11"/>
    <mergeCell ref="G5:G11"/>
    <mergeCell ref="H5:H11"/>
    <mergeCell ref="J2:K2"/>
    <mergeCell ref="C3:E4"/>
    <mergeCell ref="F3:H3"/>
    <mergeCell ref="I3:K3"/>
    <mergeCell ref="F4:H4"/>
    <mergeCell ref="I4:K4"/>
  </mergeCells>
  <phoneticPr fontId="18"/>
  <pageMargins left="0.78749999999999998" right="0.78749999999999998" top="0.63472222222222197" bottom="0.39374999999999999" header="0.511811023622047" footer="0.511811023622047"/>
  <pageSetup paperSize="9" scale="6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G61"/>
  <sheetViews>
    <sheetView showGridLines="0" view="pageBreakPreview" zoomScaleNormal="100" zoomScaleSheetLayoutView="100" workbookViewId="0"/>
  </sheetViews>
  <sheetFormatPr defaultColWidth="12.5" defaultRowHeight="13.5" x14ac:dyDescent="0.15"/>
  <cols>
    <col min="1" max="1" width="4.125" style="102" customWidth="1"/>
    <col min="2" max="2" width="34" style="102" customWidth="1"/>
    <col min="3" max="7" width="8.125" style="102" customWidth="1"/>
    <col min="8" max="253" width="12.5" style="102"/>
    <col min="254" max="254" width="4.125" style="102" customWidth="1"/>
    <col min="255" max="255" width="34" style="102" customWidth="1"/>
    <col min="256" max="263" width="8.875" style="102" customWidth="1"/>
    <col min="264" max="509" width="12.5" style="102"/>
    <col min="510" max="510" width="4.125" style="102" customWidth="1"/>
    <col min="511" max="511" width="34" style="102" customWidth="1"/>
    <col min="512" max="519" width="8.875" style="102" customWidth="1"/>
    <col min="520" max="765" width="12.5" style="102"/>
    <col min="766" max="766" width="4.125" style="102" customWidth="1"/>
    <col min="767" max="767" width="34" style="102" customWidth="1"/>
    <col min="768" max="775" width="8.875" style="102" customWidth="1"/>
    <col min="776" max="1021" width="12.5" style="102"/>
  </cols>
  <sheetData>
    <row r="1" spans="1:219" ht="15" customHeight="1" x14ac:dyDescent="0.15">
      <c r="A1" s="100" t="s">
        <v>191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</row>
    <row r="2" spans="1:219" ht="15" customHeight="1" x14ac:dyDescent="0.15">
      <c r="A2" s="103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</row>
    <row r="3" spans="1:219" s="107" customFormat="1" ht="15" customHeight="1" thickBot="1" x14ac:dyDescent="0.2">
      <c r="A3" s="104" t="s">
        <v>192</v>
      </c>
      <c r="B3" s="104"/>
      <c r="C3" s="104"/>
      <c r="D3" s="104"/>
      <c r="E3" s="104"/>
      <c r="F3" s="104"/>
      <c r="G3" s="105" t="s">
        <v>193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</row>
    <row r="4" spans="1:219" s="112" customFormat="1" ht="129.94999999999999" customHeight="1" x14ac:dyDescent="0.15">
      <c r="A4" s="485" t="s">
        <v>194</v>
      </c>
      <c r="B4" s="486"/>
      <c r="C4" s="108" t="s">
        <v>195</v>
      </c>
      <c r="D4" s="109" t="s">
        <v>196</v>
      </c>
      <c r="E4" s="109" t="s">
        <v>197</v>
      </c>
      <c r="F4" s="110" t="s">
        <v>198</v>
      </c>
      <c r="G4" s="111" t="s">
        <v>199</v>
      </c>
    </row>
    <row r="5" spans="1:219" s="115" customFormat="1" ht="15" customHeight="1" x14ac:dyDescent="0.15">
      <c r="A5" s="487" t="s">
        <v>200</v>
      </c>
      <c r="B5" s="488"/>
      <c r="C5" s="113">
        <v>658</v>
      </c>
      <c r="D5" s="114">
        <v>42</v>
      </c>
      <c r="E5" s="114">
        <v>15</v>
      </c>
      <c r="F5" s="114">
        <v>8</v>
      </c>
      <c r="G5" s="113">
        <v>2</v>
      </c>
    </row>
    <row r="6" spans="1:219" ht="15" customHeight="1" x14ac:dyDescent="0.15">
      <c r="A6" s="484"/>
      <c r="B6" s="116" t="s">
        <v>201</v>
      </c>
      <c r="C6" s="117">
        <v>3</v>
      </c>
      <c r="D6" s="118">
        <v>0</v>
      </c>
      <c r="E6" s="118">
        <v>0</v>
      </c>
      <c r="F6" s="118">
        <v>0</v>
      </c>
      <c r="G6" s="117">
        <v>0</v>
      </c>
    </row>
    <row r="7" spans="1:219" ht="15" customHeight="1" x14ac:dyDescent="0.15">
      <c r="A7" s="484"/>
      <c r="B7" s="116" t="s">
        <v>202</v>
      </c>
      <c r="C7" s="117">
        <v>4</v>
      </c>
      <c r="D7" s="118">
        <v>0</v>
      </c>
      <c r="E7" s="118">
        <v>0</v>
      </c>
      <c r="F7" s="118">
        <v>0</v>
      </c>
      <c r="G7" s="117">
        <v>0</v>
      </c>
    </row>
    <row r="8" spans="1:219" ht="15" customHeight="1" x14ac:dyDescent="0.15">
      <c r="A8" s="484"/>
      <c r="B8" s="116" t="s">
        <v>203</v>
      </c>
      <c r="C8" s="117">
        <v>1</v>
      </c>
      <c r="D8" s="118">
        <v>0</v>
      </c>
      <c r="E8" s="118">
        <v>0</v>
      </c>
      <c r="F8" s="118">
        <v>0</v>
      </c>
      <c r="G8" s="117">
        <v>0</v>
      </c>
    </row>
    <row r="9" spans="1:219" ht="15" customHeight="1" x14ac:dyDescent="0.15">
      <c r="A9" s="484"/>
      <c r="B9" s="116" t="s">
        <v>204</v>
      </c>
      <c r="C9" s="117">
        <v>26</v>
      </c>
      <c r="D9" s="118">
        <v>0</v>
      </c>
      <c r="E9" s="118">
        <v>0</v>
      </c>
      <c r="F9" s="118">
        <v>0</v>
      </c>
      <c r="G9" s="117">
        <v>0</v>
      </c>
    </row>
    <row r="10" spans="1:219" ht="15" customHeight="1" x14ac:dyDescent="0.15">
      <c r="A10" s="484"/>
      <c r="B10" s="116" t="s">
        <v>205</v>
      </c>
      <c r="C10" s="117">
        <v>27</v>
      </c>
      <c r="D10" s="118">
        <v>3</v>
      </c>
      <c r="E10" s="118">
        <v>0</v>
      </c>
      <c r="F10" s="118">
        <v>0</v>
      </c>
      <c r="G10" s="117">
        <v>0</v>
      </c>
    </row>
    <row r="11" spans="1:219" ht="15" customHeight="1" x14ac:dyDescent="0.15">
      <c r="A11" s="484"/>
      <c r="B11" s="116" t="s">
        <v>206</v>
      </c>
      <c r="C11" s="117">
        <v>20</v>
      </c>
      <c r="D11" s="118">
        <v>1</v>
      </c>
      <c r="E11" s="118">
        <v>1</v>
      </c>
      <c r="F11" s="118">
        <v>0</v>
      </c>
      <c r="G11" s="117">
        <v>0</v>
      </c>
    </row>
    <row r="12" spans="1:219" ht="15" customHeight="1" x14ac:dyDescent="0.15">
      <c r="A12" s="484"/>
      <c r="B12" s="116" t="s">
        <v>207</v>
      </c>
      <c r="C12" s="117">
        <v>0</v>
      </c>
      <c r="D12" s="118">
        <v>0</v>
      </c>
      <c r="E12" s="118">
        <v>0</v>
      </c>
      <c r="F12" s="118">
        <v>0</v>
      </c>
      <c r="G12" s="117">
        <v>0</v>
      </c>
    </row>
    <row r="13" spans="1:219" ht="15" customHeight="1" x14ac:dyDescent="0.15">
      <c r="A13" s="484"/>
      <c r="B13" s="116" t="s">
        <v>208</v>
      </c>
      <c r="C13" s="117">
        <v>18</v>
      </c>
      <c r="D13" s="118">
        <v>0</v>
      </c>
      <c r="E13" s="118">
        <v>0</v>
      </c>
      <c r="F13" s="118">
        <v>0</v>
      </c>
      <c r="G13" s="117">
        <v>0</v>
      </c>
    </row>
    <row r="14" spans="1:219" ht="15" customHeight="1" x14ac:dyDescent="0.15">
      <c r="A14" s="484"/>
      <c r="B14" s="116" t="s">
        <v>209</v>
      </c>
      <c r="C14" s="117">
        <v>31</v>
      </c>
      <c r="D14" s="118">
        <v>1</v>
      </c>
      <c r="E14" s="118">
        <v>1</v>
      </c>
      <c r="F14" s="118">
        <v>1</v>
      </c>
      <c r="G14" s="117">
        <v>0</v>
      </c>
    </row>
    <row r="15" spans="1:219" ht="15" customHeight="1" x14ac:dyDescent="0.15">
      <c r="A15" s="484"/>
      <c r="B15" s="116" t="s">
        <v>210</v>
      </c>
      <c r="C15" s="117">
        <v>217</v>
      </c>
      <c r="D15" s="118">
        <v>14</v>
      </c>
      <c r="E15" s="118">
        <v>3</v>
      </c>
      <c r="F15" s="118">
        <v>2</v>
      </c>
      <c r="G15" s="117">
        <v>0</v>
      </c>
    </row>
    <row r="16" spans="1:219" ht="15" customHeight="1" x14ac:dyDescent="0.15">
      <c r="A16" s="484"/>
      <c r="B16" s="116" t="s">
        <v>211</v>
      </c>
      <c r="C16" s="117">
        <v>54</v>
      </c>
      <c r="D16" s="118">
        <v>4</v>
      </c>
      <c r="E16" s="118">
        <v>0</v>
      </c>
      <c r="F16" s="118">
        <v>0</v>
      </c>
      <c r="G16" s="117">
        <v>0</v>
      </c>
    </row>
    <row r="17" spans="1:7" ht="15" customHeight="1" x14ac:dyDescent="0.15">
      <c r="A17" s="484"/>
      <c r="B17" s="116" t="s">
        <v>212</v>
      </c>
      <c r="C17" s="117">
        <v>1</v>
      </c>
      <c r="D17" s="118">
        <v>1</v>
      </c>
      <c r="E17" s="118">
        <v>1</v>
      </c>
      <c r="F17" s="118">
        <v>0</v>
      </c>
      <c r="G17" s="117">
        <v>0</v>
      </c>
    </row>
    <row r="18" spans="1:7" ht="15" customHeight="1" x14ac:dyDescent="0.15">
      <c r="A18" s="484"/>
      <c r="B18" s="116" t="s">
        <v>213</v>
      </c>
      <c r="C18" s="117">
        <v>1</v>
      </c>
      <c r="D18" s="118">
        <v>0</v>
      </c>
      <c r="E18" s="118">
        <v>0</v>
      </c>
      <c r="F18" s="118">
        <v>0</v>
      </c>
      <c r="G18" s="117">
        <v>0</v>
      </c>
    </row>
    <row r="19" spans="1:7" ht="15" customHeight="1" x14ac:dyDescent="0.15">
      <c r="A19" s="484"/>
      <c r="B19" s="116" t="s">
        <v>214</v>
      </c>
      <c r="C19" s="117">
        <v>26</v>
      </c>
      <c r="D19" s="118">
        <v>2</v>
      </c>
      <c r="E19" s="118">
        <v>1</v>
      </c>
      <c r="F19" s="118">
        <v>0</v>
      </c>
      <c r="G19" s="117">
        <v>0</v>
      </c>
    </row>
    <row r="20" spans="1:7" ht="15" customHeight="1" x14ac:dyDescent="0.15">
      <c r="A20" s="484"/>
      <c r="B20" s="116" t="s">
        <v>215</v>
      </c>
      <c r="C20" s="117">
        <v>26</v>
      </c>
      <c r="D20" s="118">
        <v>2</v>
      </c>
      <c r="E20" s="118">
        <v>0</v>
      </c>
      <c r="F20" s="118">
        <v>0</v>
      </c>
      <c r="G20" s="117">
        <v>1</v>
      </c>
    </row>
    <row r="21" spans="1:7" ht="15" customHeight="1" x14ac:dyDescent="0.15">
      <c r="A21" s="484"/>
      <c r="B21" s="116" t="s">
        <v>216</v>
      </c>
      <c r="C21" s="117">
        <v>5</v>
      </c>
      <c r="D21" s="118">
        <v>0</v>
      </c>
      <c r="E21" s="118">
        <v>0</v>
      </c>
      <c r="F21" s="118">
        <v>0</v>
      </c>
      <c r="G21" s="117">
        <v>0</v>
      </c>
    </row>
    <row r="22" spans="1:7" ht="15" customHeight="1" x14ac:dyDescent="0.15">
      <c r="A22" s="484"/>
      <c r="B22" s="116" t="s">
        <v>217</v>
      </c>
      <c r="C22" s="117">
        <v>0</v>
      </c>
      <c r="D22" s="118">
        <v>0</v>
      </c>
      <c r="E22" s="118">
        <v>0</v>
      </c>
      <c r="F22" s="118">
        <v>0</v>
      </c>
      <c r="G22" s="117">
        <v>0</v>
      </c>
    </row>
    <row r="23" spans="1:7" ht="15" customHeight="1" x14ac:dyDescent="0.15">
      <c r="A23" s="484"/>
      <c r="B23" s="116" t="s">
        <v>218</v>
      </c>
      <c r="C23" s="117">
        <v>34</v>
      </c>
      <c r="D23" s="118">
        <v>2</v>
      </c>
      <c r="E23" s="118">
        <v>1</v>
      </c>
      <c r="F23" s="118">
        <v>0</v>
      </c>
      <c r="G23" s="117">
        <v>0</v>
      </c>
    </row>
    <row r="24" spans="1:7" ht="15" customHeight="1" x14ac:dyDescent="0.15">
      <c r="A24" s="484"/>
      <c r="B24" s="116" t="s">
        <v>219</v>
      </c>
      <c r="C24" s="117">
        <v>32</v>
      </c>
      <c r="D24" s="118">
        <v>2</v>
      </c>
      <c r="E24" s="118">
        <v>1</v>
      </c>
      <c r="F24" s="118">
        <v>1</v>
      </c>
      <c r="G24" s="117">
        <v>0</v>
      </c>
    </row>
    <row r="25" spans="1:7" ht="15" customHeight="1" x14ac:dyDescent="0.15">
      <c r="A25" s="484"/>
      <c r="B25" s="116" t="s">
        <v>220</v>
      </c>
      <c r="C25" s="117">
        <v>4</v>
      </c>
      <c r="D25" s="118">
        <v>3</v>
      </c>
      <c r="E25" s="118">
        <v>0</v>
      </c>
      <c r="F25" s="118">
        <v>0</v>
      </c>
      <c r="G25" s="117">
        <v>0</v>
      </c>
    </row>
    <row r="26" spans="1:7" ht="15" customHeight="1" x14ac:dyDescent="0.15">
      <c r="A26" s="484"/>
      <c r="B26" s="116" t="s">
        <v>221</v>
      </c>
      <c r="C26" s="117">
        <v>48</v>
      </c>
      <c r="D26" s="118">
        <v>1</v>
      </c>
      <c r="E26" s="118">
        <v>1</v>
      </c>
      <c r="F26" s="118">
        <v>1</v>
      </c>
      <c r="G26" s="117">
        <v>0</v>
      </c>
    </row>
    <row r="27" spans="1:7" ht="15" customHeight="1" x14ac:dyDescent="0.15">
      <c r="A27" s="484"/>
      <c r="B27" s="116" t="s">
        <v>222</v>
      </c>
      <c r="C27" s="117">
        <v>0</v>
      </c>
      <c r="D27" s="118">
        <v>0</v>
      </c>
      <c r="E27" s="118">
        <v>0</v>
      </c>
      <c r="F27" s="118">
        <v>0</v>
      </c>
      <c r="G27" s="117">
        <v>0</v>
      </c>
    </row>
    <row r="28" spans="1:7" ht="15" customHeight="1" x14ac:dyDescent="0.15">
      <c r="A28" s="484"/>
      <c r="B28" s="116" t="s">
        <v>223</v>
      </c>
      <c r="C28" s="117">
        <v>14</v>
      </c>
      <c r="D28" s="118">
        <v>0</v>
      </c>
      <c r="E28" s="118">
        <v>0</v>
      </c>
      <c r="F28" s="118">
        <v>0</v>
      </c>
      <c r="G28" s="117">
        <v>0</v>
      </c>
    </row>
    <row r="29" spans="1:7" ht="15" customHeight="1" x14ac:dyDescent="0.15">
      <c r="A29" s="484"/>
      <c r="B29" s="116" t="s">
        <v>224</v>
      </c>
      <c r="C29" s="117">
        <v>35</v>
      </c>
      <c r="D29" s="118">
        <v>1</v>
      </c>
      <c r="E29" s="118">
        <v>1</v>
      </c>
      <c r="F29" s="118">
        <v>0</v>
      </c>
      <c r="G29" s="117">
        <v>0</v>
      </c>
    </row>
    <row r="30" spans="1:7" ht="15" customHeight="1" x14ac:dyDescent="0.15">
      <c r="A30" s="484"/>
      <c r="B30" s="116" t="s">
        <v>225</v>
      </c>
      <c r="C30" s="117">
        <v>22</v>
      </c>
      <c r="D30" s="118">
        <v>5</v>
      </c>
      <c r="E30" s="118">
        <v>4</v>
      </c>
      <c r="F30" s="118">
        <v>3</v>
      </c>
      <c r="G30" s="117">
        <v>0</v>
      </c>
    </row>
    <row r="31" spans="1:7" ht="15" customHeight="1" x14ac:dyDescent="0.15">
      <c r="A31" s="484"/>
      <c r="B31" s="119" t="s">
        <v>226</v>
      </c>
      <c r="C31" s="120">
        <v>9</v>
      </c>
      <c r="D31" s="121">
        <v>0</v>
      </c>
      <c r="E31" s="121">
        <v>0</v>
      </c>
      <c r="F31" s="121">
        <v>0</v>
      </c>
      <c r="G31" s="120">
        <v>1</v>
      </c>
    </row>
    <row r="33" spans="1:9" ht="14.25" thickBot="1" x14ac:dyDescent="0.2">
      <c r="A33" s="104" t="s">
        <v>192</v>
      </c>
      <c r="B33" s="104"/>
      <c r="C33" s="104"/>
      <c r="D33" s="104"/>
      <c r="E33" s="104"/>
      <c r="F33" s="104"/>
      <c r="G33" s="105" t="s">
        <v>266</v>
      </c>
      <c r="H33" s="107"/>
      <c r="I33" s="106"/>
    </row>
    <row r="34" spans="1:9" ht="128.25" customHeight="1" x14ac:dyDescent="0.15">
      <c r="A34" s="485" t="s">
        <v>194</v>
      </c>
      <c r="B34" s="486"/>
      <c r="C34" s="108" t="s">
        <v>195</v>
      </c>
      <c r="D34" s="109" t="s">
        <v>196</v>
      </c>
      <c r="E34" s="109" t="s">
        <v>197</v>
      </c>
      <c r="F34" s="110" t="s">
        <v>198</v>
      </c>
      <c r="G34" s="111" t="s">
        <v>199</v>
      </c>
      <c r="H34" s="112"/>
      <c r="I34" s="112"/>
    </row>
    <row r="35" spans="1:9" x14ac:dyDescent="0.15">
      <c r="A35" s="489" t="s">
        <v>200</v>
      </c>
      <c r="B35" s="488"/>
      <c r="C35" s="113">
        <v>808</v>
      </c>
      <c r="D35" s="114">
        <v>49</v>
      </c>
      <c r="E35" s="114">
        <v>24</v>
      </c>
      <c r="F35" s="114">
        <v>0</v>
      </c>
      <c r="G35" s="113">
        <v>37</v>
      </c>
      <c r="H35" s="115"/>
      <c r="I35" s="115"/>
    </row>
    <row r="36" spans="1:9" x14ac:dyDescent="0.15">
      <c r="A36" s="484"/>
      <c r="B36" s="116" t="s">
        <v>201</v>
      </c>
      <c r="C36" s="117">
        <v>4</v>
      </c>
      <c r="D36" s="118">
        <v>0</v>
      </c>
      <c r="E36" s="118">
        <v>0</v>
      </c>
      <c r="F36" s="118">
        <v>0</v>
      </c>
      <c r="G36" s="117">
        <v>0</v>
      </c>
    </row>
    <row r="37" spans="1:9" x14ac:dyDescent="0.15">
      <c r="A37" s="484"/>
      <c r="B37" s="116" t="s">
        <v>202</v>
      </c>
      <c r="C37" s="117">
        <v>18</v>
      </c>
      <c r="D37" s="118">
        <v>0</v>
      </c>
      <c r="E37" s="118">
        <v>0</v>
      </c>
      <c r="F37" s="118">
        <v>0</v>
      </c>
      <c r="G37" s="117">
        <v>0</v>
      </c>
    </row>
    <row r="38" spans="1:9" x14ac:dyDescent="0.15">
      <c r="A38" s="484"/>
      <c r="B38" s="116" t="s">
        <v>203</v>
      </c>
      <c r="C38" s="117">
        <v>7</v>
      </c>
      <c r="D38" s="118">
        <v>0</v>
      </c>
      <c r="E38" s="118">
        <v>0</v>
      </c>
      <c r="F38" s="118">
        <v>0</v>
      </c>
      <c r="G38" s="117">
        <v>0</v>
      </c>
    </row>
    <row r="39" spans="1:9" x14ac:dyDescent="0.15">
      <c r="A39" s="484"/>
      <c r="B39" s="116" t="s">
        <v>204</v>
      </c>
      <c r="C39" s="117">
        <v>55</v>
      </c>
      <c r="D39" s="118">
        <v>0</v>
      </c>
      <c r="E39" s="118">
        <v>0</v>
      </c>
      <c r="F39" s="118">
        <v>0</v>
      </c>
      <c r="G39" s="117">
        <v>1</v>
      </c>
    </row>
    <row r="40" spans="1:9" x14ac:dyDescent="0.15">
      <c r="A40" s="484"/>
      <c r="B40" s="116" t="s">
        <v>205</v>
      </c>
      <c r="C40" s="117">
        <v>36</v>
      </c>
      <c r="D40" s="118">
        <v>2</v>
      </c>
      <c r="E40" s="118">
        <v>0</v>
      </c>
      <c r="F40" s="118">
        <v>0</v>
      </c>
      <c r="G40" s="117">
        <v>1</v>
      </c>
    </row>
    <row r="41" spans="1:9" x14ac:dyDescent="0.15">
      <c r="A41" s="484"/>
      <c r="B41" s="116" t="s">
        <v>206</v>
      </c>
      <c r="C41" s="117">
        <v>26</v>
      </c>
      <c r="D41" s="118">
        <v>1</v>
      </c>
      <c r="E41" s="118">
        <v>0</v>
      </c>
      <c r="F41" s="118">
        <v>0</v>
      </c>
      <c r="G41" s="117">
        <v>0</v>
      </c>
    </row>
    <row r="42" spans="1:9" x14ac:dyDescent="0.15">
      <c r="A42" s="484"/>
      <c r="B42" s="116" t="s">
        <v>207</v>
      </c>
      <c r="C42" s="117">
        <v>8</v>
      </c>
      <c r="D42" s="118">
        <v>0</v>
      </c>
      <c r="E42" s="118">
        <v>0</v>
      </c>
      <c r="F42" s="118">
        <v>0</v>
      </c>
      <c r="G42" s="117">
        <v>0</v>
      </c>
    </row>
    <row r="43" spans="1:9" x14ac:dyDescent="0.15">
      <c r="A43" s="484"/>
      <c r="B43" s="116" t="s">
        <v>208</v>
      </c>
      <c r="C43" s="117">
        <v>39</v>
      </c>
      <c r="D43" s="118">
        <v>1</v>
      </c>
      <c r="E43" s="118">
        <v>0</v>
      </c>
      <c r="F43" s="118">
        <v>0</v>
      </c>
      <c r="G43" s="117">
        <v>0</v>
      </c>
    </row>
    <row r="44" spans="1:9" x14ac:dyDescent="0.15">
      <c r="A44" s="484"/>
      <c r="B44" s="116" t="s">
        <v>209</v>
      </c>
      <c r="C44" s="117">
        <v>45</v>
      </c>
      <c r="D44" s="118">
        <v>1</v>
      </c>
      <c r="E44" s="118">
        <v>1</v>
      </c>
      <c r="F44" s="118">
        <v>0</v>
      </c>
      <c r="G44" s="117">
        <v>0</v>
      </c>
    </row>
    <row r="45" spans="1:9" x14ac:dyDescent="0.15">
      <c r="A45" s="484"/>
      <c r="B45" s="116" t="s">
        <v>210</v>
      </c>
      <c r="C45" s="117">
        <v>93</v>
      </c>
      <c r="D45" s="118">
        <v>8</v>
      </c>
      <c r="E45" s="118">
        <v>6</v>
      </c>
      <c r="F45" s="118">
        <v>0</v>
      </c>
      <c r="G45" s="117">
        <v>0</v>
      </c>
    </row>
    <row r="46" spans="1:9" x14ac:dyDescent="0.15">
      <c r="A46" s="484"/>
      <c r="B46" s="116" t="s">
        <v>211</v>
      </c>
      <c r="C46" s="117">
        <v>54</v>
      </c>
      <c r="D46" s="118">
        <v>9</v>
      </c>
      <c r="E46" s="118">
        <v>7</v>
      </c>
      <c r="F46" s="118">
        <v>0</v>
      </c>
      <c r="G46" s="117">
        <v>0</v>
      </c>
    </row>
    <row r="47" spans="1:9" x14ac:dyDescent="0.15">
      <c r="A47" s="484"/>
      <c r="B47" s="116" t="s">
        <v>212</v>
      </c>
      <c r="C47" s="117">
        <v>6</v>
      </c>
      <c r="D47" s="118">
        <v>1</v>
      </c>
      <c r="E47" s="118">
        <v>0</v>
      </c>
      <c r="F47" s="118">
        <v>0</v>
      </c>
      <c r="G47" s="117">
        <v>0</v>
      </c>
    </row>
    <row r="48" spans="1:9" x14ac:dyDescent="0.15">
      <c r="A48" s="484"/>
      <c r="B48" s="116" t="s">
        <v>213</v>
      </c>
      <c r="C48" s="117">
        <v>10</v>
      </c>
      <c r="D48" s="118">
        <v>0</v>
      </c>
      <c r="E48" s="118">
        <v>0</v>
      </c>
      <c r="F48" s="118">
        <v>0</v>
      </c>
      <c r="G48" s="117">
        <v>0</v>
      </c>
    </row>
    <row r="49" spans="1:7" x14ac:dyDescent="0.15">
      <c r="A49" s="484"/>
      <c r="B49" s="116" t="s">
        <v>214</v>
      </c>
      <c r="C49" s="117">
        <v>39</v>
      </c>
      <c r="D49" s="118">
        <v>0</v>
      </c>
      <c r="E49" s="118">
        <v>0</v>
      </c>
      <c r="F49" s="118">
        <v>0</v>
      </c>
      <c r="G49" s="117">
        <v>0</v>
      </c>
    </row>
    <row r="50" spans="1:7" x14ac:dyDescent="0.15">
      <c r="A50" s="484"/>
      <c r="B50" s="116" t="s">
        <v>215</v>
      </c>
      <c r="C50" s="117">
        <v>34</v>
      </c>
      <c r="D50" s="118">
        <v>2</v>
      </c>
      <c r="E50" s="118">
        <v>1</v>
      </c>
      <c r="F50" s="118">
        <v>0</v>
      </c>
      <c r="G50" s="117">
        <v>0</v>
      </c>
    </row>
    <row r="51" spans="1:7" x14ac:dyDescent="0.15">
      <c r="A51" s="484"/>
      <c r="B51" s="116" t="s">
        <v>216</v>
      </c>
      <c r="C51" s="117">
        <v>4</v>
      </c>
      <c r="D51" s="118">
        <v>0</v>
      </c>
      <c r="E51" s="118">
        <v>0</v>
      </c>
      <c r="F51" s="118">
        <v>0</v>
      </c>
      <c r="G51" s="117">
        <v>0</v>
      </c>
    </row>
    <row r="52" spans="1:7" x14ac:dyDescent="0.15">
      <c r="A52" s="484"/>
      <c r="B52" s="116" t="s">
        <v>217</v>
      </c>
      <c r="C52" s="117">
        <v>12</v>
      </c>
      <c r="D52" s="118">
        <v>0</v>
      </c>
      <c r="E52" s="118">
        <v>0</v>
      </c>
      <c r="F52" s="118">
        <v>0</v>
      </c>
      <c r="G52" s="117">
        <v>0</v>
      </c>
    </row>
    <row r="53" spans="1:7" x14ac:dyDescent="0.15">
      <c r="A53" s="484"/>
      <c r="B53" s="116" t="s">
        <v>218</v>
      </c>
      <c r="C53" s="117">
        <v>58</v>
      </c>
      <c r="D53" s="118">
        <v>10</v>
      </c>
      <c r="E53" s="118">
        <v>4</v>
      </c>
      <c r="F53" s="118">
        <v>0</v>
      </c>
      <c r="G53" s="117">
        <v>0</v>
      </c>
    </row>
    <row r="54" spans="1:7" x14ac:dyDescent="0.15">
      <c r="A54" s="484"/>
      <c r="B54" s="116" t="s">
        <v>219</v>
      </c>
      <c r="C54" s="117">
        <v>34</v>
      </c>
      <c r="D54" s="118">
        <v>3</v>
      </c>
      <c r="E54" s="118">
        <v>2</v>
      </c>
      <c r="F54" s="118">
        <v>0</v>
      </c>
      <c r="G54" s="117">
        <v>0</v>
      </c>
    </row>
    <row r="55" spans="1:7" x14ac:dyDescent="0.15">
      <c r="A55" s="484"/>
      <c r="B55" s="116" t="s">
        <v>220</v>
      </c>
      <c r="C55" s="117">
        <v>0</v>
      </c>
      <c r="D55" s="118">
        <v>0</v>
      </c>
      <c r="E55" s="118">
        <v>0</v>
      </c>
      <c r="F55" s="118">
        <v>0</v>
      </c>
      <c r="G55" s="117">
        <v>0</v>
      </c>
    </row>
    <row r="56" spans="1:7" x14ac:dyDescent="0.15">
      <c r="A56" s="484"/>
      <c r="B56" s="116" t="s">
        <v>221</v>
      </c>
      <c r="C56" s="117">
        <v>77</v>
      </c>
      <c r="D56" s="118">
        <v>2</v>
      </c>
      <c r="E56" s="118">
        <v>1</v>
      </c>
      <c r="F56" s="118">
        <v>0</v>
      </c>
      <c r="G56" s="117">
        <v>1</v>
      </c>
    </row>
    <row r="57" spans="1:7" x14ac:dyDescent="0.15">
      <c r="A57" s="484"/>
      <c r="B57" s="116" t="s">
        <v>222</v>
      </c>
      <c r="C57" s="117">
        <v>20</v>
      </c>
      <c r="D57" s="118">
        <v>0</v>
      </c>
      <c r="E57" s="118">
        <v>0</v>
      </c>
      <c r="F57" s="118">
        <v>0</v>
      </c>
      <c r="G57" s="117">
        <v>0</v>
      </c>
    </row>
    <row r="58" spans="1:7" x14ac:dyDescent="0.15">
      <c r="A58" s="484"/>
      <c r="B58" s="116" t="s">
        <v>223</v>
      </c>
      <c r="C58" s="117">
        <v>11</v>
      </c>
      <c r="D58" s="118">
        <v>1</v>
      </c>
      <c r="E58" s="118">
        <v>1</v>
      </c>
      <c r="F58" s="118">
        <v>0</v>
      </c>
      <c r="G58" s="117">
        <v>0</v>
      </c>
    </row>
    <row r="59" spans="1:7" x14ac:dyDescent="0.15">
      <c r="A59" s="484"/>
      <c r="B59" s="116" t="s">
        <v>224</v>
      </c>
      <c r="C59" s="117">
        <v>30</v>
      </c>
      <c r="D59" s="118">
        <v>5</v>
      </c>
      <c r="E59" s="118">
        <v>0</v>
      </c>
      <c r="F59" s="118">
        <v>0</v>
      </c>
      <c r="G59" s="117">
        <v>2</v>
      </c>
    </row>
    <row r="60" spans="1:7" x14ac:dyDescent="0.15">
      <c r="A60" s="484"/>
      <c r="B60" s="116" t="s">
        <v>225</v>
      </c>
      <c r="C60" s="117">
        <v>48</v>
      </c>
      <c r="D60" s="118">
        <v>3</v>
      </c>
      <c r="E60" s="118">
        <v>1</v>
      </c>
      <c r="F60" s="118">
        <v>0</v>
      </c>
      <c r="G60" s="117">
        <v>2</v>
      </c>
    </row>
    <row r="61" spans="1:7" x14ac:dyDescent="0.15">
      <c r="A61" s="484"/>
      <c r="B61" s="119" t="s">
        <v>226</v>
      </c>
      <c r="C61" s="120">
        <v>40</v>
      </c>
      <c r="D61" s="121">
        <v>0</v>
      </c>
      <c r="E61" s="121">
        <v>0</v>
      </c>
      <c r="F61" s="121">
        <v>0</v>
      </c>
      <c r="G61" s="120">
        <v>30</v>
      </c>
    </row>
  </sheetData>
  <mergeCells count="6">
    <mergeCell ref="A36:A61"/>
    <mergeCell ref="A4:B4"/>
    <mergeCell ref="A5:B5"/>
    <mergeCell ref="A6:A31"/>
    <mergeCell ref="A34:B34"/>
    <mergeCell ref="A35:B35"/>
  </mergeCells>
  <phoneticPr fontId="18"/>
  <pageMargins left="0.78749999999999998" right="0.78749999999999998" top="0.63472222222222197" bottom="0.39374999999999999" header="0.511811023622047" footer="0.511811023622047"/>
  <pageSetup paperSize="9" scale="95" fitToHeight="0" orientation="portrait" horizontalDpi="300" verticalDpi="300" r:id="rId1"/>
  <rowBreaks count="1" manualBreakCount="1">
    <brk id="3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5-1</vt:lpstr>
      <vt:lpstr>5-1 (づづき) </vt:lpstr>
      <vt:lpstr>5-2 </vt:lpstr>
      <vt:lpstr>5-3 </vt:lpstr>
      <vt:lpstr>5-4 </vt:lpstr>
      <vt:lpstr>5-5 </vt:lpstr>
      <vt:lpstr>5-6 </vt:lpstr>
      <vt:lpstr>5-7 </vt:lpstr>
      <vt:lpstr>5-8</vt:lpstr>
      <vt:lpstr>5-9</vt:lpstr>
      <vt:lpstr>'5-1'!Print_Area</vt:lpstr>
      <vt:lpstr>'5-1 (づづき) '!Print_Area</vt:lpstr>
      <vt:lpstr>'5-2 '!Print_Area</vt:lpstr>
      <vt:lpstr>'5-5 '!Print_Area</vt:lpstr>
      <vt:lpstr>'5-6 '!Print_Area</vt:lpstr>
      <vt:lpstr>'5-8'!Print_Area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2024-08-26T06:20:38Z</dcterms:modified>
  <dc:language/>
</cp:coreProperties>
</file>