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別紙６.自己採点表" sheetId="1" r:id="rId1"/>
  </sheets>
  <definedNames>
    <definedName name="_xlnm.Print_Area" localSheetId="0">'別紙６.自己採点表'!$A$1:$J$37</definedName>
  </definedNames>
  <calcPr fullCalcOnLoad="1"/>
</workbook>
</file>

<file path=xl/sharedStrings.xml><?xml version="1.0" encoding="utf-8"?>
<sst xmlns="http://schemas.openxmlformats.org/spreadsheetml/2006/main" count="75" uniqueCount="58">
  <si>
    <t>評価基準</t>
  </si>
  <si>
    <t>評価点</t>
  </si>
  <si>
    <t>最高点</t>
  </si>
  <si>
    <t>評価項目</t>
  </si>
  <si>
    <t>有</t>
  </si>
  <si>
    <t>医療施設</t>
  </si>
  <si>
    <t>交通施設</t>
  </si>
  <si>
    <t>家賃負担</t>
  </si>
  <si>
    <t>保証人</t>
  </si>
  <si>
    <t>可</t>
  </si>
  <si>
    <t>m以内</t>
  </si>
  <si>
    <t>ＮＰＯ等でも可</t>
  </si>
  <si>
    <t>契約家賃と入居者負担額（※）の差額</t>
  </si>
  <si>
    <t>全住戸専用面積の平均</t>
  </si>
  <si>
    <t>高齢者が必要とする医療施設
（内科・外科・整形外科・眼科・歯科等）</t>
  </si>
  <si>
    <t>共益費、緊急通報・安否確認サービス費の合計額</t>
  </si>
  <si>
    <t>計画点</t>
  </si>
  <si>
    <t>事業計画案自己採点表</t>
  </si>
  <si>
    <t>利便性（３５）</t>
  </si>
  <si>
    <t>市営地下鉄駅、鉄道駅（ｶﾞｲﾄﾞｳｴｲﾊﾞｽ高架部分含む）</t>
  </si>
  <si>
    <t>内科･外科･</t>
  </si>
  <si>
    <t>整形外科</t>
  </si>
  <si>
    <t>その他</t>
  </si>
  <si>
    <t>金融機関</t>
  </si>
  <si>
    <t>銀行・郵便局等</t>
  </si>
  <si>
    <t>商業施設</t>
  </si>
  <si>
    <t>食料品を購入
できる店舗</t>
  </si>
  <si>
    <t>食品ｽｰﾊﾟｰ</t>
  </si>
  <si>
    <t>ｺﾝﾋﾞﾆｴﾝｽ</t>
  </si>
  <si>
    <t>ｽﾄｱ</t>
  </si>
  <si>
    <t>福祉系事業所等</t>
  </si>
  <si>
    <t>居宅介護支援事業所、
訪問介護、通所介護等</t>
  </si>
  <si>
    <t>公共施設</t>
  </si>
  <si>
    <t>区役所(支所)､福祉会館､地域包括支援ｾﾝﾀｰ､生涯学習ｾﾝﾀｰ､図書館､ｺﾐｭﾆﾃｨｾﾝﾀｰ等</t>
  </si>
  <si>
    <t>入居要件（３０）</t>
  </si>
  <si>
    <t>1.5万(円/月)以下</t>
  </si>
  <si>
    <t>2.0万(円/月)以下</t>
  </si>
  <si>
    <t>2.5万(円/月)以下</t>
  </si>
  <si>
    <t>3.0万(円/月)以下</t>
  </si>
  <si>
    <t>その他負担</t>
  </si>
  <si>
    <t>1.0万(円/月)以下</t>
  </si>
  <si>
    <t>供給計画（３５）</t>
  </si>
  <si>
    <t>生活支援ｻｰﾋﾞｽ</t>
  </si>
  <si>
    <t>ｺﾐｭﾆﾃｨｽﾍﾟｰｽ</t>
  </si>
  <si>
    <t>共同居間・談話室の設置</t>
  </si>
  <si>
    <t>20㎡以上</t>
  </si>
  <si>
    <t>10㎡以上20㎡未満</t>
  </si>
  <si>
    <t>住戸面積</t>
  </si>
  <si>
    <t>35(㎡/戸)以上</t>
  </si>
  <si>
    <t>専用面積43㎡以上の住戸数</t>
  </si>
  <si>
    <t>5戸以上</t>
  </si>
  <si>
    <t>合計</t>
  </si>
  <si>
    <t>◆</t>
  </si>
  <si>
    <t>評価点合計が40点未満かつ入居要件評価合計が10点未満のものは選定しないものとする。</t>
  </si>
  <si>
    <t>（※）</t>
  </si>
  <si>
    <t>入居者負担額（例）・・・61,700円（月額所得　123,000円以下）×1.1×（住戸面積÷55）で算出される金額。</t>
  </si>
  <si>
    <t>ただし、100円未満の端数は切り上げとする。</t>
  </si>
  <si>
    <t>生活相談
（委託による提供を含む）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</si>
</sst>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;&quot;△ &quot;0"/>
  </numFmts>
  <fonts count="47">
    <font>
      <sz val="10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5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2" xfId="60" applyFont="1" applyFill="1" applyBorder="1" applyAlignment="1">
      <alignment horizontal="right" vertical="center"/>
      <protection/>
    </xf>
    <xf numFmtId="0" fontId="2" fillId="33" borderId="13" xfId="60" applyFont="1" applyFill="1" applyBorder="1" applyAlignment="1">
      <alignment horizontal="left" vertical="center"/>
      <protection/>
    </xf>
    <xf numFmtId="0" fontId="3" fillId="33" borderId="12" xfId="60" applyFont="1" applyFill="1" applyBorder="1" applyAlignment="1">
      <alignment horizontal="center" vertical="center" wrapText="1"/>
      <protection/>
    </xf>
    <xf numFmtId="0" fontId="6" fillId="33" borderId="0" xfId="60" applyFont="1" applyFill="1" applyAlignment="1">
      <alignment vertical="center"/>
      <protection/>
    </xf>
    <xf numFmtId="0" fontId="2" fillId="33" borderId="14" xfId="60" applyFont="1" applyFill="1" applyBorder="1" applyAlignment="1">
      <alignment horizontal="right" vertical="center"/>
      <protection/>
    </xf>
    <xf numFmtId="0" fontId="2" fillId="33" borderId="15" xfId="60" applyFont="1" applyFill="1" applyBorder="1" applyAlignment="1">
      <alignment horizontal="left" vertical="center"/>
      <protection/>
    </xf>
    <xf numFmtId="0" fontId="3" fillId="33" borderId="16" xfId="60" applyFont="1" applyFill="1" applyBorder="1" applyAlignment="1">
      <alignment horizontal="center" vertical="center" wrapText="1"/>
      <protection/>
    </xf>
    <xf numFmtId="0" fontId="2" fillId="33" borderId="17" xfId="60" applyFont="1" applyFill="1" applyBorder="1" applyAlignment="1">
      <alignment horizontal="right" vertical="center"/>
      <protection/>
    </xf>
    <xf numFmtId="0" fontId="2" fillId="33" borderId="18" xfId="60" applyFont="1" applyFill="1" applyBorder="1" applyAlignment="1">
      <alignment horizontal="left" vertical="center"/>
      <protection/>
    </xf>
    <xf numFmtId="0" fontId="3" fillId="33" borderId="17" xfId="60" applyFont="1" applyFill="1" applyBorder="1" applyAlignment="1">
      <alignment horizontal="center" vertical="center" wrapText="1"/>
      <protection/>
    </xf>
    <xf numFmtId="0" fontId="2" fillId="33" borderId="19" xfId="60" applyFont="1" applyFill="1" applyBorder="1" applyAlignment="1">
      <alignment horizontal="left" vertical="center" wrapText="1"/>
      <protection/>
    </xf>
    <xf numFmtId="0" fontId="2" fillId="33" borderId="20" xfId="60" applyFont="1" applyFill="1" applyBorder="1" applyAlignment="1">
      <alignment horizontal="left" vertical="top" wrapText="1"/>
      <protection/>
    </xf>
    <xf numFmtId="0" fontId="2" fillId="33" borderId="21" xfId="60" applyFont="1" applyFill="1" applyBorder="1" applyAlignment="1">
      <alignment horizontal="right" vertical="center"/>
      <protection/>
    </xf>
    <xf numFmtId="0" fontId="2" fillId="33" borderId="22" xfId="60" applyFont="1" applyFill="1" applyBorder="1" applyAlignment="1">
      <alignment horizontal="left" vertical="center"/>
      <protection/>
    </xf>
    <xf numFmtId="0" fontId="3" fillId="33" borderId="21" xfId="60" applyFont="1" applyFill="1" applyBorder="1" applyAlignment="1">
      <alignment horizontal="center" vertical="center" wrapText="1"/>
      <protection/>
    </xf>
    <xf numFmtId="0" fontId="2" fillId="33" borderId="23" xfId="60" applyFont="1" applyFill="1" applyBorder="1" applyAlignment="1">
      <alignment horizontal="left" vertical="center" wrapText="1"/>
      <protection/>
    </xf>
    <xf numFmtId="0" fontId="2" fillId="33" borderId="24" xfId="60" applyFont="1" applyFill="1" applyBorder="1" applyAlignment="1">
      <alignment horizontal="left" vertical="center" wrapText="1"/>
      <protection/>
    </xf>
    <xf numFmtId="0" fontId="2" fillId="33" borderId="18" xfId="60" applyFont="1" applyFill="1" applyBorder="1" applyAlignment="1">
      <alignment horizontal="left" vertical="center" wrapText="1"/>
      <protection/>
    </xf>
    <xf numFmtId="0" fontId="2" fillId="33" borderId="25" xfId="60" applyFont="1" applyFill="1" applyBorder="1" applyAlignment="1">
      <alignment horizontal="left" vertical="center"/>
      <protection/>
    </xf>
    <xf numFmtId="0" fontId="3" fillId="33" borderId="26" xfId="60" applyFont="1" applyFill="1" applyBorder="1" applyAlignment="1">
      <alignment horizontal="center" vertical="center" wrapText="1"/>
      <protection/>
    </xf>
    <xf numFmtId="0" fontId="2" fillId="33" borderId="19" xfId="60" applyFont="1" applyFill="1" applyBorder="1" applyAlignment="1">
      <alignment horizontal="left" vertical="center"/>
      <protection/>
    </xf>
    <xf numFmtId="0" fontId="2" fillId="33" borderId="20" xfId="60" applyFont="1" applyFill="1" applyBorder="1" applyAlignment="1">
      <alignment horizontal="left" vertical="center"/>
      <protection/>
    </xf>
    <xf numFmtId="0" fontId="2" fillId="33" borderId="23" xfId="60" applyFont="1" applyFill="1" applyBorder="1" applyAlignment="1">
      <alignment horizontal="left" vertical="center"/>
      <protection/>
    </xf>
    <xf numFmtId="0" fontId="2" fillId="33" borderId="24" xfId="60" applyFont="1" applyFill="1" applyBorder="1" applyAlignment="1">
      <alignment horizontal="left" vertical="top"/>
      <protection/>
    </xf>
    <xf numFmtId="178" fontId="3" fillId="33" borderId="26" xfId="60" applyNumberFormat="1" applyFont="1" applyFill="1" applyBorder="1" applyAlignment="1">
      <alignment horizontal="center" vertical="center" wrapText="1"/>
      <protection/>
    </xf>
    <xf numFmtId="0" fontId="2" fillId="33" borderId="27" xfId="60" applyFont="1" applyFill="1" applyBorder="1" applyAlignment="1">
      <alignment horizontal="right" vertical="center"/>
      <protection/>
    </xf>
    <xf numFmtId="0" fontId="2" fillId="33" borderId="28" xfId="60" applyFont="1" applyFill="1" applyBorder="1" applyAlignment="1">
      <alignment horizontal="left" vertical="center"/>
      <protection/>
    </xf>
    <xf numFmtId="0" fontId="3" fillId="33" borderId="29" xfId="60" applyFont="1" applyFill="1" applyBorder="1" applyAlignment="1">
      <alignment horizontal="center" vertical="center" wrapText="1"/>
      <protection/>
    </xf>
    <xf numFmtId="0" fontId="2" fillId="33" borderId="30" xfId="60" applyFont="1" applyFill="1" applyBorder="1" applyAlignment="1">
      <alignment horizontal="center" vertical="center" wrapText="1"/>
      <protection/>
    </xf>
    <xf numFmtId="0" fontId="3" fillId="33" borderId="31" xfId="60" applyFont="1" applyFill="1" applyBorder="1" applyAlignment="1">
      <alignment horizontal="center" vertical="center" wrapText="1"/>
      <protection/>
    </xf>
    <xf numFmtId="0" fontId="2" fillId="33" borderId="10" xfId="60" applyFont="1" applyFill="1" applyBorder="1" applyAlignment="1">
      <alignment horizontal="center" vertical="center"/>
      <protection/>
    </xf>
    <xf numFmtId="0" fontId="2" fillId="33" borderId="11" xfId="60" applyFont="1" applyFill="1" applyBorder="1" applyAlignment="1">
      <alignment horizontal="center" vertical="center"/>
      <protection/>
    </xf>
    <xf numFmtId="0" fontId="3" fillId="33" borderId="32" xfId="60" applyFont="1" applyFill="1" applyBorder="1" applyAlignment="1">
      <alignment horizontal="center" vertical="center" wrapText="1"/>
      <protection/>
    </xf>
    <xf numFmtId="0" fontId="3" fillId="33" borderId="33" xfId="60" applyFont="1" applyFill="1" applyBorder="1" applyAlignment="1">
      <alignment horizontal="center" vertical="center" wrapText="1"/>
      <protection/>
    </xf>
    <xf numFmtId="0" fontId="3" fillId="33" borderId="34" xfId="60" applyFont="1" applyFill="1" applyBorder="1" applyAlignment="1">
      <alignment horizontal="center" vertical="center" wrapText="1"/>
      <protection/>
    </xf>
    <xf numFmtId="0" fontId="3" fillId="33" borderId="35" xfId="60" applyFont="1" applyFill="1" applyBorder="1" applyAlignment="1">
      <alignment horizontal="center" vertical="center" wrapText="1"/>
      <protection/>
    </xf>
    <xf numFmtId="0" fontId="2" fillId="33" borderId="36" xfId="60" applyFont="1" applyFill="1" applyBorder="1" applyAlignment="1">
      <alignment horizontal="left" vertical="center"/>
      <protection/>
    </xf>
    <xf numFmtId="0" fontId="2" fillId="33" borderId="37" xfId="60" applyFont="1" applyFill="1" applyBorder="1" applyAlignment="1">
      <alignment horizontal="left" vertical="center" wrapText="1"/>
      <protection/>
    </xf>
    <xf numFmtId="0" fontId="2" fillId="33" borderId="38" xfId="60" applyFont="1" applyFill="1" applyBorder="1" applyAlignment="1">
      <alignment horizontal="left" vertical="center" wrapText="1"/>
      <protection/>
    </xf>
    <xf numFmtId="0" fontId="2" fillId="33" borderId="39" xfId="60" applyFont="1" applyFill="1" applyBorder="1" applyAlignment="1">
      <alignment horizontal="left" vertical="center"/>
      <protection/>
    </xf>
    <xf numFmtId="0" fontId="2" fillId="33" borderId="40" xfId="60" applyFont="1" applyFill="1" applyBorder="1" applyAlignment="1">
      <alignment horizontal="left" vertical="center" wrapText="1"/>
      <protection/>
    </xf>
    <xf numFmtId="0" fontId="2" fillId="33" borderId="41" xfId="60" applyFont="1" applyFill="1" applyBorder="1" applyAlignment="1">
      <alignment horizontal="left" vertical="center" wrapText="1"/>
      <protection/>
    </xf>
    <xf numFmtId="0" fontId="7" fillId="33" borderId="0" xfId="0" applyFont="1" applyFill="1" applyAlignment="1">
      <alignment vertical="center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7" fillId="33" borderId="0" xfId="60" applyFont="1" applyFill="1" applyAlignment="1">
      <alignment vertical="center"/>
      <protection/>
    </xf>
    <xf numFmtId="0" fontId="2" fillId="33" borderId="0" xfId="60" applyFont="1" applyFill="1" applyAlignment="1">
      <alignment vertical="center"/>
      <protection/>
    </xf>
    <xf numFmtId="0" fontId="2" fillId="33" borderId="0" xfId="60" applyFont="1" applyFill="1" applyBorder="1" applyAlignment="1">
      <alignment horizontal="center" vertical="center" wrapText="1"/>
      <protection/>
    </xf>
    <xf numFmtId="0" fontId="2" fillId="33" borderId="0" xfId="60" applyFont="1" applyFill="1" applyBorder="1" applyAlignment="1">
      <alignment horizontal="center" vertical="center"/>
      <protection/>
    </xf>
    <xf numFmtId="0" fontId="6" fillId="33" borderId="0" xfId="60" applyFont="1" applyFill="1" applyAlignment="1">
      <alignment horizontal="center" vertical="center"/>
      <protection/>
    </xf>
    <xf numFmtId="0" fontId="6" fillId="33" borderId="0" xfId="60" applyFont="1" applyFill="1" applyAlignment="1">
      <alignment horizontal="left"/>
      <protection/>
    </xf>
    <xf numFmtId="0" fontId="3" fillId="33" borderId="0" xfId="60" applyFont="1" applyFill="1" applyAlignment="1">
      <alignment horizontal="right" vertical="center"/>
      <protection/>
    </xf>
    <xf numFmtId="0" fontId="6" fillId="33" borderId="0" xfId="60" applyFont="1" applyFill="1" applyAlignment="1">
      <alignment vertical="top"/>
      <protection/>
    </xf>
    <xf numFmtId="0" fontId="2" fillId="33" borderId="31" xfId="60" applyFont="1" applyFill="1" applyBorder="1" applyAlignment="1">
      <alignment horizontal="center" vertical="center" wrapText="1"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0" fontId="2" fillId="33" borderId="45" xfId="60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horizontal="center" vertical="center" wrapText="1"/>
    </xf>
    <xf numFmtId="0" fontId="2" fillId="33" borderId="46" xfId="60" applyFont="1" applyFill="1" applyBorder="1" applyAlignment="1">
      <alignment horizontal="center" vertical="center" wrapText="1"/>
      <protection/>
    </xf>
    <xf numFmtId="0" fontId="2" fillId="33" borderId="25" xfId="60" applyFont="1" applyFill="1" applyBorder="1" applyAlignment="1">
      <alignment horizontal="center" vertical="center" wrapText="1"/>
      <protection/>
    </xf>
    <xf numFmtId="0" fontId="2" fillId="33" borderId="38" xfId="60" applyFont="1" applyFill="1" applyBorder="1" applyAlignment="1">
      <alignment horizontal="center" vertical="center" wrapText="1"/>
      <protection/>
    </xf>
    <xf numFmtId="0" fontId="2" fillId="33" borderId="47" xfId="60" applyFont="1" applyFill="1" applyBorder="1" applyAlignment="1">
      <alignment horizontal="center" vertical="center" wrapText="1"/>
      <protection/>
    </xf>
    <xf numFmtId="0" fontId="2" fillId="33" borderId="12" xfId="60" applyFont="1" applyFill="1" applyBorder="1" applyAlignment="1">
      <alignment horizontal="center" vertical="center" wrapText="1"/>
      <protection/>
    </xf>
    <xf numFmtId="0" fontId="2" fillId="33" borderId="13" xfId="60" applyFont="1" applyFill="1" applyBorder="1" applyAlignment="1">
      <alignment horizontal="center" vertical="center" wrapText="1"/>
      <protection/>
    </xf>
    <xf numFmtId="0" fontId="2" fillId="33" borderId="36" xfId="60" applyFont="1" applyFill="1" applyBorder="1" applyAlignment="1">
      <alignment horizontal="center" vertical="center"/>
      <protection/>
    </xf>
    <xf numFmtId="0" fontId="2" fillId="33" borderId="43" xfId="60" applyFont="1" applyFill="1" applyBorder="1" applyAlignment="1">
      <alignment horizontal="center" vertical="center"/>
      <protection/>
    </xf>
    <xf numFmtId="0" fontId="2" fillId="33" borderId="48" xfId="60" applyFont="1" applyFill="1" applyBorder="1" applyAlignment="1">
      <alignment horizontal="center" vertical="center"/>
      <protection/>
    </xf>
    <xf numFmtId="0" fontId="2" fillId="33" borderId="44" xfId="60" applyFont="1" applyFill="1" applyBorder="1" applyAlignment="1">
      <alignment horizontal="center" vertical="center"/>
      <protection/>
    </xf>
    <xf numFmtId="0" fontId="2" fillId="33" borderId="39" xfId="60" applyFont="1" applyFill="1" applyBorder="1" applyAlignment="1">
      <alignment horizontal="center" vertical="center" wrapText="1"/>
      <protection/>
    </xf>
    <xf numFmtId="0" fontId="2" fillId="33" borderId="41" xfId="60" applyFont="1" applyFill="1" applyBorder="1" applyAlignment="1">
      <alignment horizontal="center" vertical="center" wrapText="1"/>
      <protection/>
    </xf>
    <xf numFmtId="0" fontId="2" fillId="33" borderId="49" xfId="60" applyFont="1" applyFill="1" applyBorder="1" applyAlignment="1">
      <alignment horizontal="center" vertical="center" wrapText="1"/>
      <protection/>
    </xf>
    <xf numFmtId="0" fontId="2" fillId="33" borderId="32" xfId="60" applyFont="1" applyFill="1" applyBorder="1" applyAlignment="1">
      <alignment horizontal="center" vertical="center" wrapText="1"/>
      <protection/>
    </xf>
    <xf numFmtId="0" fontId="2" fillId="33" borderId="17" xfId="60" applyFont="1" applyFill="1" applyBorder="1" applyAlignment="1">
      <alignment vertical="center"/>
      <protection/>
    </xf>
    <xf numFmtId="0" fontId="2" fillId="33" borderId="0" xfId="60" applyFont="1" applyFill="1" applyBorder="1" applyAlignment="1">
      <alignment vertical="center"/>
      <protection/>
    </xf>
    <xf numFmtId="0" fontId="2" fillId="33" borderId="18" xfId="60" applyFont="1" applyFill="1" applyBorder="1" applyAlignment="1">
      <alignment vertical="center"/>
      <protection/>
    </xf>
    <xf numFmtId="0" fontId="2" fillId="33" borderId="50" xfId="60" applyFont="1" applyFill="1" applyBorder="1" applyAlignment="1">
      <alignment vertical="center"/>
      <protection/>
    </xf>
    <xf numFmtId="0" fontId="2" fillId="33" borderId="51" xfId="60" applyFont="1" applyFill="1" applyBorder="1" applyAlignment="1">
      <alignment vertical="center"/>
      <protection/>
    </xf>
    <xf numFmtId="0" fontId="2" fillId="33" borderId="52" xfId="60" applyFont="1" applyFill="1" applyBorder="1" applyAlignment="1">
      <alignment vertical="center"/>
      <protection/>
    </xf>
    <xf numFmtId="0" fontId="2" fillId="33" borderId="21" xfId="60" applyFont="1" applyFill="1" applyBorder="1" applyAlignment="1">
      <alignment horizontal="center" vertical="center" wrapText="1"/>
      <protection/>
    </xf>
    <xf numFmtId="0" fontId="2" fillId="33" borderId="22" xfId="60" applyFont="1" applyFill="1" applyBorder="1" applyAlignment="1">
      <alignment horizontal="center" vertical="center" wrapText="1"/>
      <protection/>
    </xf>
    <xf numFmtId="0" fontId="2" fillId="33" borderId="21" xfId="60" applyFont="1" applyFill="1" applyBorder="1" applyAlignment="1">
      <alignment horizontal="center" vertical="center"/>
      <protection/>
    </xf>
    <xf numFmtId="0" fontId="2" fillId="33" borderId="46" xfId="60" applyFont="1" applyFill="1" applyBorder="1" applyAlignment="1">
      <alignment horizontal="center" vertical="center"/>
      <protection/>
    </xf>
    <xf numFmtId="0" fontId="2" fillId="33" borderId="53" xfId="60" applyFont="1" applyFill="1" applyBorder="1" applyAlignment="1">
      <alignment horizontal="center" vertical="center"/>
      <protection/>
    </xf>
    <xf numFmtId="0" fontId="2" fillId="33" borderId="54" xfId="60" applyFont="1" applyFill="1" applyBorder="1" applyAlignment="1">
      <alignment horizontal="center" vertical="center"/>
      <protection/>
    </xf>
    <xf numFmtId="0" fontId="2" fillId="33" borderId="10" xfId="60" applyFont="1" applyFill="1" applyBorder="1" applyAlignment="1">
      <alignment horizontal="left" vertical="center" wrapText="1"/>
      <protection/>
    </xf>
    <xf numFmtId="0" fontId="2" fillId="33" borderId="55" xfId="60" applyFont="1" applyFill="1" applyBorder="1" applyAlignment="1">
      <alignment horizontal="left" vertical="center" wrapText="1"/>
      <protection/>
    </xf>
    <xf numFmtId="0" fontId="2" fillId="33" borderId="30" xfId="60" applyFont="1" applyFill="1" applyBorder="1" applyAlignment="1">
      <alignment horizontal="left" vertical="center" wrapText="1"/>
      <protection/>
    </xf>
    <xf numFmtId="0" fontId="2" fillId="33" borderId="56" xfId="60" applyFont="1" applyFill="1" applyBorder="1" applyAlignment="1">
      <alignment horizontal="center" vertical="center" textRotation="255" wrapText="1"/>
      <protection/>
    </xf>
    <xf numFmtId="0" fontId="2" fillId="33" borderId="57" xfId="60" applyFont="1" applyFill="1" applyBorder="1" applyAlignment="1">
      <alignment horizontal="center" vertical="center" textRotation="255" wrapText="1"/>
      <protection/>
    </xf>
    <xf numFmtId="0" fontId="2" fillId="33" borderId="42" xfId="60" applyFont="1" applyFill="1" applyBorder="1" applyAlignment="1">
      <alignment horizontal="center" vertical="center" textRotation="255" wrapText="1"/>
      <protection/>
    </xf>
    <xf numFmtId="0" fontId="2" fillId="33" borderId="10" xfId="60" applyFont="1" applyFill="1" applyBorder="1" applyAlignment="1">
      <alignment horizontal="center" vertical="center" wrapText="1"/>
      <protection/>
    </xf>
    <xf numFmtId="0" fontId="2" fillId="33" borderId="30" xfId="60" applyFont="1" applyFill="1" applyBorder="1" applyAlignment="1">
      <alignment horizontal="center" vertical="center" wrapText="1"/>
      <protection/>
    </xf>
    <xf numFmtId="0" fontId="2" fillId="33" borderId="17" xfId="60" applyFont="1" applyFill="1" applyBorder="1" applyAlignment="1">
      <alignment horizontal="center" vertical="center"/>
      <protection/>
    </xf>
    <xf numFmtId="0" fontId="2" fillId="33" borderId="50" xfId="60" applyFont="1" applyFill="1" applyBorder="1" applyAlignment="1">
      <alignment horizontal="center" vertical="center"/>
      <protection/>
    </xf>
    <xf numFmtId="0" fontId="2" fillId="33" borderId="58" xfId="60" applyFont="1" applyFill="1" applyBorder="1" applyAlignment="1">
      <alignment horizontal="center" vertical="center"/>
      <protection/>
    </xf>
    <xf numFmtId="0" fontId="2" fillId="33" borderId="59" xfId="60" applyFont="1" applyFill="1" applyBorder="1" applyAlignment="1">
      <alignment horizontal="center" vertical="center"/>
      <protection/>
    </xf>
    <xf numFmtId="0" fontId="2" fillId="33" borderId="14" xfId="60" applyFont="1" applyFill="1" applyBorder="1" applyAlignment="1">
      <alignment horizontal="center" vertical="center" wrapText="1"/>
      <protection/>
    </xf>
    <xf numFmtId="0" fontId="2" fillId="33" borderId="60" xfId="60" applyFont="1" applyFill="1" applyBorder="1" applyAlignment="1">
      <alignment horizontal="center" vertical="center" wrapText="1"/>
      <protection/>
    </xf>
    <xf numFmtId="0" fontId="2" fillId="33" borderId="50" xfId="60" applyFont="1" applyFill="1" applyBorder="1" applyAlignment="1">
      <alignment horizontal="center" vertical="center" wrapText="1"/>
      <protection/>
    </xf>
    <xf numFmtId="0" fontId="2" fillId="33" borderId="51" xfId="60" applyFont="1" applyFill="1" applyBorder="1" applyAlignment="1">
      <alignment horizontal="center" vertical="center" wrapText="1"/>
      <protection/>
    </xf>
    <xf numFmtId="0" fontId="2" fillId="33" borderId="10" xfId="60" applyFont="1" applyFill="1" applyBorder="1" applyAlignment="1">
      <alignment vertical="center" wrapText="1"/>
      <protection/>
    </xf>
    <xf numFmtId="0" fontId="2" fillId="33" borderId="55" xfId="60" applyFont="1" applyFill="1" applyBorder="1" applyAlignment="1">
      <alignment vertical="center" wrapText="1"/>
      <protection/>
    </xf>
    <xf numFmtId="0" fontId="2" fillId="33" borderId="30" xfId="60" applyFont="1" applyFill="1" applyBorder="1" applyAlignment="1">
      <alignment vertical="center" wrapText="1"/>
      <protection/>
    </xf>
    <xf numFmtId="9" fontId="2" fillId="33" borderId="61" xfId="60" applyNumberFormat="1" applyFont="1" applyFill="1" applyBorder="1" applyAlignment="1">
      <alignment horizontal="center" vertical="center"/>
      <protection/>
    </xf>
    <xf numFmtId="9" fontId="2" fillId="33" borderId="62" xfId="60" applyNumberFormat="1" applyFont="1" applyFill="1" applyBorder="1" applyAlignment="1">
      <alignment horizontal="center" vertical="center"/>
      <protection/>
    </xf>
    <xf numFmtId="0" fontId="2" fillId="33" borderId="18" xfId="60" applyFont="1" applyFill="1" applyBorder="1" applyAlignment="1">
      <alignment horizontal="center" vertical="center" wrapText="1"/>
      <protection/>
    </xf>
    <xf numFmtId="0" fontId="2" fillId="33" borderId="52" xfId="60" applyFont="1" applyFill="1" applyBorder="1" applyAlignment="1">
      <alignment horizontal="center" vertical="center" wrapText="1"/>
      <protection/>
    </xf>
    <xf numFmtId="0" fontId="2" fillId="33" borderId="36" xfId="60" applyFont="1" applyFill="1" applyBorder="1" applyAlignment="1">
      <alignment vertical="center" wrapText="1"/>
      <protection/>
    </xf>
    <xf numFmtId="0" fontId="2" fillId="33" borderId="37" xfId="60" applyFont="1" applyFill="1" applyBorder="1" applyAlignment="1">
      <alignment vertical="center" wrapText="1"/>
      <protection/>
    </xf>
    <xf numFmtId="0" fontId="2" fillId="33" borderId="38" xfId="60" applyFont="1" applyFill="1" applyBorder="1" applyAlignment="1">
      <alignment vertical="center" wrapText="1"/>
      <protection/>
    </xf>
    <xf numFmtId="0" fontId="2" fillId="33" borderId="17" xfId="60" applyFont="1" applyFill="1" applyBorder="1" applyAlignment="1">
      <alignment vertical="center" wrapText="1"/>
      <protection/>
    </xf>
    <xf numFmtId="0" fontId="2" fillId="33" borderId="0" xfId="60" applyFont="1" applyFill="1" applyBorder="1" applyAlignment="1">
      <alignment vertical="center" wrapText="1"/>
      <protection/>
    </xf>
    <xf numFmtId="0" fontId="2" fillId="33" borderId="18" xfId="60" applyFont="1" applyFill="1" applyBorder="1" applyAlignment="1">
      <alignment vertical="center" wrapText="1"/>
      <protection/>
    </xf>
    <xf numFmtId="0" fontId="2" fillId="33" borderId="50" xfId="60" applyFont="1" applyFill="1" applyBorder="1" applyAlignment="1">
      <alignment vertical="center" wrapText="1"/>
      <protection/>
    </xf>
    <xf numFmtId="0" fontId="2" fillId="33" borderId="51" xfId="60" applyFont="1" applyFill="1" applyBorder="1" applyAlignment="1">
      <alignment vertical="center" wrapText="1"/>
      <protection/>
    </xf>
    <xf numFmtId="0" fontId="2" fillId="33" borderId="52" xfId="60" applyFont="1" applyFill="1" applyBorder="1" applyAlignment="1">
      <alignment vertical="center" wrapText="1"/>
      <protection/>
    </xf>
    <xf numFmtId="0" fontId="2" fillId="33" borderId="43" xfId="60" applyFont="1" applyFill="1" applyBorder="1" applyAlignment="1">
      <alignment vertical="center" wrapText="1"/>
      <protection/>
    </xf>
    <xf numFmtId="0" fontId="2" fillId="33" borderId="63" xfId="60" applyFont="1" applyFill="1" applyBorder="1" applyAlignment="1">
      <alignment vertical="center" wrapText="1"/>
      <protection/>
    </xf>
    <xf numFmtId="0" fontId="2" fillId="33" borderId="47" xfId="60" applyFont="1" applyFill="1" applyBorder="1" applyAlignment="1">
      <alignment vertical="center" wrapText="1"/>
      <protection/>
    </xf>
    <xf numFmtId="0" fontId="2" fillId="33" borderId="64" xfId="60" applyFont="1" applyFill="1" applyBorder="1" applyAlignment="1">
      <alignment horizontal="center" vertical="center" wrapText="1"/>
      <protection/>
    </xf>
    <xf numFmtId="0" fontId="2" fillId="33" borderId="36" xfId="60" applyFont="1" applyFill="1" applyBorder="1" applyAlignment="1">
      <alignment horizontal="left" vertical="center" wrapText="1"/>
      <protection/>
    </xf>
    <xf numFmtId="0" fontId="2" fillId="33" borderId="37" xfId="60" applyFont="1" applyFill="1" applyBorder="1" applyAlignment="1">
      <alignment horizontal="left" vertical="center"/>
      <protection/>
    </xf>
    <xf numFmtId="0" fontId="2" fillId="33" borderId="17" xfId="60" applyFont="1" applyFill="1" applyBorder="1" applyAlignment="1">
      <alignment horizontal="left" vertical="center"/>
      <protection/>
    </xf>
    <xf numFmtId="0" fontId="2" fillId="33" borderId="0" xfId="60" applyFont="1" applyFill="1" applyBorder="1" applyAlignment="1">
      <alignment horizontal="left" vertical="center"/>
      <protection/>
    </xf>
    <xf numFmtId="0" fontId="2" fillId="33" borderId="50" xfId="60" applyFont="1" applyFill="1" applyBorder="1" applyAlignment="1">
      <alignment horizontal="left" vertical="center"/>
      <protection/>
    </xf>
    <xf numFmtId="0" fontId="2" fillId="33" borderId="51" xfId="60" applyFont="1" applyFill="1" applyBorder="1" applyAlignment="1">
      <alignment horizontal="left" vertical="center"/>
      <protection/>
    </xf>
    <xf numFmtId="0" fontId="2" fillId="33" borderId="36" xfId="60" applyFont="1" applyFill="1" applyBorder="1" applyAlignment="1">
      <alignment horizontal="left" vertical="center"/>
      <protection/>
    </xf>
    <xf numFmtId="0" fontId="2" fillId="33" borderId="37" xfId="60" applyFont="1" applyFill="1" applyBorder="1" applyAlignment="1">
      <alignment horizontal="left" vertical="center" wrapText="1"/>
      <protection/>
    </xf>
    <xf numFmtId="0" fontId="2" fillId="33" borderId="17" xfId="60" applyFont="1" applyFill="1" applyBorder="1" applyAlignment="1">
      <alignment horizontal="left" vertical="center" wrapText="1"/>
      <protection/>
    </xf>
    <xf numFmtId="0" fontId="2" fillId="33" borderId="0" xfId="60" applyFont="1" applyFill="1" applyBorder="1" applyAlignment="1">
      <alignment horizontal="left" vertical="center" wrapText="1"/>
      <protection/>
    </xf>
    <xf numFmtId="0" fontId="2" fillId="33" borderId="50" xfId="60" applyFont="1" applyFill="1" applyBorder="1" applyAlignment="1">
      <alignment horizontal="left" vertical="center" wrapText="1"/>
      <protection/>
    </xf>
    <xf numFmtId="0" fontId="2" fillId="33" borderId="51" xfId="60" applyFont="1" applyFill="1" applyBorder="1" applyAlignment="1">
      <alignment horizontal="left" vertical="center" wrapText="1"/>
      <protection/>
    </xf>
    <xf numFmtId="0" fontId="2" fillId="33" borderId="6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66" xfId="60" applyFont="1" applyFill="1" applyBorder="1" applyAlignment="1">
      <alignment horizontal="center" vertical="center" textRotation="255" wrapText="1"/>
      <protection/>
    </xf>
    <xf numFmtId="0" fontId="2" fillId="33" borderId="67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view="pageBreakPreview" zoomScaleNormal="75" zoomScaleSheetLayoutView="100" workbookViewId="0" topLeftCell="A19">
      <selection activeCell="H28" sqref="H28"/>
    </sheetView>
  </sheetViews>
  <sheetFormatPr defaultColWidth="9.00390625" defaultRowHeight="12.75"/>
  <cols>
    <col min="1" max="1" width="6.25390625" style="2" customWidth="1"/>
    <col min="2" max="2" width="20.875" style="2" customWidth="1"/>
    <col min="3" max="3" width="19.25390625" style="2" customWidth="1"/>
    <col min="4" max="4" width="6.125" style="2" customWidth="1"/>
    <col min="5" max="5" width="14.875" style="2" customWidth="1"/>
    <col min="6" max="6" width="12.75390625" style="2" customWidth="1"/>
    <col min="7" max="7" width="11.00390625" style="2" customWidth="1"/>
    <col min="8" max="8" width="10.875" style="2" customWidth="1"/>
    <col min="9" max="10" width="10.875" style="3" customWidth="1"/>
    <col min="11" max="16384" width="9.125" style="2" customWidth="1"/>
  </cols>
  <sheetData>
    <row r="1" spans="1:10" s="1" customFormat="1" ht="22.5" customHeight="1">
      <c r="A1" s="64" t="s">
        <v>17</v>
      </c>
      <c r="B1" s="64"/>
      <c r="C1" s="64"/>
      <c r="D1" s="64"/>
      <c r="E1" s="64"/>
      <c r="F1" s="64"/>
      <c r="G1" s="64"/>
      <c r="H1" s="64"/>
      <c r="I1" s="64"/>
      <c r="J1" s="64"/>
    </row>
    <row r="2" ht="9.75" customHeight="1" thickBot="1"/>
    <row r="3" spans="1:15" ht="48.75" customHeight="1">
      <c r="A3" s="139" t="s">
        <v>3</v>
      </c>
      <c r="B3" s="140"/>
      <c r="C3" s="141" t="s">
        <v>0</v>
      </c>
      <c r="D3" s="142"/>
      <c r="E3" s="142"/>
      <c r="F3" s="142"/>
      <c r="G3" s="140"/>
      <c r="H3" s="4" t="s">
        <v>1</v>
      </c>
      <c r="I3" s="4" t="s">
        <v>2</v>
      </c>
      <c r="J3" s="5" t="s">
        <v>16</v>
      </c>
      <c r="L3" s="6"/>
      <c r="M3" s="6"/>
      <c r="N3" s="6"/>
      <c r="O3" s="6"/>
    </row>
    <row r="4" spans="1:10" s="10" customFormat="1" ht="24.75" customHeight="1">
      <c r="A4" s="143" t="s">
        <v>18</v>
      </c>
      <c r="B4" s="144" t="s">
        <v>6</v>
      </c>
      <c r="C4" s="114" t="s">
        <v>19</v>
      </c>
      <c r="D4" s="115"/>
      <c r="E4" s="116"/>
      <c r="F4" s="7">
        <v>500</v>
      </c>
      <c r="G4" s="8" t="s">
        <v>10</v>
      </c>
      <c r="H4" s="9">
        <v>10</v>
      </c>
      <c r="I4" s="71">
        <f>+MAX(H4:H6)</f>
        <v>10</v>
      </c>
      <c r="J4" s="73"/>
    </row>
    <row r="5" spans="1:10" s="10" customFormat="1" ht="24.75" customHeight="1">
      <c r="A5" s="95"/>
      <c r="B5" s="144"/>
      <c r="C5" s="117"/>
      <c r="D5" s="118"/>
      <c r="E5" s="119"/>
      <c r="F5" s="11">
        <v>800</v>
      </c>
      <c r="G5" s="12" t="s">
        <v>10</v>
      </c>
      <c r="H5" s="13">
        <v>7</v>
      </c>
      <c r="I5" s="99"/>
      <c r="J5" s="101"/>
    </row>
    <row r="6" spans="1:10" s="10" customFormat="1" ht="24.75" customHeight="1">
      <c r="A6" s="95"/>
      <c r="B6" s="144"/>
      <c r="C6" s="120"/>
      <c r="D6" s="121"/>
      <c r="E6" s="122"/>
      <c r="F6" s="14">
        <v>1000</v>
      </c>
      <c r="G6" s="15" t="s">
        <v>10</v>
      </c>
      <c r="H6" s="16">
        <v>5</v>
      </c>
      <c r="I6" s="99"/>
      <c r="J6" s="101"/>
    </row>
    <row r="7" spans="1:10" s="10" customFormat="1" ht="24.75" customHeight="1">
      <c r="A7" s="95"/>
      <c r="B7" s="126" t="s">
        <v>5</v>
      </c>
      <c r="C7" s="127" t="s">
        <v>14</v>
      </c>
      <c r="D7" s="134"/>
      <c r="E7" s="17" t="s">
        <v>20</v>
      </c>
      <c r="F7" s="7">
        <v>500</v>
      </c>
      <c r="G7" s="8" t="s">
        <v>10</v>
      </c>
      <c r="H7" s="9">
        <v>7</v>
      </c>
      <c r="I7" s="71">
        <f>MAX(H7:H10)</f>
        <v>7</v>
      </c>
      <c r="J7" s="73"/>
    </row>
    <row r="8" spans="1:10" s="10" customFormat="1" ht="24.75" customHeight="1">
      <c r="A8" s="95"/>
      <c r="B8" s="77"/>
      <c r="C8" s="135"/>
      <c r="D8" s="136"/>
      <c r="E8" s="18" t="s">
        <v>21</v>
      </c>
      <c r="F8" s="19">
        <v>1000</v>
      </c>
      <c r="G8" s="20" t="s">
        <v>10</v>
      </c>
      <c r="H8" s="21">
        <v>4</v>
      </c>
      <c r="I8" s="99"/>
      <c r="J8" s="101"/>
    </row>
    <row r="9" spans="1:10" s="10" customFormat="1" ht="24.75" customHeight="1">
      <c r="A9" s="95"/>
      <c r="B9" s="77"/>
      <c r="C9" s="135"/>
      <c r="D9" s="136"/>
      <c r="E9" s="22" t="s">
        <v>22</v>
      </c>
      <c r="F9" s="19">
        <v>500</v>
      </c>
      <c r="G9" s="20" t="s">
        <v>10</v>
      </c>
      <c r="H9" s="21">
        <v>4</v>
      </c>
      <c r="I9" s="99"/>
      <c r="J9" s="101"/>
    </row>
    <row r="10" spans="1:10" s="10" customFormat="1" ht="24.75" customHeight="1">
      <c r="A10" s="95"/>
      <c r="B10" s="78"/>
      <c r="C10" s="137"/>
      <c r="D10" s="138"/>
      <c r="E10" s="23"/>
      <c r="F10" s="11">
        <v>1000</v>
      </c>
      <c r="G10" s="12" t="s">
        <v>10</v>
      </c>
      <c r="H10" s="21">
        <v>2</v>
      </c>
      <c r="I10" s="99"/>
      <c r="J10" s="101"/>
    </row>
    <row r="11" spans="1:10" s="10" customFormat="1" ht="24.75" customHeight="1">
      <c r="A11" s="95"/>
      <c r="B11" s="126" t="s">
        <v>23</v>
      </c>
      <c r="C11" s="133" t="s">
        <v>24</v>
      </c>
      <c r="D11" s="128"/>
      <c r="E11" s="24"/>
      <c r="F11" s="7">
        <v>500</v>
      </c>
      <c r="G11" s="8" t="s">
        <v>10</v>
      </c>
      <c r="H11" s="9">
        <v>2</v>
      </c>
      <c r="I11" s="71">
        <f>MAX(H11:H12)</f>
        <v>2</v>
      </c>
      <c r="J11" s="73"/>
    </row>
    <row r="12" spans="1:10" s="10" customFormat="1" ht="24.75" customHeight="1">
      <c r="A12" s="95"/>
      <c r="B12" s="78"/>
      <c r="C12" s="131"/>
      <c r="D12" s="132"/>
      <c r="E12" s="24"/>
      <c r="F12" s="11">
        <v>1000</v>
      </c>
      <c r="G12" s="25" t="s">
        <v>10</v>
      </c>
      <c r="H12" s="26">
        <v>1</v>
      </c>
      <c r="I12" s="100"/>
      <c r="J12" s="102"/>
    </row>
    <row r="13" spans="1:10" s="10" customFormat="1" ht="24.75" customHeight="1">
      <c r="A13" s="95"/>
      <c r="B13" s="126" t="s">
        <v>25</v>
      </c>
      <c r="C13" s="127" t="s">
        <v>26</v>
      </c>
      <c r="D13" s="128"/>
      <c r="E13" s="27" t="s">
        <v>27</v>
      </c>
      <c r="F13" s="7">
        <v>500</v>
      </c>
      <c r="G13" s="8" t="s">
        <v>10</v>
      </c>
      <c r="H13" s="9">
        <v>7</v>
      </c>
      <c r="I13" s="71">
        <f>MAX(H13:H16)</f>
        <v>7</v>
      </c>
      <c r="J13" s="73"/>
    </row>
    <row r="14" spans="1:10" s="10" customFormat="1" ht="24.75" customHeight="1">
      <c r="A14" s="95"/>
      <c r="B14" s="77"/>
      <c r="C14" s="129"/>
      <c r="D14" s="130"/>
      <c r="E14" s="28"/>
      <c r="F14" s="11">
        <v>1000</v>
      </c>
      <c r="G14" s="12" t="s">
        <v>10</v>
      </c>
      <c r="H14" s="13">
        <v>4</v>
      </c>
      <c r="I14" s="99"/>
      <c r="J14" s="101"/>
    </row>
    <row r="15" spans="1:10" s="10" customFormat="1" ht="24.75" customHeight="1">
      <c r="A15" s="95"/>
      <c r="B15" s="77"/>
      <c r="C15" s="129"/>
      <c r="D15" s="130"/>
      <c r="E15" s="29" t="s">
        <v>28</v>
      </c>
      <c r="F15" s="11">
        <v>500</v>
      </c>
      <c r="G15" s="12" t="s">
        <v>10</v>
      </c>
      <c r="H15" s="13">
        <v>4</v>
      </c>
      <c r="I15" s="99"/>
      <c r="J15" s="101"/>
    </row>
    <row r="16" spans="1:10" s="10" customFormat="1" ht="24.75" customHeight="1">
      <c r="A16" s="95"/>
      <c r="B16" s="78"/>
      <c r="C16" s="131"/>
      <c r="D16" s="132"/>
      <c r="E16" s="30" t="s">
        <v>29</v>
      </c>
      <c r="F16" s="11">
        <v>1000</v>
      </c>
      <c r="G16" s="25" t="s">
        <v>10</v>
      </c>
      <c r="H16" s="31">
        <v>2</v>
      </c>
      <c r="I16" s="100"/>
      <c r="J16" s="102"/>
    </row>
    <row r="17" spans="1:10" s="10" customFormat="1" ht="30.75" customHeight="1">
      <c r="A17" s="95"/>
      <c r="B17" s="126" t="s">
        <v>30</v>
      </c>
      <c r="C17" s="114" t="s">
        <v>31</v>
      </c>
      <c r="D17" s="115"/>
      <c r="E17" s="116"/>
      <c r="F17" s="7">
        <v>500</v>
      </c>
      <c r="G17" s="8" t="s">
        <v>10</v>
      </c>
      <c r="H17" s="9">
        <v>5</v>
      </c>
      <c r="I17" s="71">
        <f>MAX(H17:H18)</f>
        <v>5</v>
      </c>
      <c r="J17" s="73"/>
    </row>
    <row r="18" spans="1:10" s="10" customFormat="1" ht="30.75" customHeight="1">
      <c r="A18" s="95"/>
      <c r="B18" s="78"/>
      <c r="C18" s="120"/>
      <c r="D18" s="121"/>
      <c r="E18" s="122"/>
      <c r="F18" s="11">
        <v>1000</v>
      </c>
      <c r="G18" s="25" t="s">
        <v>10</v>
      </c>
      <c r="H18" s="26">
        <v>3</v>
      </c>
      <c r="I18" s="100"/>
      <c r="J18" s="102"/>
    </row>
    <row r="19" spans="1:10" s="10" customFormat="1" ht="30.75" customHeight="1">
      <c r="A19" s="95"/>
      <c r="B19" s="126" t="s">
        <v>32</v>
      </c>
      <c r="C19" s="114" t="s">
        <v>33</v>
      </c>
      <c r="D19" s="115"/>
      <c r="E19" s="116"/>
      <c r="F19" s="7">
        <v>500</v>
      </c>
      <c r="G19" s="8" t="s">
        <v>10</v>
      </c>
      <c r="H19" s="9">
        <v>4</v>
      </c>
      <c r="I19" s="71">
        <f>MAX(H19:H20)</f>
        <v>4</v>
      </c>
      <c r="J19" s="73"/>
    </row>
    <row r="20" spans="1:10" s="10" customFormat="1" ht="30.75" customHeight="1" thickBot="1">
      <c r="A20" s="96"/>
      <c r="B20" s="77"/>
      <c r="C20" s="117"/>
      <c r="D20" s="118"/>
      <c r="E20" s="119"/>
      <c r="F20" s="32">
        <v>1000</v>
      </c>
      <c r="G20" s="33" t="s">
        <v>10</v>
      </c>
      <c r="H20" s="34">
        <v>2</v>
      </c>
      <c r="I20" s="99"/>
      <c r="J20" s="101"/>
    </row>
    <row r="21" spans="1:10" s="10" customFormat="1" ht="24.75" customHeight="1">
      <c r="A21" s="94" t="s">
        <v>34</v>
      </c>
      <c r="B21" s="35" t="s">
        <v>8</v>
      </c>
      <c r="C21" s="107" t="s">
        <v>11</v>
      </c>
      <c r="D21" s="108"/>
      <c r="E21" s="109"/>
      <c r="F21" s="110" t="s">
        <v>9</v>
      </c>
      <c r="G21" s="111"/>
      <c r="H21" s="36">
        <v>5</v>
      </c>
      <c r="I21" s="37">
        <f>MAX(H21)</f>
        <v>5</v>
      </c>
      <c r="J21" s="38"/>
    </row>
    <row r="22" spans="1:10" s="10" customFormat="1" ht="24.75" customHeight="1">
      <c r="A22" s="95"/>
      <c r="B22" s="67" t="s">
        <v>7</v>
      </c>
      <c r="C22" s="114" t="s">
        <v>12</v>
      </c>
      <c r="D22" s="115"/>
      <c r="E22" s="116"/>
      <c r="F22" s="69" t="s">
        <v>35</v>
      </c>
      <c r="G22" s="70"/>
      <c r="H22" s="21">
        <v>15</v>
      </c>
      <c r="I22" s="99">
        <f>MAX(H22:H25)</f>
        <v>15</v>
      </c>
      <c r="J22" s="101"/>
    </row>
    <row r="23" spans="1:10" s="10" customFormat="1" ht="24.75" customHeight="1">
      <c r="A23" s="95"/>
      <c r="B23" s="112"/>
      <c r="C23" s="117"/>
      <c r="D23" s="118"/>
      <c r="E23" s="119"/>
      <c r="F23" s="103" t="s">
        <v>36</v>
      </c>
      <c r="G23" s="104"/>
      <c r="H23" s="13">
        <v>10</v>
      </c>
      <c r="I23" s="99"/>
      <c r="J23" s="101"/>
    </row>
    <row r="24" spans="1:10" s="10" customFormat="1" ht="24.75" customHeight="1">
      <c r="A24" s="95"/>
      <c r="B24" s="112"/>
      <c r="C24" s="117"/>
      <c r="D24" s="118"/>
      <c r="E24" s="119"/>
      <c r="F24" s="103" t="s">
        <v>37</v>
      </c>
      <c r="G24" s="104"/>
      <c r="H24" s="13">
        <v>5</v>
      </c>
      <c r="I24" s="99"/>
      <c r="J24" s="101"/>
    </row>
    <row r="25" spans="1:10" s="10" customFormat="1" ht="24.75" customHeight="1">
      <c r="A25" s="95"/>
      <c r="B25" s="113"/>
      <c r="C25" s="120"/>
      <c r="D25" s="121"/>
      <c r="E25" s="122"/>
      <c r="F25" s="105" t="s">
        <v>38</v>
      </c>
      <c r="G25" s="106"/>
      <c r="H25" s="39">
        <v>2</v>
      </c>
      <c r="I25" s="100"/>
      <c r="J25" s="102"/>
    </row>
    <row r="26" spans="1:10" s="10" customFormat="1" ht="24.75" customHeight="1">
      <c r="A26" s="95"/>
      <c r="B26" s="67" t="s">
        <v>39</v>
      </c>
      <c r="C26" s="114" t="s">
        <v>15</v>
      </c>
      <c r="D26" s="115"/>
      <c r="E26" s="116"/>
      <c r="F26" s="69" t="s">
        <v>40</v>
      </c>
      <c r="G26" s="70"/>
      <c r="H26" s="40">
        <v>10</v>
      </c>
      <c r="I26" s="71">
        <f>MAX(H26:H27)</f>
        <v>10</v>
      </c>
      <c r="J26" s="73"/>
    </row>
    <row r="27" spans="1:10" s="10" customFormat="1" ht="24.75" customHeight="1" thickBot="1">
      <c r="A27" s="96"/>
      <c r="B27" s="68"/>
      <c r="C27" s="123"/>
      <c r="D27" s="124"/>
      <c r="E27" s="125"/>
      <c r="F27" s="75" t="s">
        <v>35</v>
      </c>
      <c r="G27" s="76"/>
      <c r="H27" s="41">
        <v>5</v>
      </c>
      <c r="I27" s="72"/>
      <c r="J27" s="74"/>
    </row>
    <row r="28" spans="1:10" s="10" customFormat="1" ht="43.5" customHeight="1">
      <c r="A28" s="94" t="s">
        <v>41</v>
      </c>
      <c r="B28" s="61" t="s">
        <v>42</v>
      </c>
      <c r="C28" s="91" t="s">
        <v>57</v>
      </c>
      <c r="D28" s="92"/>
      <c r="E28" s="93"/>
      <c r="F28" s="97" t="s">
        <v>4</v>
      </c>
      <c r="G28" s="98"/>
      <c r="H28" s="62">
        <v>10</v>
      </c>
      <c r="I28" s="63">
        <f>SUM(H28:H28)</f>
        <v>10</v>
      </c>
      <c r="J28" s="38"/>
    </row>
    <row r="29" spans="1:10" s="10" customFormat="1" ht="24.75" customHeight="1">
      <c r="A29" s="95"/>
      <c r="B29" s="77" t="s">
        <v>43</v>
      </c>
      <c r="C29" s="79" t="s">
        <v>44</v>
      </c>
      <c r="D29" s="80"/>
      <c r="E29" s="81"/>
      <c r="F29" s="85" t="s">
        <v>45</v>
      </c>
      <c r="G29" s="86"/>
      <c r="H29" s="42">
        <v>10</v>
      </c>
      <c r="I29" s="87">
        <f>MAX(H29:H30)</f>
        <v>10</v>
      </c>
      <c r="J29" s="89"/>
    </row>
    <row r="30" spans="1:10" s="10" customFormat="1" ht="24.75" customHeight="1">
      <c r="A30" s="95"/>
      <c r="B30" s="78"/>
      <c r="C30" s="82"/>
      <c r="D30" s="83"/>
      <c r="E30" s="84"/>
      <c r="F30" s="65" t="s">
        <v>46</v>
      </c>
      <c r="G30" s="66"/>
      <c r="H30" s="39">
        <v>5</v>
      </c>
      <c r="I30" s="88"/>
      <c r="J30" s="90"/>
    </row>
    <row r="31" spans="1:10" s="10" customFormat="1" ht="24.75" customHeight="1">
      <c r="A31" s="95"/>
      <c r="B31" s="67" t="s">
        <v>47</v>
      </c>
      <c r="C31" s="43" t="s">
        <v>13</v>
      </c>
      <c r="D31" s="44"/>
      <c r="E31" s="45"/>
      <c r="F31" s="69" t="s">
        <v>48</v>
      </c>
      <c r="G31" s="70"/>
      <c r="H31" s="16">
        <v>10</v>
      </c>
      <c r="I31" s="71">
        <f>SUM(H31:H32)</f>
        <v>15</v>
      </c>
      <c r="J31" s="73"/>
    </row>
    <row r="32" spans="1:10" s="10" customFormat="1" ht="24.75" customHeight="1" thickBot="1">
      <c r="A32" s="96"/>
      <c r="B32" s="68"/>
      <c r="C32" s="46" t="s">
        <v>49</v>
      </c>
      <c r="D32" s="47"/>
      <c r="E32" s="48"/>
      <c r="F32" s="75" t="s">
        <v>50</v>
      </c>
      <c r="G32" s="76"/>
      <c r="H32" s="41">
        <v>5</v>
      </c>
      <c r="I32" s="72"/>
      <c r="J32" s="74"/>
    </row>
    <row r="33" spans="1:10" ht="39.75" customHeight="1" thickBot="1">
      <c r="A33" s="49"/>
      <c r="B33" s="1"/>
      <c r="C33" s="1"/>
      <c r="D33" s="1"/>
      <c r="E33" s="1"/>
      <c r="F33" s="1"/>
      <c r="G33" s="1"/>
      <c r="H33" s="50" t="s">
        <v>51</v>
      </c>
      <c r="I33" s="51">
        <f>SUM(I4:I32)</f>
        <v>100</v>
      </c>
      <c r="J33" s="52">
        <f>SUM(J4:J32)</f>
        <v>0</v>
      </c>
    </row>
    <row r="34" spans="1:10" s="10" customFormat="1" ht="8.25" customHeight="1">
      <c r="A34" s="53"/>
      <c r="B34" s="54"/>
      <c r="C34" s="54"/>
      <c r="D34" s="54"/>
      <c r="E34" s="54"/>
      <c r="F34" s="54"/>
      <c r="G34" s="54"/>
      <c r="H34" s="55"/>
      <c r="I34" s="56"/>
      <c r="J34" s="56"/>
    </row>
    <row r="35" spans="1:10" s="58" customFormat="1" ht="34.5" customHeight="1">
      <c r="A35" s="57" t="s">
        <v>52</v>
      </c>
      <c r="B35" s="53" t="s">
        <v>53</v>
      </c>
      <c r="C35" s="10"/>
      <c r="D35" s="10"/>
      <c r="E35" s="10"/>
      <c r="F35" s="10"/>
      <c r="G35" s="10"/>
      <c r="H35" s="10"/>
      <c r="I35" s="10"/>
      <c r="J35" s="10"/>
    </row>
    <row r="36" spans="1:10" s="58" customFormat="1" ht="34.5" customHeight="1">
      <c r="A36" s="57" t="s">
        <v>54</v>
      </c>
      <c r="B36" s="53" t="s">
        <v>55</v>
      </c>
      <c r="C36" s="10"/>
      <c r="D36" s="10"/>
      <c r="E36" s="10"/>
      <c r="F36" s="10"/>
      <c r="G36" s="10"/>
      <c r="H36" s="10"/>
      <c r="I36" s="59"/>
      <c r="J36" s="59"/>
    </row>
    <row r="37" spans="1:10" s="58" customFormat="1" ht="34.5" customHeight="1">
      <c r="A37" s="53"/>
      <c r="B37" s="60" t="s">
        <v>56</v>
      </c>
      <c r="C37" s="10"/>
      <c r="D37" s="10"/>
      <c r="E37" s="10"/>
      <c r="F37" s="10"/>
      <c r="G37" s="10"/>
      <c r="H37" s="10"/>
      <c r="I37" s="59"/>
      <c r="J37" s="59"/>
    </row>
    <row r="38" spans="1:10" s="58" customFormat="1" ht="34.5" customHeight="1">
      <c r="A38" s="53"/>
      <c r="B38" s="10"/>
      <c r="C38" s="10"/>
      <c r="D38" s="10"/>
      <c r="E38" s="10"/>
      <c r="F38" s="10"/>
      <c r="G38" s="10"/>
      <c r="H38" s="10"/>
      <c r="I38" s="59"/>
      <c r="J38" s="59"/>
    </row>
    <row r="39" spans="9:10" s="10" customFormat="1" ht="27" customHeight="1">
      <c r="I39" s="57"/>
      <c r="J39" s="57"/>
    </row>
  </sheetData>
  <sheetProtection/>
  <mergeCells count="59">
    <mergeCell ref="B7:B10"/>
    <mergeCell ref="C7:D10"/>
    <mergeCell ref="I7:I10"/>
    <mergeCell ref="J7:J10"/>
    <mergeCell ref="A3:B3"/>
    <mergeCell ref="C3:G3"/>
    <mergeCell ref="A4:A20"/>
    <mergeCell ref="B4:B6"/>
    <mergeCell ref="C4:E6"/>
    <mergeCell ref="I4:I6"/>
    <mergeCell ref="B13:B16"/>
    <mergeCell ref="C13:D16"/>
    <mergeCell ref="I13:I16"/>
    <mergeCell ref="J13:J16"/>
    <mergeCell ref="B11:B12"/>
    <mergeCell ref="C11:D12"/>
    <mergeCell ref="I11:I12"/>
    <mergeCell ref="J11:J12"/>
    <mergeCell ref="J4:J6"/>
    <mergeCell ref="B19:B20"/>
    <mergeCell ref="C19:E20"/>
    <mergeCell ref="I19:I20"/>
    <mergeCell ref="J19:J20"/>
    <mergeCell ref="B17:B18"/>
    <mergeCell ref="C17:E18"/>
    <mergeCell ref="I17:I18"/>
    <mergeCell ref="J17:J18"/>
    <mergeCell ref="B22:B25"/>
    <mergeCell ref="C22:E25"/>
    <mergeCell ref="F22:G22"/>
    <mergeCell ref="B26:B27"/>
    <mergeCell ref="C26:E27"/>
    <mergeCell ref="F26:G26"/>
    <mergeCell ref="A28:A32"/>
    <mergeCell ref="F28:G28"/>
    <mergeCell ref="I22:I25"/>
    <mergeCell ref="J22:J25"/>
    <mergeCell ref="F23:G23"/>
    <mergeCell ref="F24:G24"/>
    <mergeCell ref="F25:G25"/>
    <mergeCell ref="A21:A27"/>
    <mergeCell ref="C21:E21"/>
    <mergeCell ref="F21:G21"/>
    <mergeCell ref="I29:I30"/>
    <mergeCell ref="J29:J30"/>
    <mergeCell ref="I26:I27"/>
    <mergeCell ref="J26:J27"/>
    <mergeCell ref="F27:G27"/>
    <mergeCell ref="C28:E28"/>
    <mergeCell ref="A1:J1"/>
    <mergeCell ref="F30:G30"/>
    <mergeCell ref="B31:B32"/>
    <mergeCell ref="F31:G31"/>
    <mergeCell ref="I31:I32"/>
    <mergeCell ref="J31:J32"/>
    <mergeCell ref="F32:G32"/>
    <mergeCell ref="B29:B30"/>
    <mergeCell ref="C29:E30"/>
    <mergeCell ref="F29:G29"/>
  </mergeCells>
  <printOptions horizontalCentered="1" verticalCentered="1"/>
  <pageMargins left="0.5905511811023623" right="0.3937007874015748" top="0.7874015748031497" bottom="0.1968503937007874" header="0.3937007874015748" footer="0"/>
  <pageSetup blackAndWhite="1" fitToHeight="1" fitToWidth="1" horizontalDpi="600" verticalDpi="600" orientation="portrait" paperSize="9" scale="83" r:id="rId1"/>
  <headerFooter alignWithMargins="0">
    <oddHeader>&amp;R&amp;"ＭＳ 明朝,標準"&amp;16別紙６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